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3.) Maven Careers/"/>
    </mc:Choice>
  </mc:AlternateContent>
  <xr:revisionPtr revIDLastSave="58" documentId="13_ncr:1_{824A4E68-D80A-4D12-B412-F47392345896}" xr6:coauthVersionLast="47" xr6:coauthVersionMax="47" xr10:uidLastSave="{708BBA1C-46A7-4D35-BA3F-A4D201F1DE48}"/>
  <bookViews>
    <workbookView xWindow="-120" yWindow="-120" windowWidth="29040" windowHeight="15720" firstSheet="1" activeTab="2" xr2:uid="{DB438AB8-0F60-4224-9C67-97043B861F24}"/>
  </bookViews>
  <sheets>
    <sheet name="Raw Data" sheetId="1" r:id="rId1"/>
    <sheet name="Structured Data" sheetId="2" r:id="rId2"/>
    <sheet name="Dashboard" sheetId="8" r:id="rId3"/>
    <sheet name="Chart Title" sheetId="6" state="hidden" r:id="rId4"/>
    <sheet name="HSTACK" sheetId="5" state="hidden" r:id="rId5"/>
    <sheet name="The Years" sheetId="3" state="hidden" r:id="rId6"/>
  </sheets>
  <definedNames>
    <definedName name="_xlnm._FilterDatabase" localSheetId="0" hidden="1">'Raw Data'!$A$1:$F$1919</definedName>
    <definedName name="_xlnm._FilterDatabase" localSheetId="1" hidden="1">'Structured Data'!$G$1:$H$12</definedName>
    <definedName name="_xlchart.v5.0" hidden="1">'Structured Data'!$N$2</definedName>
    <definedName name="_xlchart.v5.1" hidden="1">'Structured Data'!$N$3:$N$50</definedName>
    <definedName name="_xlchart.v5.2" hidden="1">'Structured Data'!$S$2</definedName>
    <definedName name="_xlchart.v5.3" hidden="1">'Structured Data'!$S$3:$S$50</definedName>
    <definedName name="Z_948164EF_B902_4A6C_8E3C_A935061C5153_.wvu.FilterData" localSheetId="0" hidden="1">'Raw Data'!$A$1:$F$1919</definedName>
    <definedName name="Z_A1F01C08_243B_48FC_94A8_F102AEB1706D_.wvu.FilterData" localSheetId="0" hidden="1">'Raw Data'!$A$1:$F$1919</definedName>
  </definedNames>
  <calcPr calcId="191028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 a="1"/>
  <c r="C5" i="8" s="1"/>
  <c r="B15" i="2" s="1"/>
  <c r="I8" i="8" a="1"/>
  <c r="I8" i="8" s="1"/>
  <c r="B18" i="2" s="1"/>
  <c r="S2" i="2" s="1"/>
  <c r="A3" i="2" a="1"/>
  <c r="A3" i="2" s="1"/>
  <c r="N3" i="2" a="1"/>
  <c r="N3" i="2" s="1"/>
  <c r="J3" i="2" a="1"/>
  <c r="J3" i="2" s="1"/>
  <c r="A2" i="3" a="1"/>
  <c r="A2" i="3" s="1"/>
  <c r="A2" i="5" l="1" a="1"/>
  <c r="A2" i="5" s="1"/>
  <c r="G3" i="2" s="1" a="1"/>
  <c r="G3" i="2" s="1"/>
  <c r="D3" i="2" l="1" a="1"/>
  <c r="D3" i="2" l="1"/>
  <c r="E5" i="8" s="1" a="1"/>
  <c r="E5" i="8" s="1"/>
  <c r="B3" i="2" s="1"/>
  <c r="G16" i="2" l="1"/>
  <c r="L3" i="2" a="1"/>
  <c r="L3" i="2" s="1"/>
  <c r="A1" i="6"/>
  <c r="R3" i="2" a="1"/>
  <c r="R3" i="2" s="1"/>
  <c r="O3" i="2" a="1"/>
  <c r="K3" i="2" a="1"/>
  <c r="K3" i="2" s="1"/>
  <c r="H16" i="2"/>
  <c r="H17" i="2" s="1"/>
  <c r="H19" i="2" s="1"/>
  <c r="O3" i="2" l="1"/>
  <c r="Q3" i="2" s="1"/>
  <c r="S3" i="2" s="1"/>
  <c r="Q42" i="2"/>
  <c r="S42" i="2" s="1"/>
  <c r="Q18" i="2"/>
  <c r="S18" i="2" s="1"/>
  <c r="Q24" i="2"/>
  <c r="S24" i="2" s="1"/>
  <c r="Q23" i="2"/>
  <c r="S23" i="2" s="1"/>
  <c r="Q37" i="2"/>
  <c r="S37" i="2" s="1"/>
  <c r="Q11" i="2"/>
  <c r="S11" i="2" s="1"/>
  <c r="Q7" i="2"/>
  <c r="S7" i="2" s="1"/>
  <c r="Q28" i="2"/>
  <c r="S28" i="2" s="1"/>
  <c r="Q19" i="2"/>
  <c r="S19" i="2" s="1"/>
  <c r="Q5" i="2"/>
  <c r="S5" i="2" s="1"/>
  <c r="Q12" i="2"/>
  <c r="S12" i="2" s="1"/>
  <c r="Q34" i="2"/>
  <c r="S34" i="2" s="1"/>
  <c r="Q46" i="2"/>
  <c r="S46" i="2" s="1"/>
  <c r="Q16" i="2"/>
  <c r="S16" i="2" s="1"/>
  <c r="Q38" i="2"/>
  <c r="S38" i="2" s="1"/>
  <c r="Q20" i="2"/>
  <c r="S20" i="2" s="1"/>
  <c r="Q47" i="2"/>
  <c r="S47" i="2" s="1"/>
  <c r="Q43" i="2"/>
  <c r="S43" i="2" s="1"/>
  <c r="Q17" i="2"/>
  <c r="S17" i="2" s="1"/>
  <c r="Q31" i="2"/>
  <c r="S31" i="2" s="1"/>
  <c r="Q40" i="2"/>
  <c r="S40" i="2" s="1"/>
  <c r="Q39" i="2"/>
  <c r="S39" i="2" s="1"/>
  <c r="Q26" i="2"/>
  <c r="S26" i="2" s="1"/>
  <c r="Q13" i="2"/>
  <c r="S13" i="2" s="1"/>
  <c r="Q15" i="2"/>
  <c r="S15" i="2" s="1"/>
  <c r="Q14" i="2"/>
  <c r="S14" i="2" s="1"/>
  <c r="Q41" i="2"/>
  <c r="S41" i="2" s="1"/>
  <c r="Q25" i="2"/>
  <c r="S25" i="2" s="1"/>
  <c r="Q33" i="2"/>
  <c r="S33" i="2" s="1"/>
  <c r="Q29" i="2"/>
  <c r="S29" i="2" s="1"/>
  <c r="Q48" i="2"/>
  <c r="S48" i="2" s="1"/>
  <c r="Q32" i="2"/>
  <c r="S32" i="2" s="1"/>
  <c r="Q4" i="2"/>
  <c r="S4" i="2" s="1"/>
  <c r="Q50" i="2"/>
  <c r="S50" i="2" s="1"/>
  <c r="Q49" i="2"/>
  <c r="S49" i="2" s="1"/>
  <c r="Q44" i="2"/>
  <c r="S44" i="2" s="1"/>
  <c r="Q30" i="2"/>
  <c r="S30" i="2" s="1"/>
  <c r="Q21" i="2"/>
  <c r="S21" i="2" s="1"/>
  <c r="Q45" i="2"/>
  <c r="S45" i="2" s="1"/>
  <c r="Q9" i="2"/>
  <c r="S9" i="2" s="1"/>
  <c r="Q8" i="2"/>
  <c r="S8" i="2" s="1"/>
  <c r="Q27" i="2"/>
  <c r="S27" i="2" s="1"/>
  <c r="Q6" i="2"/>
  <c r="S6" i="2" s="1"/>
  <c r="Q10" i="2"/>
  <c r="S10" i="2" s="1"/>
  <c r="Q22" i="2"/>
  <c r="S22" i="2" s="1"/>
  <c r="Q35" i="2"/>
  <c r="S35" i="2" s="1"/>
  <c r="Q36" i="2"/>
  <c r="S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<sst xmlns="http://schemas.openxmlformats.org/spreadsheetml/2006/main" count="3874" uniqueCount="81">
  <si>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</si>
  <si>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</si>
  <si>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</si>
  <si>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</si>
  <si>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</si>
  <si>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</si>
  <si>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</si>
  <si>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</si>
  <si>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</si>
  <si>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</si>
  <si>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</si>
  <si>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</si>
  <si>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</si>
  <si>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</si>
  <si>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</si>
  <si>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</si>
  <si>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</si>
  <si>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</si>
  <si>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</si>
  <si>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</si>
  <si>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</si>
  <si>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</si>
  <si>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</si>
  <si>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</si>
  <si>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</si>
  <si>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</si>
  <si>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</si>
  <si>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</si>
  <si>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</si>
  <si>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</si>
  <si>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</si>
  <si>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</si>
  <si>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</si>
  <si>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</si>
  <si>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</si>
  <si>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</si>
  <si>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</si>
  <si>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</si>
  <si>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</si>
  <si>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</si>
  <si>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</si>
  <si>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</si>
  <si>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</si>
  <si>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</si>
  <si>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</si>
  <si>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</si>
  <si>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</si>
  <si>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</si>
  <si>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</si>
  <si>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</si>
  <si>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</si>
  <si>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</si>
  <si>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</si>
  <si>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</si>
  <si>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</si>
  <si>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</si>
  <si>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</si>
  <si>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</si>
  <si>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</si>
  <si>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</si>
  <si>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</si>
  <si>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</si>
  <si>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</si>
  <si>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</si>
  <si>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</si>
  <si>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AVG. WAGE BY INDUSTRY</t>
  </si>
  <si>
    <t>EMPLOYEES BY INDUSTRY</t>
  </si>
  <si>
    <t>WAGE &amp; EMPLOYEE TRENDS</t>
  </si>
  <si>
    <t>COMPARISONS BY STATE</t>
  </si>
  <si>
    <t>Selection</t>
  </si>
  <si>
    <t>Avg Wage</t>
  </si>
  <si>
    <t>Population</t>
  </si>
  <si>
    <t>Employees per 1000 Capita</t>
  </si>
  <si>
    <t>Average Wages</t>
  </si>
  <si>
    <t>DATE FILTER</t>
  </si>
  <si>
    <t>EMPLOYEES BY INDUSTRY (SELECTED)</t>
  </si>
  <si>
    <t>MAP FILTER</t>
  </si>
  <si>
    <t>Others</t>
  </si>
  <si>
    <t>Metric:</t>
  </si>
  <si>
    <t>Percentage: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</si>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</sst>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"/>
    <numFmt numFmtId="165" formatCode="#,##0;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5" fontId="0" fillId="0" borderId="0" xfId="0" applyNumberFormat="1"/>
    <xf numFmtId="0" fontId="1" fillId="3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4" fillId="5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0"/>
              <c:layout>
                <c:manualLayout>
                  <c:x val="-8.9420054029943838E-2"/>
                  <c:y val="-2.033898305084745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79-4B45-B5DF-2B2EF5E92136}"/>
                </c:ext>
              </c:extLst>
            </c:dLbl>
            <c:dLbl>
              <c:idx val="1"/>
              <c:layout>
                <c:manualLayout>
                  <c:x val="-9.9939451343024704E-2"/>
                  <c:y val="-1.1299435028248588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79-4B45-B5DF-2B2EF5E92136}"/>
                </c:ext>
              </c:extLst>
            </c:dLbl>
            <c:dLbl>
              <c:idx val="2"/>
              <c:layout>
                <c:manualLayout>
                  <c:x val="-9.7309602014754581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79-4B45-B5DF-2B2EF5E92136}"/>
                </c:ext>
              </c:extLst>
            </c:dLbl>
            <c:dLbl>
              <c:idx val="3"/>
              <c:layout>
                <c:manualLayout>
                  <c:x val="-0.10256930067129492"/>
                  <c:y val="-1.807909604519782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79-4B45-B5DF-2B2EF5E92136}"/>
                </c:ext>
              </c:extLst>
            </c:dLbl>
            <c:dLbl>
              <c:idx val="4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79-4B45-B5DF-2B2EF5E92136}"/>
                </c:ext>
              </c:extLst>
            </c:dLbl>
            <c:dLbl>
              <c:idx val="5"/>
              <c:layout>
                <c:manualLayout>
                  <c:x val="-9.9939451343024802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79-4B45-B5DF-2B2EF5E92136}"/>
                </c:ext>
              </c:extLst>
            </c:dLbl>
            <c:dLbl>
              <c:idx val="6"/>
              <c:layout>
                <c:manualLayout>
                  <c:x val="-0.10271735911772904"/>
                  <c:y val="-1.5819209039548063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79-4B45-B5DF-2B2EF5E92136}"/>
                </c:ext>
              </c:extLst>
            </c:dLbl>
            <c:dLbl>
              <c:idx val="7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79-4B45-B5DF-2B2EF5E92136}"/>
                </c:ext>
              </c:extLst>
            </c:dLbl>
            <c:dLbl>
              <c:idx val="8"/>
              <c:layout>
                <c:manualLayout>
                  <c:x val="-0.1025693006712950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79-4B45-B5DF-2B2EF5E92136}"/>
                </c:ext>
              </c:extLst>
            </c:dLbl>
            <c:dLbl>
              <c:idx val="9"/>
              <c:layout>
                <c:manualLayout>
                  <c:x val="-8.6779850964160646E-2"/>
                  <c:y val="-2.485875706214690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79-4B45-B5DF-2B2EF5E921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F-4C70-92F2-C630A3B4701D}"/>
            </c:ext>
          </c:extLst>
        </c:ser>
        <c:ser>
          <c:idx val="0"/>
          <c:order val="1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F-4C70-92F2-C630A3B4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8274479"/>
        <c:axId val="882738095"/>
      </c:barChart>
      <c:catAx>
        <c:axId val="38827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8095"/>
        <c:crosses val="autoZero"/>
        <c:auto val="1"/>
        <c:lblAlgn val="ctr"/>
        <c:lblOffset val="100"/>
        <c:noMultiLvlLbl val="0"/>
      </c:catAx>
      <c:valAx>
        <c:axId val="882738095"/>
        <c:scaling>
          <c:orientation val="minMax"/>
        </c:scaling>
        <c:delete val="1"/>
        <c:axPos val="b"/>
        <c:numFmt formatCode="&quot;$&quot;#,##0,&quot;K&quot;" sourceLinked="0"/>
        <c:majorTickMark val="out"/>
        <c:minorTickMark val="none"/>
        <c:tickLblPos val="nextTo"/>
        <c:crossAx val="388274479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'Structured Data'!$L$2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.00,,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Data'!$L$3:$L$6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8420463"/>
        <c:axId val="370946175"/>
      </c:barChart>
      <c:catAx>
        <c:axId val="4284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0751348985969264E-2"/>
              <c:y val="0.2847516415396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'Structured Data'!$K$2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  <a:alpha val="99000"/>
                  </a:schemeClr>
                </a:solidFill>
              </a:ln>
              <a:effectLst/>
            </c:spPr>
          </c:marker>
          <c:dLbls>
            <c:numFmt formatCode="&quot;$&quot;#,##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Data'!$K$3:$K$6</c:f>
              <c:numCache>
                <c:formatCode>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20463"/>
        <c:axId val="370946175"/>
      </c:lineChart>
      <c:catAx>
        <c:axId val="428420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</a:t>
                </a:r>
                <a:r>
                  <a:rPr lang="en-US" sz="1100" baseline="0"/>
                  <a:t> Wage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4.329830829759234E-2"/>
              <c:y val="0.18516496018202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'Structured Data'!$H$14:$H$15</c:f>
              <c:strCache>
                <c:ptCount val="2"/>
                <c:pt idx="0">
                  <c:v>EMPLOYEES BY INDUSTRY (SELECTED)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3E-418C-BF76-D49E79FF56F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3E-418C-BF76-D49E79FF56FC}"/>
              </c:ext>
            </c:extLst>
          </c:dPt>
          <c:dLbls>
            <c:delete val="1"/>
          </c:dLbls>
          <c:cat>
            <c:strRef>
              <c:f>'Structured Data'!$G$16:$G$17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'Structured Data'!$H$16:$H$17</c:f>
              <c:numCache>
                <c:formatCode>#,##0</c:formatCode>
                <c:ptCount val="2"/>
                <c:pt idx="0">
                  <c:v>6834462</c:v>
                </c:pt>
                <c:pt idx="1">
                  <c:v>114012487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E-418C-BF76-D49E79FF56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5BF704BB-EDD4-443E-AF6A-04977BBC5D31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1H1nc9w4s+5fcfnzpZYg8ltnT9UyTFaWk76wZiWZmSAJ5l9/ehS8Ej2yde7q3qqhXZY0IwybeNDd
TwfA/3XT/+cmvdtWH/oszfV/bvo/P4Z1Xfznjz/0TXiXbfVRFt1USqvv9dGNyv5Q379HN3d/3Fbb
LsqDPywTkT9uwm1V3/Uf//u/4NOCO7VRN9s6Uvl5c1cNF3e6SWv9i/f2vvVhe5tFuRvpuopuavTn
x1mqquh2+/HDXV5H9XA1FHd/fnzxSx8//DH9qJ9u+yEFyermFsZa4ohKSpGF5ccPqcqDx9cNYR0R
wTGxBDbvL/x005NtBgPfIMm9HNvb2+pOa3iS+6/PBr4QG17ffPxwo5q83s1WABP358dPeVTf3X64
rLf1nf74IdLKefgFR+1k/3R5/7B/vJzv//6vyQvw+JNXnkEynavfvfUTIn+l27+32Tsigq0jzhix
mCl/TPwLYNiRICbGlmnJh+slMG8QaD8wPwZOgPnrMIE5re4ClT/Nzb/XFIKPJBZMMMx+zPtzXJBl
HlEqEMLo6aYPmvJ7Qfbj8TRuAsfpxWHqSRWNKn9PPSFHlsSWJRB5wIO/NGAIoSPQIyoZZfeKNIHl
r98LtB+XHwMnwPx1fZDAOAp8yvZWPS3af68pWBxJKSg1ifVgwWDmX2iKSY8o4QKziU95iyj7Mfln
5AQU5/QgQfkS6RuV6+g97Rc5YlhKisGxPPmN56gIecSxBVxA7nf4bxJpPzrPhk7g+bI8SHj+qpJt
rrfASd6Lh2FyJEBpTIzoAzjipc5IoGNYIgoe5kGn6NO9H5zMWyTaD84/IyfY/HWYjmZ5uw3f0ZgR
coSFNLlF0F5gEAK9Ap3hYO1eQvJbQfbj8ThsAsbSPUhFcbZp9F1VefSejp8fWZQwJtEjQZ66FySP
GOIWl+YjM3iJy9tk2g/O87EThJy/DhMhled3N3V009RP0/TvGQBBR5RTRDGmexkAhxgHC6Bu1sSM
OW+T5hVwng+eonN1kOic3HUfVneVvhveERzzCGFpAhNAD+CA3XpOBDgYNC4oJDUeeQJ5uveDq3mb
TPshej52gtDJ6iARcu/Sbbet7p7m6N8rD5ZHpik4s/AjFZhkZjg9IhCGEoyAMeyuiQ69RaL96Pwz
coKN6x0kNsv8Ntq+a8wpj8DrSPAsDzMvJ9AIdgRGTZhMPtq9ieq8QaD9yPwYOAFmeXKQwMzvVBW8
KyewjhgBhyL4Y1JskgwQ+IgQgjkxH+nzJPJ8g0D7gfkxcALM/DDZwHGk9e5vUUTvaNDA21tg0cST
PZtqDfA1yiwg0I/5AvZ07weH80ah9gP0YvAEpGNIIB9gynmZplGuoneMPglQAghwCORsHgzbJPqE
3AAikPmkPyB8idBbJNoPzz8jJ9gsDzPrvFtuqqneU3vEEWYcwn6yn67tMgOcQy6NPtKBPdrzO4n2
Y/PPs0ywOT7MpNpSde8YhhLryOSEUU7IA40Gl/KcRkt8tCMBDJmP709w+Z00+zF5GDXBY3mYzmb9
3jk0ASVLAgyA871RpwRNEibQsydiDSThIX/34Gd+L89+TJ7GTVBZH6Z3WcOUNDfJ8DQ37xDQ8CNq
QW5ZkMeEzSTgFBRYM2BGyGNlbcKa3yLRK8j8eJYpNt8O0vNf3fXvmnRGEEliQaBouV9h5BGGQjPo
0yOrBlrwXGF+K85+VB6HTSC5+nqQkGxUE+l3jjLNIykAEUGnLgVBkQAJqHk+0rSJorxJlv2YPBs6
wWVzmM7leBvl75iUIfQIQ86Z0Ge+47m3Z/LIQgwRoAQPDHoCzW/F2Q/L47AJJMeHmY453lZDus1v
n4zIO3gWqDTvXAudRJScHXETQXuAfEQDFOm54XqLJK8B8vQMU0zcgzRfx1uttzdho+/qWj9N0r8H
BsgxVGAwpQySk8/1hENThgm8GCoDPyLNl8i8UZ7X4HkxfIrRgZqy6CaMgu379gIITrjkYn9RExgZ
xybkOXfZzt01iV2O3yDRKwD9GDnFZnmY+hNB+Uyr+j0DSwauRiIo9z/mKtFLFZLkCEnoyoTepyeF
fcqTvUGW12D5MXSKy2FmmI9VXr9r6p/wo53RQhJyyPfXhJshE7KYBBppGZ66/t+L8gooTwOnkFwd
pKqc3P1dbXXynpoCZWaLI8z5Q4efOQkspTwCHr0LXvY3zbxFov3Q/DNygs3JYVKzk7t2+55t5VDD
xJQRMGOPzWQTG4YQg5w/xbvW83ttgvef04Dfy/MaLg/PMUXl84FqTPdhsc0KHUbvWWCGTmYmKEPy
qTtjYsqAo1FQKQuqnA+mbuJndkX8N4n1GkYvhk+hWhwsVMd3fXTzjq1n0BNILLBuiDyatwlOyGRH
yBTQyyF+Up/uw++leR2ep7FTbI4PFptvqkqeTMy7hDcQW1rQgTGpM0NvBhQyTSKAKNxfkxTzTnV+
J8rrsDyMnIJymKnME1XV4QdnWykoZr4jJ8DQW46hHZNC/PKEwIsAFEqZghLEoQ5wf02N25vlegWn
yfgpWs5hqtD9U7nb5H0jHQ5dGQyD+YLG9PvrZaQD1AAS1LtNHo/aBGmeFyzhjVL9CqmnZ5ridJjp
nNMwekcHBG0BBFrOIRp9LKhNHBDsEeQmsAjxCj6/k2Y/Lg+jJnicHiYtOE1S6EZ/1+2BYN8EBrV5
7DAzJ8xaQrENOIFpcsjePOrUc515i0Sv4PLjWabYrA/Spp3d5bke0nb7rt3poDNCQnP6o3cxp/hw
fiSwELsa9QM8k5raW6Xaj9HL0ROczv46SJwuQtjt+2Gp37d0AC3qzBKw3+mxa0YCDi94AgRBSEAr
J+wgvL/A9j3Xo7dKtR+nl6MnOF0cZir0UjX/bxgdbLw1oZJjPVWpp15op3HQ2AkbPh+QmiSr3y7X
fqym4ydoXR4mo3t4qif287Cy3yEwgpAVQxkU8gcPWEziox2jszDsy0FskiV9qzy/wujpaaYIHSaX
uwL/BCcn3L1jFRuCI0EgHQr7Bx7gmRg96F/HBMPuqlcyP28SaT9Cz4ZO4Lk6zArDp3obPrmEf684
u4SphTmwhkd3M1Wc3W52Dq0fFpuYt9/JsR+Oh1ETJD4dZmHh812VQank/cCAPZ8mpxb8mbga2LfG
mMUkg6Tb/QXV7eek4A2S7Ifjx8AJIp8PFJEItne8K63GENZAQ4e58/T31xQZccQk5KyBJTy8P8mI
fn6DRK9A82PkFJvDpNNftlBOyIP6Xc9GgUQOHHzCMTRA3V+TQtzD2SjQagjnDL3UmLdJsx+Z52Mn
2Hw5UGzudP3hLUv1f3fIExzIAQcKUej2eGV3lAkbpgE9aT4qzxSkt4r1Ck4vh0+hOsza3JdBwdFc
wdNq/vcMAFqmwKWAd3nlBAgoZMP5QogQSPw8OJ+nez90f7xBoFfgeXqSKTCHUVi4+eWZYc8Dmxe/
+b88Jw34GYV9A4yBltxfE34GrQawswDDmVz7g9DJUWavi7Ufo8nwF0/y/+mctNfPUPtxvpy7rbfe
/cF0z45R+/W7948Lp+VNhj6yqr1a9TB3y9s/P2LGBHkG5O5DXvCxZwfP/DTqbqvrPz8aEPJAkseC
wwosClsUpQn0ugODBW/BziohENTBJYEmeQ57FD9+yHclhz8/7rqBBLagcx7esWD7FYihd/kPeAv2
Y+2OA5HQ/wC7HiVI+PSQZyod4EyyHzPy+POHvMnOVJTX+s+PCExv8fBruyckEKfBSQqwriCsBm4D
h4/B+zfbCzA9u9/+P0B3wqShIVvLQFUL7tf9KakvKMqrBS37YSZUG57QPLYLNOJlHhS9k5uDF0F/
37whHVR0f5wXuE8cc484fHc2HRQGTAGR/ktxEpiUwioyusbUEu5QhMUstm7agRenZr6VhV84VGS1
bbTFaSe7FDb9/+r+UPD5aTZg09V97hSyqNZOvGezIWM2amlxsq56/5sSbXNJe3/Bap2vO9NPvY7V
mdsW9UbTNpr/+t5oN9UTKGCpwFqBtlZzt13l5c2rsAuDJkFknWQd3Sp/SOZswHY2NMKNq8i6MuJg
PWZ2ovi4MuL4lmXpKlFxto41qedYR5UdhGboZJ0eF78RDiKPn4RDDLKZkLOEJrV74Z/NTFcm7WAa
FVmnvq68WJffaFoWs7L00SzTkWE3OgzsgASuQXPhGlE2T5sgdZPWukyVMSxzbZddL2a/lotARmEq
F2gDkhY0nMDpeTt9fY5Yr1Kd8T4i67D1yTwo/d7VdWG6uS+/m0kSfCJmPMdWarjxSDpXpy1dpWVG
V6CI0TxZ6JhYC6zbGUvLYT0MNZ8Zpt84HQ/iUxOtpGxd0jfVJValZQ/QvWezIELrjvW3LKzYeaO+
sVLzhUzIIhqH0oVeW3XNavnJiC1yYSTFGShZcixR7pp1jM6ZGc/SwCpWjRzOm8D/rnNSnfvKUHak
BV6GMf9mMOuLaeUSNrH+ankjiFImswWtHoIxyGZyxuHwzZezFaPQb9LAJ+tIKXMW+Jq4jKLaTWAa
bZ36kT32ZexEigW2yKsb5Yel838rCEJgeRBoOijURNGCGJtpOAxkTUXdrRozPM5MH1+MTT8vrPpy
GJM5LQa9Jj5Z1nW2rIXRX/16Mn5eOQzOVRWwKZmbsP2VQkzxfOVEdVEZTDVk3frhd8NaEJ6PTt8M
S+j5PyNRPAOMfmfefra2cE+2K2fCV3AJk9VqtjHhtZWSNTbpoq8UdQ1tXapAnCk/M2axNMd1RuMT
q0apnYz82CSpXZUIf64q+hvVsX62NwyafPl9SykAISaLQfgYtaOB8Fol9UYlHd5gWR+LdHTMOJUX
phhuKDciN8t55KRR187GNj9GvRqXeswjF4cFOgafJWw9ULrqxJB6kqUX2MzpUg1xY5dV4i9FrTZZ
pYdZosB4ozZzQN0a+9dgWj9bbmYS8GPmznjCTv/Jw/gWsnyfJWTdkUGt87HwT6sqwDbtw2zex6Zd
+lJsCkMbTklTskw1bTx/YNdYFeWFHke7K8zOLpokn4mRYwd3VeKqImyXTYfXLbWMk1QHnm+G0mUZ
yjyzSQbPGAI+SzkO7Jolg00LHc1jqavFrx8P2N9PegvnS8B2k91yhWr5y7WapJL1WVLAukloueiN
InMgTu7sLm/Uumy/NkGvoHP0l7Zit/5fuiMG3ghDqxEEdpC0nehHX4hKVbzE64jK/iILguGsiKoz
VJSJLWklZzIT4TxMsVjf/yMsh7DbpMyz3zhl9NL3gKOHLdBwRJokwFAghTmVpAhrlZZlYaxqPzFm
ETIvSSrTOWdB4oR91M+tLjZnhRDMzgIDH1tagyfUFV4ISzdzmQZuEFTBZY7a6jdOm760qDvZ4KBJ
bgJVBJUmwOBfIlMkIxy1i7hclTJzmJFyD9E6dpI2o+Ao5OC2TZw5INsxNBLrNaobt8h8cbrzK0GX
Wp5VctMOWmysOxr5NuujBW0DPEOyXCc+lfNKwTLOc8oXfSc8CazMjgItvd6CgfFAiW0N/rpHDd30
ZRocy7hEJyJi5WKohXR74p+bgbCLQEgv13RVV0Uw07Ew531omrbY8b4kzKJ5lvSzslKZB/QocYcx
stw4Vh4yWrkgQWGedYsIKQXV+l+tM4Dw5UqDozoZ33VUUQZ1OAwR6mR156KPSZ9hsgoClDqask/m
GI4zFTFjxvLsFPd+B067Md3YqLU9guyOYix2gKGFme1XSbeKY/AjpdnnXiRoaJuqHFYZHpJlbDA7
rQdrFdVdPAPadZ2RbDnGSQdrhyg7LHq8GmKGV5D/O+87M5qnSRLZxFCti/raSRKLr3Kh43nHupMy
iAMnC1oLwOZ6FZJgcCrpx844kiS1UV8VqzjLh9EhMipW9z/3cYpdLXlumxUGJ1NwIWb+WDl4LMKl
kbat1xVYraMQR7aIKrnq+oXfdMNJ3o0zP22ytdUFuVNbrJ4BPYAl1CXruuyxMw5iAXYjOmc1NuYl
jqUd5V/SImmXY5hfKEEvwK6Fix0tqtL2eoh6b0hDfRlaZWG3oWl5sjR6p2DMP00oZ7aZkbMabOhp
Z9TKbcsx9JhZdEvg//MyDvUm0yKzCxpwL8HpYPNBy00dVIWtZBcBela/InnjO+WYEof3BdCezMhX
WCMnLq2v3Ex3C7hJHdzCbmRwwpdpeh3n8VdMF+mIIg81deryNuo3mnTKGTvzi2qDYNkgum3qJvUK
HVv2aAzKVshXc83T3O25adh11uLVTOUltkkRkSVtT6IGs2Mt4/nYq3adV9pJa8kvu2CUtmL+rBR1
PZejz1bDOHyK86jb9DFeWNQMl2bG7vJetDMdytJLuVY2VlE0I6iJXR7WwVnbIm2bTbTAqQ6vk3w4
JSJfZH7UXsD2NVd3GIh83VywpE02fpozO6B+7pVxyoHGh1ckKfl5iPzKEQEQjyyr5l3P6mUkytSN
8vS7Zjq4MFr/u29avtfRJPPaMJXzvq6BzNJ0PM6Dz0khq5UCWxM1eXhS+9lgW6MQX7uiCuw4Py7j
jq/9kBRzIKqNk/i881DaYjcYhuqqaRtPVsW8MXwHCz1ciCycUxX2JwZlDs4i6o2FWbgMlvUSyaRy
am4gTxQnVjnmnpnScQFrDbuqaoDPIMAGth4ldmjlAlQp7dwyaIqHFV7lpldnPqxUCd+h0v8uo0qv
1ahuZQA+WMpRnXVCnYAls9wiHOU8wHHiUG0OK9kw5Gr9twGq8cnH3+K8u5BJZG3GDpgFhkh6XoQk
Xnd5e2w06awrh/JS42AekM4/q1ntxoM2wHxkyJXsLspF7dGsqmbaCJEjk1Yts2Bc65R3NonjcMbG
ODgf4nJLcK8XlZbFQgfp1texDQZDnrSElGfwgMpu4oovfcvfEukP6zpT3w3SdsdBg0zXV1g4JqBq
k6qJrgIKKyyPVhpFw2fiX1ZWBKuiafhtvaFjG14oS5t2IYB4E46rU50n7siybJWaOXZY+V12yDhO
KRwfm9blKeGtnTXj34GZd6u8GbRHE6zmSVR9jUw4HafkX7SqriPku1rR8JSpLLUDPyDuIGRy7Aed
03Ucr6iGG/aKZ05dggkcS0gAJE160pBqmJsGoGVmsrSlGZpOzo14o0rjcwXh8Jx2vHSqVDtgCNRN
BpTCTnRiZwgVZ0US6GUrkk2mIv/YClkCKzO/NPvQn0Fj5rI1xuuQDtiLy4HbyODpsmyJ65ftdRXa
cZPpucw1dyA2qoLajjsHppRtIoEWg/aPY9nrcyxnuS+sGavbxiG0ikHtlPYqXUMYqix0lfNFUPPg
qkG4tWmafapI3G8MlPifS0LuArMfbDEOCYTRIEmbN/g8LQphZ6yTnxuZqBPsg0WKedq6eWhSG5x1
vog4sfsqHW3kl196YGg2IkG1qJqm32StvAqHMgJ9a+e4R+TUCJnXk0y4Za97G+d0uAo2vdkCuyam
tnlgnkRKJtdtUDodioMZIhBTZz1dal0ay7ZGZ6VfwnDSbHytxbExHlet6Gb3wVkOkfHMqmuYsqoK
CxuJSM2rJudOZ40p8MXLUVvK7ntSLiVYp/PEt6GA03soE3Q9JOMZ/LcJMGVW3s6yLKo8M9ZXkBzj
6yATyisTee1nTF1ko8yduI47j3VdZ+dWj7+0BLWzIu693gDjhMcEPISl78ZBB27e4XaZ+35oGxAN
2R0tGy9X8w5iBjcMyeAplvSwSKzzwNCDwyjEEtLyQ1DdhHqc1cQr8vSKG326wXoztJWxkKpsXFsX
wbBuxgKixaI/08K3K1IETqh9uiks45OsELF9o+3tOgjovG8KCOOTCnx+xQ0vbcCmsEo4vWFkq97k
+NTqksZOuJ5ZZSe/lnr42qZRtegz0swtWX4zSqDZwUBGx0cZ88wgydy8NP1FMvqQHNsFF4J0+naI
rQAMZGSuEzWWdtND1qgk+fdM49AVBsWbMuTnNSuzU6GRYcu66GdZIzZtW1fnwMNHuJ0MPOnTWVpU
4TrVpHQDVKmVQWcF7/OVEUL8ggePmiOeMRUaqZ3jUM8gfex1YcKW3dBDdIlrl0ijnUcjMmd9UjhG
T2Lbqvt+01Zx7NVxXAGODQUepCD6J5C/QaWoNqUwVrTvi3XUWqlTjW23Ajts5hASSz5wiMfbzmWq
dlMk2WmlytJpVRzZMQnr5QAHFq2tNj2RTXVbWni4joIdAbPmVTgYx70mHkni5kT7LHJ9lEivauVJ
XGJI9I2Fmvc5rm1RQ8oLqrUMnL8Vz+o+r9xkALMYtIlY+CrrvTZTnSe0VbkGtHbZMc78WYaj+HhI
IeFgl6VBvfs7xmXYzAsWRXZCv6UB6jaxL00HMnnEHa2YbsKxjWzwvNaGpCuc1cSp84EuwzAXnt+w
5LgHDz7HTEvQd2HaVWrMwDMirxvlHa/F91C13VILct3m7LYoYgh3ienlfly7cMTw34nhRxCSZKHb
Ge1Zm9V0Jqse1r8lZ0WFK8+vxo2J25OcNRCokPqbZchl3a+NAdZ3hoo72BZ6DdtFQLssRm2/j+eo
j8B3kBtVdKFH2uxro5Jw0SYRmGkV2Bqxiz7r+5kP+7TcMg+vGVvvkmF9iMM5V/0AUcr3Ph+V3VrZ
34I3X6hOltxkMxb10i1UFgCJo7OxiwK7GvVlDyrraZ5HTldca1Ek86xHozdkrR2Ufb1MZeDPKpK7
1dBkjh+iY1JWvtPG+tiwRL8w81neoHomrtoOhXbV488Cvg4IYOvq4Zr2CZtFYb8UtAzslNYDYK22
ZjZsGxQvmgHdUK9FZW6HZnrZDl3gFiImDinIIqs+G01kOVkipRNRjZ2K3lopzR2dVKkXo3K0mzSx
ewBDEQ0UW1qlrQort4uengxtqJyurAsgxgl1cKELO48NgKUcnW5QxAmD/Lw1SyfiQ+MhXHs+NpAr
CicxhwimJ7bDKkq8kJebshe9m8QstnUXVG6elsB+mat0o9zUJNrtInWiYlJ7dTvjFhIwFfVlU4yJ
nZZWu3SljHx31+DmaKQDm3TpWVC36awd+wViA/DetoDYI6BeSAsIdmq9GKwEnKyfQ1KcJl5hhLCc
g863x0ITG8V15ZS976IIGR4EfaqOOuCyaejEMqptNp6WyYmBk29NYl5nYSZmhPXMqRvDwTQ/NXg1
b3yzdloJBh0iNRc4ophJHTWuIMhuyugOIt4FycPaq4ifu21FPoNjOAMuektGpsAmgecOeOEC7+xc
YvBzYUTR3NJkhitazvKxvEhzlHs4z0svEeEMGLrd18kyUzgDEwpWjpuLwijvBgohBlbJHMzml8rv
iC0hlURxBrQyMJCtAuvSDMFaZFkj7ZGrNYkz7WQ4uYSoYjV2Wnm8yGsHBJ3nAR7AjrGFbIrIjTXO
bXBa0k4bns395FaE9K7rKfgMbPKZHuL50POryC8HLylDcASx72VZiF0WBBsT4XKGa8u0W9GWDsT4
51mRnESiuyiABIP9qAnElPKmNcBUthWk6aHsE8xkbzNh3PQlc3FLL3FHRtvs/E9dhW9xkak1biBx
nvHUrcqodUtr1svE8+GsGGdUCpijAveja5bZqPkb52djGvZ2Jw3qJtwLDOZ0Yw75XYqVm7W0s5X6
OzWG1K6hALRIrNuk7bQnVUvtdEwdbpQeGnK9USKwuxp9ay1aOaxONwEQQSdJ20XOpbIJLThY2j78
Ms7rUp8In7aO38nASYk+tyz4TMMvwp0gS+rDU2iT5Xbb+rYBHze2s4QU1UnGUojW+XnehtqFAwgz
20TpirJvtEKmTYnqT4d24ccWsnFMMyduQ8Pu4CxQG5augPlPTqw2yLwKQThOIFnlkYysBEQTYCr+
jq5VL7VN+h4OkQ/B1UtgysIC79JgaVMH6mXA82kWO2ZFGluUHCKu4IKwprKLBDe2P4SWpwO2iSvw
rhmi8yTlXzCqnL6ct0GFFlae2Zy124p+Ta361pAJ0JN6tXNhVj80bqDJWuModSDKwXM1ok1UNaMT
mnXtGk2yIl244FnwOTeL7ygA89z0BZBcCeEwFU4t0pMAvJxvZaGTSHZm1EMxw2nijJCeXnA2Bo5l
yosuKtxU5+0GUqDdZSAV8iC2GD1LQpYIj2XlUZEr8D5J7CEzXWCEktLBg3R8Sa4h42muKh+3MygX
+G7YNukCBYJDCqs3Z42RG246+IlTlnyY8S6y5r0q7yicMHXMmNq0YIZXKAKi7Uo+M9uK2ZapmCdI
H5/A58Qn99+lfR6fhEF2hodwXP7zuq5JZxvjgMDqqAgiKlPY0OQTPPx4/xoEJYUJ0wwet8A6dhoS
p3av23repmV4UmCcmMBm22FV+t2y3r1W3b821OFtmGfhQvVVcNJZxiIwtbniZRic3P9Df3zHsG86
fTBUdh+IT7hjX0mK20XDekg6pbqTyzAwNlDzgR95V26SgsISSpxCIqgTlJHlFVFaXKczVTSFrY00
W+RR20GYOAg7561wGiPxHSszryEq7l2Oxm4mi9xJGECIAi/Kiludx5ktkrh2tN+ei24hc4h/uCLJ
rDAMSK8g4DChidaDBv9tMr6CR2pzPWtoMjiQ2j6uaDcL2zp2UygeguHMiMuZcUtptRlJqO0kgPwY
BTeT0OYyjoPTJg3NOVHhDD72FJIygRONEM1BE0Jq21ClTWZRbEm7aocrXeLtEGnmQnjyvRmt1Gak
BAXa5RhDDOy/DN2MQpbagZQoJNIrXi01GcMLgdqNtnB41sR2gqLwuCP5vI8gI4o1azc7S9kNAwbP
HQCtzWO8NoKOQkJEm0uaQDSoRp05kPQQ675o6o3QpWmPTX6qx2g8KYJUzcFJ9fMIg/L4cWRc0AYt
iNVZLgTR1lKbPV2n2Xg7YBVeQvXimFt1uBGiNBZVYQAvGHx5yho7p7o6NxMuFxVQC3vMEL9EFJyJ
H6DWNcIkW2uanWpKwVkHabeIsyFbJMkgwWLX/ZznEhhNASoalsHKjFC87FXsGIYgYKHH0G6hc25e
Wa06MyFVZvdcOTyTeuPHo8et7ksWGoEL5Q260Xl+ycrylEZxsoGtx7YuOTvuiiicCQtEzgNLzMFv
dnNWnuWm5l7oC3ROw4skFaXX+VHwpdXZiSj+h7Ir67FTV7O/CIl5kFr9wLiHGnZNSSovKKkkxmCw
zWCwf32vTZ0+lZPuvrotlZAxYCgG+/vW4O0037ko53gD6BbSKBcy8HLLnVWBr+WVW4wdejablG3S
yiLNxgOPXtpoRve+buYW52Kdw8txwzhAFjo+sfbIXJ+fg4a/jXKc7n3G6cGoWAAKxOjqBtvXREWf
jOtuIICc/ox/valE76pi28iJr94JgWpXjbEfIkPxw/M2DGWE5LbzE3K76otrvAhf40oKUJJJmohw
yejk1BkYwTWdglE/CoT3M1nkmRP+2eW9ndGNBYco6qybWA5Pie7KxOKyjEOM//PM+hveAz8hConP
lpDPo6i/4UcK6Snk8aNe/fEGgosXhwXO2dlck4bA6E7CWC+2bvij43lHpNtxzqXjZ3vy6XJJjrMK
b4EUkcsykSbthxodtUdk1QM/vBW2sm+Z3zq3k814Cj42KafJNjrdK/d91iFQt/HTYBC9+eH00Ph2
87Su3VRScMAArBACZGuDyGTo5weV+PMRQyFL+ca4zBfuBze83ryiDz2dJr0/qFRtYAK8ZQU6MpAq
ip8dYY0nvwWMYbjGL2RwXUikP4d1DZ+T2ksOcux1HvExDQGLVmKVSRq74MBx6eC13NU+ihbpM6vd
rAm66PoePzbG+WJvX9q1XnKP0Snzve5msm2FZ9BwfAablVmkbnJvQOiJDstGHlqMY+pRfI24WnRy
bp+TtkZkF9PD2oZd1vPmB/U4BlWdu/5wCzrfTyUNhrL3k3wZ7xMkZOm6adansmvevLBxCmNZ+tTS
MFuaMDnEk+WefHcJjzb5JNSiT/sC39Gj8ds334rRk8abRLcLqMXEwOiXFZj9XuLbFcMXrTtBhkSA
nc6En20k/Xni1Rs+2FAjLg9wV1gMSLMxfD0pZmWIxk7GmehZqSsph7x/ndNg4VauYicNVuWAC9rs
lKuhRYIB/CT2bsIB34aNrtkm1lYmjXPsvSZK54Sx4zQiCXF1+KTX8G0iUZC14d6/Os+r3IJKOeJh
HbXKNnTXxRZs97QlwKRU2tQTbrOn2hQTSw5IJ9F/Td6K7H9pT403Icbz5qlolp+99Ldj5E9ny6zg
qhCq52EfHLsOaLQk/FcwdtYZvf8BKJxIvcXXhy6uqEDKp0NvrYZlZKdYJC/CRPSBRnUaB+Tn4svw
xDWueAustlAzekekZKnNRnLrhMOSij4RWWu1iLKGlqc9r70DsljCIppK9JypoLU+NXLzkVaxWwBN
XWHPPYJDQBGp3SWfPGW555VZT9toXxGQNLJIWCQRwP2YzAQ8WXJvdwCoEjZ+Vcgljy0FsO4wdFEK
L3era5UufrFsgUzNZHflwnrc79bO9NpJiFoAg2lXn5B2pr5uzcVzjta6TRVQ/oqE/qMApZUFZpGF
tUBYsvA0mGlSLK3tAwYJm6q3wGMEws9bxCS2tljmRAbApuW9UqiZK4uNt7M/9ke2OTnI27pqBKtA
KcRZ04uwcLc3QHMWsjVAeiHCUOCLEUG+Exv5wwZI1LMIEK68Qj5bPxeN+BZ1bnPXbA+m0f7BdPbF
IWKuoJyZQBPHd7T3vSN3mzpfrCW1+LpknI+gsZ22EO5ICoAhKh1onzfG5mcVLvjf4gZR3YDxRoQ/
pd8vZZR0Dx7ybCQ+bcYs/jnEwFCSFVmP4x/qoH7tE3stpJOsGcABkvadCVKOfikzYqPFFuWbRl6N
xkCmdK7MA8EfVFfXpSO+TwDDD2GyHniT1MBfH4mvWD679Y8xtH4GxGOFqmOWIvD7SqHnSa0EwbXP
QKXJCHkQbaKTLYVfooN4aZz+yXZjUpCwfl370OStiodyG4ESrBN0DR26/WocwNPMfXRgtlckg/ep
JuQ1Gb01E54W2RDGJNeaOjlPKHoFZKuwyGNMrEGmenU+W1JBKbOxwiBvnybPvYt0+2luPDAe3fjY
jsub2Wa8ir9WimhBgnZy6SrO9SAi9BRl3AIUoUth7C9mpIDwqZRonqAbinVpEkULi4d5RPrujAQ+
3Na3RFwhDjDS+ep3WTvKvrI4QZhOs7C1KzDCGPHYBnGWo28cQBQlZGQvwTawfJ3YpyAcRU4RWaV9
gKA5EZKmtA9l3rHwwVj+V22rEP1B7J4gKix06PMCc5WMGXDnNde1j87Cu77e1q+g1XY+jpIVofaD
CuA0IA/nLP3aq0C+oo/X8gckYvg84umHXU9uvs3bms5tI3J3ccrOAQi0Ih9PIgTgRgHIsONSrubF
6vlDYuIqsez5MM2rfZJCyUL4erso+9xeA0mAXyOGBwqOFKg2iLhthATMaZ82pPDnlecetHO5Ruh9
8pIWMWmYdBmUNW2ObjXIrFD6p4COeIOkeY3IPL+0tAnuw0bdLyohD+5UH5Jg7Z5ZFoNYHesxvFkZ
+oTaEm3lWuCTVxtBfO9rdV4R27kR4eXSHyG0FDeTrIYkeBni+FvIuDjEOjrIbo7uBV/SBDh9aejY
ljZDYtG7SJ+cid1To8794m1PPSjDlA3zsyFWfW78Ib7xlwbxlZ+vXlJXZvGTSkQIlEQ/tYCcPOTB
LrKjXrh4F2XBpxB0vh5oCt4A79/ivLB63YrJ7/KhEydL+eQpMPTnYnmAcrgZbnu+3QVLvFba9WRh
i/5tMAopRjtNB8+Kv0Gy5aZEePYnl5g6m6mXukM3HQSl2dLFEoT7dhkQcJ2aAciLn3zmV7KjdslX
b+Of+3V0UpBr5ICo9M3l+G+4WlQW9z0oI2Omam6joeDz7IGadS42EXY1RP2WIwKcD1RYpaMK1nS0
HBJ/gHLBz/pBJFkCqCmrKbdBBYMlUjjRc0CGHzxa3nxpd9VcO7cBD+Mbj6pDBzXJcYyFyLjHMtZw
r3IdthZegBEaHFKcT42IEE0IchhweDp0McuGhXjZascTMKvFqaCL+Q4+es5ADz7E6IsrL2ZtpkMp
MnsaoT8c5jZtQ33XMyvJOlrj8QC9pIEAw7X5D8Tpq9BDJtrLDuKFMQ8oerfFR/Cj6x7Rli/dgiRy
RtDrVAtNHpcxsE818ZqUbHFYQJiaTbK/HYKVVFp3J2h1SKGsqE/5sICWBB/uNL2bJgSDbt3oqPSo
+1orPLkG4gjmbgI6g+5oo+fMYgpSFIBuF8zsaBTe9jpt/G0ECokYGohgPrXToZZWc/IKzjCcg89s
N9l8EotMZxuhCAdzk9nQpRbKdMALIqUx1ITeMRiIU7r2uGTKQB6VmFCck6Y9d9F8HNT4ZYz6oVJX
btC31zgL6vaXplqmYvW+b0FnH5bYnHymkaFLQvJ50pUkkt2MnQ+V4uZHaUQbcrSsznqqZRV3QT7S
CIyhD+1IGEVjNvyMrCEjm/Bv+LyFOSQqfjpY0H+GgXsQvBzwlO6tAaGqN2Lwhnom85vxYC0RBXu2
Amxdk0KDWZunSWZNKPCGNjPCwom2qW3N0Fc40JpJpNdTWB88Hi/HtkNCZSEtIi4ocQs6pQzYOBKE
qKEl7ZF8ksgv3LFLTjEA4wtEVM82VGkpp+4dW32rjGdEcK0r68qRThF+cbfeKYDP9Dc++HVra1+R
ZccYXRO7rMfgl4wHp2hjSAYdeuhpT8CA0OuwMUFJnawnDKB3is2Vj7T0PpgU+FFnunHHccxYSCCh
XcSNCsdbJeu59Lg++4qzO2kc5J/GiYAcWOANoSVPR72pPFSbRFAyNRi8tJPXSr5EGp9KbLEXYS+i
bOoVeLk9nc3UuDmHLiMPVGDuFtw56Gnmkx/h1GJSY2qS2OS1JiDV6HKELuZA3PngJdJFhms5GQCJ
EdQDctd27OY08mmPFxuyq6tqPm1aMCh6JFnr9LzQbaQvK+wWKUacuIgXeQPVwlwMvrlY4TAVHrKw
zHUFhA3RPGTJ5Pd3o3B0pXQo0tGNtnxuZ6SgXlyfOvWpzcLJdu8jbrX5VttTGW1QkDQqSpdFeqXr
A3bXG5gcocCZxL16JJAKPvWJe+5G3DfptPWptpNMbEsxWeozxe3LbBKYVJgxb0lyXrfkJTDtd2dp
DogLFwy97e+LvU79c8NeZzFbYkTwtjS2O6vwBcjoaeYnSlx+aqOgYRDboLhX7gsZxW02TeGaLeMw
VhwSzVpO46l12/FkGWdmGDGw/lEZWfZ4khi7GCJtFPc9pxrvWTODZO+jCPn3it4irbtRg73H0f1g
zjXHMNnZHNewn7nZL2cv2v3QH+E9wAAyiNPHQirN2G+VkUYcSsP2zWobeZL4904msB/HVcvSD3hQ
We5U7ds+drBlHSJtFXE2gZJ5v1qHmIml+4Xvi+b6z0aLulGStgjrw/nUuxsW19u+4vNnfacPkan5
CbTqk+y8vgyua0kH7V4YAgq9ru1Va+zxciL+k9+3PXpQ0qWk6/iRAmGdAcKbvuKepgdVg2aVPfkW
muDHfnh3fTLCj8fKGZ4n3wN6siE4thJIHnaV3V+mmcvvxg+QfnqkpJnffSB/r/7nM+/x9x/XYz4q
/+Mfa5h4eeQT/zX/y73wo2RXT9j0507/aBln/+vqrraZf6wgeaYztO0/AdT8nBY2/7eB5brnv7vx
37PwQF4ONenfesTrCf7h4Pn7x9Z/7td09cS8H/KXfec67S5+YAczTmBCa9vFxEh/23euv8yLpAZw
HCTUMchoyBr/su/ATWzjl+DC2IY81IG6EXrev+w7ngMjPjwUSQS3aoBfW/h/uXdAgvxDpYvf04oD
2GLhygBM7EAi/If+tJfRNIE7XW9ij+FLkbM57Ytt6wxwedecXCjfskEQlSGW/uuzRmf036Xrx0oN
+zzMIQEV2wH51ejbTnWi1WkvQU7Zg74+IdcZkBKb4b20r67X1b0u6tekS/dKS3ZQ3boQ0G0t4HGu
n0GREwNYuR9O9uCQ8QtS2Bu3meuyjb3h9LFwpgmQ474OsQmKyu8/+66JigW/Zn4ar5fQgHTvAKhY
WAYSvBJxLBdIIqCcfeHKeTOZuSox/Y+iy5I32gHZIVBUMfgcsFkps/6157tmk3WtRpoIBih0W2m/
3zHo2uUBsQaG1lCxdL+L75tXCUh4gICkXBGIngKNLmEOFeKqv1cZa9ChDVbTngBtYP470EOmC+xs
L5L1CqTvxX1hJc58Ajrl21k9LMiI4L7K+PU//1g44fXfJ5g7sku76+0PjMCI34soXyDOPzUi5KdI
tcKGPoJSlgYkdIbDXr3v8LHXOrqfgtWzCoNRtNRSPmqNF8MD73DaS87fJegoR8Aj/9xs0612Cs9r
+9LanOc6XqZTNwvcpH3Hfd1V1xv526aP1n9rc/Cut1bP1+RXIxT94+ziffP17Psl7W28n2kvflzn
fmAPXZDGu9ZZnQuALnbeS5Y/uycPCjAv24v75n0BrerX2Lfr4qNqL/XXBvZSIC19GHj7vsdH/ccB
weT0Jw7FhuVguB1i3PmJjFi+l/fqj0V0fVfet++V/+v6b03tRSqRcoLLff44ZC+9t/NnE7+d938U
2+SH168QPH5c7J8tsVCHKZhVxEH7P/Pn9n9x8b8d8Ftxb+BfXOTH9r20L347/LfivglRAYho5pVR
0PHM3ZHc6/v/8Y7/n3Xv38WfmynzhsMflcBe/vqidMRA3X40vpcEtJV2YRmDx+yPW1i56NI+jvnY
+49m9w2heWioCI7xNZKAIwyhxrXkXCOij9U/6rhfg/4Mrzv+j+K+675pL+2LvaG9yY/VwFLoAff1
fm9uLwbrjJb/9dn3HffFfprAb56tZWVwzOB63E6G6steVG2jbLgEjVPZa1R5zBYnmAsFRNYJ9Kft
wuRpr9wXMQglk71v2vfaa6FTCUwWGQltGhTMuT9brTrvm4wNo+bTXrQD0vP735pxQ2Knm3C6vO8I
MtX3tiwPwOx5HGlddhS2K82c28QaKTCh7Tsd/dfaiBma1TEdkDNn27h878DSZCPkcoViP/RqX9mJ
pugtkJFaDG62xvQsAOwU4LZpCsXP0p+8iLx5RqlywBCUrp0DLdQoo+K3q3z/N7QfgyukY1Ms1yFN
Xftxde3n99X/s27ah+C/F/sR+7HvR1wb+GM1mZoao+g/m/43moEvaKl8Pz7sLSf7YLs3/V7ca/dm
4n3c/9dX0tv01LSaV79fzbTxUrig8vaRDL6u/pT0W3/aS/P1gj/q/tznY/PHPh91QoYAEz7W/7dm
XTVi/NyP/mji/3eavdmPs3w0s9clbffad/Fw0gmiru06dEEuMr2X9rp9FSP4xWltXe577PVQw6wY
C6+HvRf3Te0+ru7H/NHivtrvI+S++X3P/SBzPe1eet/+sf7eZuNbubYCliPt61IkuHcB0uKzY39t
Nqs/Nwa06WorRBeapNuybtVkr17qISIFdjvlPO7s3NTeAt1PCFanEd87BaQ91gnNMD7PRdhEG0wP
HXxMfX8zJQk/QMxcJSBH4ayJv3o+6XJBT930NbTio9OJ/rjG0s147TZQwD/qAcwmsS1oiCf51hoI
AhQijIJ6d3FIzAUcYTWJLT5B6wd4kcpnO7L8quHTF0atN8i/aKWdJSm4Ce4IELysdU1Ggs9TMiRV
QsFlQMGeBV1T+QvPFgYGTzHwqOGsi0k2b13Na4TE4cGbrBno1Fo0UGT0YpsKtbG1HCL/IDp5qS36
qxugu6OGQ6EUhjdIEZoUqqgwnbrumwYzDxy8G84UEXkeQ7/BXPsztGnbXU8FAIyp4Ijdcx1GT2rl
7RHauKQZvUxyCcIlsbbCn3WXqZU+ho6xoDuDqvGbGjg4m4U3eJI2dDRADm7oar5gYuxv0Wy8wllf
7elpIeIi/SAj8gC6vC9EdO3ngqYyI7ROQitEk9Tu8iCuobmr2yCNzJZFD37IDhKaqJPrjm7mQTae
LTH/ylfg+DFEd+gWay/Vjffgej+YSrxTXzfqhUURtCyNfuzn8AakxmsQwIO0QKi96AcCeWnrinMr
tl+idyBphlgU5knIw4NVzKUzT3UKf7BJa9Atx1lja6fH2wEwJ1RpfSZtbyj9Ccq+JZmKuHeXLJLJ
W+twIAqTG99or4fHQ0JOkXB6bCL3VTUP9TjCikfpAvppjHNxpcdq6F9IEBWwVrABsX9ARblQ/Fuh
WY8w3L0OgAruFRSaD8uX+MneFlVFVK8gNa2fFoxVchAlVDSfOKwrFSgCSEMaKE+Nd/HYDLa9JNDK
QXsKnHoONj9z4FJQcLakYGZh6YpXmQ6+VzYDm47QHDQpBQmRQ4cd5Y2E7IRCtFHXBN6fXgIQm19J
t/wSg95yT84L+LV7BXa00HoK7iFegJZVdUkNWdQcnmNSZzoBL7SJH1YIhe6asBJUp0gltxdoPOFv
n8SvQfqXYIGRXwi8DkUzkqnwDRVV0l1kq1QWjBCCh1OLfKth8O/2IslhI6BXS4nBjUNm44e9A0Qe
midlnEcBpWXqOyHaqekCSdvrbLaHcA7HYqLQyy7uctqPwAwPTd7Y+nbg02WoiXiNAwaboTnPUVT2
+D6mrocCxwcE2bYPC6L9VEwsPodOs+Y1nGidjdkvEtc/Sa6ds9u2dYb/hxQ+cd7ATbICKlGWBUSL
yzaER70l+jCyxIZ+2Ms2MEUPAl9VttBeYbTnDSzKtL9oiicBYx0YBh2/mFVhDB9tkokF0Ch0m04l
A//ZXTZIftv5afSa+GDMqTcUyiE9Cp05PEBChhBawgNza8envmlgRPDYZQM2iYd0tT/w4KWxlqEc
jT6oFZjRBvmnWmCVg6NuKkQ8l6ZV33yANum2DlB248PPuDXy0mvTfnah7bPqagnIVrrdAInlIl6s
ZYrAR3v+TS1VmyUa7AsELd40oD8VLLNijt5tRANUjUFBiIL4X5ZOfO7wNh6DEXLpQOU6QJcQjIJm
zcI+c1tn3gqiW+DKcs+fbuGT8NNQzTKFJ4ikBgpe6De3L7AH9FnQrgeBh5u6qvlpVP1z4M0tVeYQ
tttTPcjLVIugiufkzCwZlcKxJLhUz0ohtn/mroWXooYgxbZYU82e96QwNVhuaHIcaDwU6AqB8LZT
DzWJVakOnW7TsK6c+wBGV+43WRhB9FS7S8l7UxE2F1Jud7UXfumT1sn8jkMjnYAp4eY114P7KCPx
CV9fmyLyE5Ct2kPOsDYndclXH/loR0EgGAJBhKy2cXJTW4PT3nryQvGZVov3zeHOBgAF0hJHXtkH
ap62GkbaSDVxBi3iUQFThscpvOmI8+wsCMvmRN3YwdeEQY0s3OaQzP6S9TWDBnLsn7y6NykZO5JZ
AwSbEL5XYTIHT0xkSsXuebmHRAy2YXxg+NI8uDMpjExJlEktlnTqk7OrlZti3q4YHPgDFOROTgW+
yRVMbjpIyz1uwSVe5ju5dWMuI7x7cMHEsE53x27+PCKKwjwYmV2ju5vn7isSBJ5pNcG0kiQlrxe8
H6HoYKzxxmoeW1ogkj6Odpsvrp4uXUyBxfvtQ0eCHL1dm5rrjA+UQ4OADy9fSATYGORkBjnrrWcg
kJ2TDHbELVtAqGlVfzKh5pm/JZ+0a5vCZ7CeMzhHZ11/G5fgrAAc52sHidTQhT/7EbN8RJuGR2GA
GKZGJgC20n0aNuqkXQ1bE4vObtjYqY/JAFLIwJxybmQHhwCVKeRWrzJeYAQce5JGMapGYccHHVkC
KTx/BaIG37BCRLSE9OoAedmULkOnfxkMtCozjJ+M4AlHE1vTJjHw0fgzsvXpeYB2Ol0842aJ19x1
MTS9SkNEKB0KDi8e4tRA6wbp4/34aM/udocpE8qoBRzN8W1EXb2W6EjmfFbf1EILzN+x5TSsL17E
oEQiboAXGvx4Nw/FCLxi7ag+0MXvqqmln+oeQjbTWnfR4n/31VY2jiEnOwaVG0RJ6oOYK40O7/ho
scqnBtSrhlUVd1o46o4PEZIlgZ5vnTNHzGsxxGOcejH9IRwKwtNHoDBRduUAfZ6PXIxpbCVW5io4
StvhOQZAtKA/PsEMXzaTs94OLWRKdeAuhb8Od0tjhwXx4GnQNn+aEDlIGY75PM+XxJOw8SsPjl1X
3Aeh+8kd7TOkMlu4uOjPOkSsrZjyxU5Boj5h6pwb7ITH5j1sAYzkpic31FXfBVgozAITl4MNnWwU
RKdR1RJq6ebR35jCOzqXa9v86LZP4dqdtLv9YqulwWBaLpSWznEa1i3zfCjfWmhgoLWbIAH/BQE1
NEkSyj438l/ipIkyz27uahVbWRPDjHBlQGHcB5e6gGvMaDfUR4kQ2h75jRCwzmJCgenAVcai+Kph
8o5Lw5Z06W4inDEzy4iZWBw25T5kPkcZbaXhvndAH1f0TlLfhkP7GPvqDSQlXgCQdDTGjWsYLdvF
AqGcLGfZhCGInPAsxWFgmh4Tz4YqHfrf1TnPiRkQz8uMtVsqXNCVCRdehfQhc/2vK5fe/eRcu042
YCaibcv7Rb0NUPeQEHMMya7ODYmfkbEJpHUVn0SliR8icekfN+gVcmsQt8SzH921h0bQHp6CZflB
JtVlNgTdImq+sDYRYHAb98byITig7nJo4O0yckPX3LTN2Y6Cuw4w9GasFG6TLyNtEvDxMizaTtxg
HES4FUIyFQsoH3gC8zsCBeE3AnLEya+kTDIngHptklCDEPsr5GhfrUCVxANr6HhwNCYx/P6wJOdD
QA4LMzq33REcfm3A7kFjVNjKvW/D8cIIBuPGs45LF7W3EETeBfTHGLt34+qGnz14LRk9CQvx9tYB
6zbtT208ns0KHmw/CZoiDgzeUcVTK/KBmDA/RYgGP0MM0WjDnSWXKwwsIcwhFu0QmTw4Ltzvbe3e
WVcfN59HIN01LB8tSPVUwXwCKQuQhrUV6WJ3ZzovkHuOpliJvq3Hxi4Hwj43iyHVMMJftCD/cYFX
vMzQZrhQDuHzQnSAeSNytgLu2MDKTl3zbdH02SbQHA31+gsT0dxEiXKOjla/QvICOL4r10n/WntY
uIJGwk5uiWtgCRHqCo1b2sLrdBvmrQPlIPHrszWRGzErUySLTarYuu2T9Xuipw4e7bWkAaZ9cLbp
duooXMSGHAlQ4QMw+m8BnzR0lJCPKfsYNrWpomT5KWKhIW8vGpu+KbeD/scPAdokFFagdTk2bP4x
9nVSym07xzpIqXRpDuMUxawLyVto9TnHxDTWmNwG0VT5sCvECZvTqSYP8dh94m59WJ34xZ9UAiUt
xItepJ/HGiLLbnlxyIbGagUdod3dKXu6QS9NMwm+NR7bgrn8E/dd/GLHemPxKNVcsUzHsJl1UKpD
aw0F/uzAp+f6bjUmeGSW8zDOnXWx26C+CCMZXL5nuIQiK92r1k0dx411t+91TkRECtFpf/w4isAv
m/fj1pTi2tK+QRnv22xAY8tZYZoe8zTBCM/89bI6azVHo5siUYXwykBjtIZtiwshL5ZQxEprRLGt
XKJCqRmKV3oOfHxVgAjulLORh/m60Kx+gJU2HmDsgSgxuOwLwJEma7VBJMqjv+qGUEtIlRp88n/X
LSaGDdWHkQRGU2hxg/oeUsf6fsHLKCIJo77losufx3LrXfdirgtAs7uASkOVj9UJ+roLLPf0foU7
aq/6qJ9C/zNF+Hvaq2JLuhcmNpNjVjRefOzruTW8ASSAhOS6y28bvDT2EL581AQQmKdU8+G4n3jf
UDdrimgM2kFE+/letW+knT2cg1A/7VVBL+hdFFn5Spr2AVghjzp9mR2HPqxy+7VRWR9Xx7u1dctu
ti3wL/sCIk+oM+cwKD/qmFZDVU+QLHUQ2VhQDtSYsMlaTl3QBRfo+YL3Yxcags6poUgAQ5wNQwzP
VM3gwTWBgGdgXx9hTS7xy1l+Jvb1RgQuIqPt0k7xvUnQhyh4C/DtLP4lSToLPoQzua7AYPvXAqnV
69I25qR9hjMw8Os5vLsYHP7eb+swcQwztnxvKIItCH5yeulFv9wJjqlx9jfKCEqyDR7BhPXTPSSp
5AEqbajvWv4karKd9932RSi5m9bxIA776r6vE8PfFsjVLvaj9jpXuwze/+6WLduWJTZJLmzwkgvp
cMGet3wl9Zhc9no36tV9uLZwjsRQTO271ZgETERuc7vvgSzwAjMH5kEykU65pvPBInBjScGjixga
WTgNxCvIsaLLvsGZW8gYBVT6++q+gXS2/1/sncl64ziXpu+l9+yHM8hFbWTJsqzBthwewhs+Mf2c
55lX3y8hp+VQZmV07WuDxAFARmRIIoFzvuFQJtCuorhBqMQNmus6NYyrLoS3FHfW7rw2KEuxcONa
rBO9jK6dMfKXk+IFDwWsMPR8xnhlCC/zr0RTeteYlbUAwcrwoZ0bs6kbgOQxRNkBPNv/oghk3f/L
WPz6r//z47PU61/qtzMkQJ/L/v89iOBCPfUMJZDXvSMJbPv/YnNlYHptuvB6BYX8kw4oYDMUPU3h
2sLSXd21kTZ7xxHglGlYqHzYho62Mle8gwg0fOlR5EJGDu081Bh18T9BEXBU/g1EYCKbCObctVEX
EKhuOJfiaYkWVZnWx9av0sj3VqYaT2f9Fa2z9aceNOIynSp3LWdVtrcndRa9yozTbJKQ4/1vr5VS
LnLxP12rud8QTQyWfleUW9k4KJeAnPuIXVDjW85279NyQo5F/kQ667RQqSFVNAPbjqnanZsEeZxP
YWimCpJ3N27pGi9+AZrOsCGuKnMIXhZAfR+ItQ44+EUXzc84a/o7nwSKRvUnFyB246mHsF6UMEg1
96Uj9WK5UdN4C3WG+Cfe5KEjyXtc9uzC9bYkttiknOPY0yBBwdGIR5VMlfDGRUM+Bn51P2nbIdEE
6RjEYbcyDuz2Tsk99TvbiOhmjMxsF01BvkvmJvAGdp5qYYJE/W1ChrKxQw4ccREr9UJ2ixvX7+Od
nEuGQVn5wRCRBhq768GYnENUV+yQC885BHNvGuCOVa6VLwuNXb5RP7tqqdw3CTTsWIHrMxRdfiAn
nx88BbEUT5SzEF425wx6n2yKmdopvDPfXRtNAye0mQ5+oZiPWg6iXu88H3ZZZT0GfoFiTlE/lSnb
cXJKVneM44iKCVRp26qPrZo0R/4/4CCHII7lmGzm38rChQGzkaE96f7x3y6SN0qs7sao8nzTD0h7
LqywHbe9E39u5FgBHPDThBzrzOLp/TN3jMMYdTem1id3lREGj56nWOvahJ9dQQR5HGrw4nCsB4Cc
fbPmkG5sNY30ZyH67sbRyvBgDZHNsXrKj/pATtJS4uAFpnEG0cnttgUqI8tcH5KrqK8jNqj0ko9e
3SvhaezcE4au35BJthF5qkKIJ5m1dhH+DK5kjDyStfZT1+clCjy+mwKSH3UfPIohzm6mqitv4Co5
R4nL7JQ0+hkM/aopg/St8cB5UjMK9xakjJ1vxFBaSMZcI6NpLVLe1jC1VRRy+NJT3GM/fAigzx1U
UeWHcW5KAddocCvAofNE5YyBxu+GGSVoLEjYxQ/RDvvSS970KO0DGLalArE3ecuybsbCiEm5NVoE
ViEbfAqrWUO1hllsTOl2YvdXLszY1LZRBpdi2QCuWRn9VJ0GT/NRrX23C+jBIrXCFTIqMMgg5ztr
S/mhNOmwj4VnHNLBBfwvkum5S6jKqWXos6GHZkSpHIXSubQ13ruTNZyazFxyRfh5BLT2Ii+raU0S
e7wfkuFqMPVxnQg/fMg9NjT6WKU/QmDxQ9QOL5BQDyIr1/H8HJENTz1va83PERmm8mFyjvkA7zz0
OBei0qJd02npPqhMseR1M736nrqza93+GZCONCcrfEkdt6ce7aHgNFXpnvrX+9Ium3bkN/KXT6/C
d+DhbwrT2oXoKap+pN9nuerZt44XzYXoqdDSEGpe4PyK7TDZhG4MzECf0VrKjFRqYp1Ydi/jy6Wf
4r91L6+tkZC9UpoBuRljUp/a0j+W1jjcpWEYPeX9lQek7crLR4+kIB+zbDR7MnmGpfEuI+0hh1Jo
CgakBZY48xWDUnkrue582ccV53FLnxBtlFf8+c9AamtfZn32OHICXdRd3j+EgLJ3nh1E0IGb4ptP
DsQfDP+ZImC4ManQXfswGL512yb04291mtfXTZg7N3YS189oGm1SajX91DwO/pQBem6sYxq0e38U
7StarcHNZNvmShNN+5p1ZbpAnzW4S63an0HpoK2h7UJRGYO3zkOXKVVVNIMyZ3xMqXOKebwma4Mi
2ERGC3rmywRWTY63biSuxybS114aB29ac4cYkXj1xgweSVuZKznsd6j6RkX45LtOs23MKV56vR++
GXq0/MO3z/ldXNLEtQUSDFLqhmOww+GryN7nk3D1FKFXgtBp+DPSYiPmsK7cR2o8vZnqhDjGqLNn
KDzjyKmUV3k+vqlorcJcberdhBzYEd7/y8gP9lqjIgtsxIt3laEiaFZU7z05pjjpfZxN/s3FuFw7
oCNQL+S68zSEznvUf/gX/4fbyTEVyckiaB8EShiroW37HYU+axfDTl+l+eS/NnZ0J+Yft+VZ96Vt
qi9yqR6Y70u7Sf+0NBeJ+JkrnJypub7YHmxtDSbOsoJ2aFJeN5WpyKgH9Bt+kmREzQjAIj01MWMy
6W3w3vt99nIdRIfrIc654vd1OXJXt3rVmuQNXHWHuNHnxi20TWTY1eZi/Lw29gp1J0PbynfNkHo3
YTyOCHf8w+3kmJVnyHolw428VN5Yjl9eBmMRmW69Xw55jCxnMn7h5RldaY5WvdpjAzuOKu13yJT7
KfYRyeIEtwhDJIcWlO0XjeVWR0qG1RXC509aNER3OrKaTx/R5PrGUxiWT3qXRnfaHM1zMtJ5U51X
/n9dN81/wsddzn+ez58go4+58583z52jj7+ZlSViExdzgXam0zkFhKqBZAeIftPfyzHZOzexnPBJ
HNhA7U7r/mlxMHjenySQLzSQOTsZhulwPrE15I849Pz+Qx6CUNFBQyg/w0h9bKbKeXBEFJE49Lor
+YtmS/CjzQznga1PuCc//T7uMF5/jHdT2F+h5T7OW4gfgwjdT+vluOGLH4n3Lazco9skE9lCJ9V2
3sfX7NSbx9SpLldQz8k9BrXKwvlLLadlI79tsicX8nakYGqY3FEOnm7uaF6GVmqgkrBgU1wmMfJT
nZtty3lTjAKSug5UI1zKUM2chBxcdIrQNUExiKL5IhxIxYXW29RAv/FGGPZlU9/1el/A0ovTH6WF
3JNnD28p2+TVeYVt/fSsW5hA9kagmbJoNJtN1jkujD/sBqQeci5tKaTfxPwpzoddHQEE3UU5+eJT
LNoxB2ZkOD8VP9EsZWFp8NzkwTDX1kmrK19kEMc3vVUoX4rQzh/D8VuXomBaRz6aMxW7wo+w8FT+
wqgQnGbdUFQPrk8Sn/eNNZX6zjAT/6YuVH1nzT3kcN57cuw8mxeokp7XyV4f9kctm8JdL1zOIKY+
XDez4kU8+e+NnMhbd+BQ+NeYXDLxkr2SE+SBBmshlTLwwn6/jVwtF7qzfMi/v/Psv/9SBIdDCLqQ
H7D0ExecAB9vCgWJTeOnhYrBFRhwbdd+NHYd8k2VcdOY7A4LSo9NWN+eh8qMDyYJOwMiqWUeKEeY
h3imz6AyuDfH1jzocyPHw8hE9X1EFeNiQs4OLkpTkLpXTesqzSafQpEc1LyLlqGevpYUZjeQeOq7
emjrO2PuzeO5aY83p7VxZMZ3ZhtvO7PTnyY9d++FCLdVXxhPRjw69/NcqTqf5uo5Ms3+S873cgWW
oNzUfRFtZS/qx/de8tE7z557fi8gKOr1n/TCNUnI+P0H4AjHNsGxomkOgORC7DoQgZdAm65+Uq6d
UEMUhXsthQqBh90Xypzwn4UST0NC86ZFhazr0jccl0KhjD/mIyq9tz1CO2NGYcVIA6tbj27+6TZy
Qt4rtHVz2eQIU3gFdZ8on5Svlo5EdFGhZ0GCBOsL/usb94OelW+9h5xm0mQqemrTgGqn4u3LQo02
epiVG8cOjP0MfQdcFlWPRoquxVgH/tt8xyAW4EGqnen58dExgmptKhAmG9gSP0xVXZdDP76GXeoh
3SH6Wy2hlC1XJBUC20kUgbuQX9f56zmYrUo9dP7O9uAa0Hrzk+v2Y+a8MNfbZGn4XXaF6mj94A6w
9MsheDRLN3jU+1Zfhi7sXTn2sQK0RrzUBu9YzudHCxnja2wEwDXNoRwLE5Fely57PyFPnMhUvMdS
LkgulGOKG0XAKKP6QU6c75XKg2sGa1IDQAglJViVgAUOs2b/QfaEnuaHwsoAXkLhvRiXK+TkfKVc
er7Imq+s5is/bitXyHG5TA9RP5pvK4cuLv/9tsj3/uGd7VxYTGCsoSMUYFkO5kY88o2Lp31jh2o0
Uvf+EY9wazWBVkc7QZqZVI7pGLqkaLgSlpaHTEoVTWg9cSZcyOmLhZETCFjZcrlcNMz3kCvPy+Ut
ZShv6RTWXaJD3QujZjyEJjCDRYOe+gFt03lk6o3xEMthUUQeOhbqgA5eXeqg8P6aJ2vbLoRI4vWE
rNrhNP1+F/SCugWoQmuV+6uiAktD9batdlqUlxgFzV3ZoAjmbeHjykCd1YY+LT4vkzpEgeq4WwWA
a1FwOzl06nptyAtIGN61Vyf5Ho2oEWGwiWIkube9HJONRWZhWMiu04tdATOW+mmDLuB5jewFbvN+
Bxm6iJr9ybrBvDj88w1wVSx/5/M/TyjDuXjc+e4UWW7RKN/RhF5RZ+dYrFROudTydgDcyJvl/C5x
Ohfsy5scCGGsoeI+v2fG1ECcYpre18sxeSX6X8Oh+8GTZL7r+V6/3//0h4aR+I/gI42HtH4AZl4/
dOIYqGZ5f9ozzBsHjuDnEd9J4/siQnUBmCyf2AP0V+sRQV1/WZs5OhOea6HbZEdbuwR0ImcHbbAe
5wtgVdSnC8i4ckGPwFZdZ2u5t0EmsF3ym8lvZOinCBrriZbfqHMyHbj++6zMvJ9nZW5dzqrz4otr
NeqOT3lKaXgCVOuNenqPFVR2ahS/+zkVsbaRQ3KydZJuE+nVf1Ktzu4T+HjLAZUP/k/wwm2vI8Nf
dvPOMerq+AotHOuuHNV2K2qrWFlUy99qoVxVXmC8TpOHvUaZr72hDZa8XILHrjSCRy0eVq7fKHdy
CPp7zka2QAXXinjHtT3OAw3Qx0AJAZhquXtXmq5zJ+Ye7gJoEdtTsjlPDLFr7ktllo5h2Xlc3qRt
AOOdJ8gVTgtDRU78EHrmtO2qkuxGzG4uKhBfU+wfzSiG17EDnis0a1zbRTG+em2ODByCnXEQ/OFB
KC7saYSm4Upuqij1Cso2eK39fnhpe8+p1HIavg8VmX40JQYlQ2NlsPbs0x5yK/UKynnmf4wucLdT
pHaPpG0R6IRVCZSEUDZd8cWe1VJloFOeXZpCeEBEWRBombX3I+tBRq2XdY9d6P0nxjdjq3dKcSC3
ap7yXOOorPK+V7Yyh3XKVSUAmNAORFzyvA4xan5YbuutShdl/+RWbsJSl51yXCTqUu678t9DF/jP
sgF9SdnL2htJ/iiT+7Ip4vTe76riICOPj2CVGAL4l6wGoHN0Xp9rKAJ2bFBv0Wo3lrKX2oPzpRyr
XT/naeQ4tVDz1m0850vjFJfjBsyF9Yj0E4rqqu+t/32XrVkOn9nnnZwGs9e0DdXGg88wyW/+/plC
Uqibsbbz7/XYO6BlvGrTUNmOhjEeQQwGw97Pq2Eve3mc1Ru7qg+c5/BgkYvnMO29COE245ioidiD
VU9vCtcNYNj26V5Ek70SWTo88mZBfyYM02/IoWzjtkAauAImKjokXMU4RotMBd1DTnBPEj8jw+WM
1JXYkZST6jgLOxmz+wzCiyumdZt6+iIAPBP+0rOwWWZjkF5N80vp3NhBWO+cuTmPdVkxA3wBR+JS
uXLZ3jXHvLMReK9uUhR/X4woyAELmtbGShTjpUFwxdPd4tgmY3+MGm/LIzB+LsSdEFO8468C0u2j
caZqrBdR12zzOtFQkWO2cjsqRLqvIpUyH5spPH1Jitpbnw/a8mx+Dr35lC7P3R9r5ZBcYSvFCqHa
ZiMF/M7N1BXjNkWzMwVRfWMYflGeBOblklMsAgpWtjdtQDabd5PdL9ssLffGHMmhhrfOVm2GvYx4
xryPd7kaXo+R2qON8teYXEIN503DsGHdk+Otvkcg5FbAh200MIGFJcXof00NJAvJXY7bHDrriwaE
Vo7nnpdvxgCpFTJzwVcDcvAitTX3zkwz+0Ezmyd7HofTTrXSHbx1poiMIhLaqz3iDoM2bruhtx8z
7EyAg13LxJNZazKQ+SMzcIJ5RgbJvMzvPi3zw+sycoPVv/+kMDn720+KZ6PQZyd6dg44DPz+kxqM
Hj2fbDK+pwG/Fxj5zk42ijNFiBkB1DqPoTY/dgudRPhpTZYk6o5fnvVxlVx7Ecr1FuDtRYKLz7Uo
m8cA/dnbCObKvWxG0PloFw2H85Adoj0/lnp2U+q5eVoWGHZ8bau1cyXHDMh+wFDc8hrKPn46Q42+
xVC6X0pbUVe2UVDRncNiMjHWaBBWk2EEvWmr5XAPZdg6lgafw8RljbWgVXL8Qk4XypHUnvWQI3Hv
u+GPCBGNLbpm4BbNAQOE+cwyzgeQizF1Hot/X3ceUywq16da28V1reGMW6vXY7x2fOTB0/i57jpl
BXCWV8rog0Cd1G6ZINHzVQW5p2qt/fP3pbHg7WPOS62y65bhMPRrpwIp6822ovAQgkOpks5VkcMO
oFwcbKtM1YWclXHvDAcOe+ZGgYKiLuSY21lI/Cpxc2UEY7b6dB2QdkAzDjiAEj7AnTE1b5Nw1WfI
WNHWTEmOybAqenMt4iBD/4XZWk/CleH0iGrJxQmATD3pqq0MfaV8RbcEsL1fac9BjMagYf1qPTQC
TMuwHkerDPeFrb3Kt5gcojaHd0Ia3oncFTs/No/4KVHnlAcyLZ0Av2rkks4ntfOxTM7qJQmli/Oa
4qmwQ7TQuZ3Nivpl044oCuBxFAxqirCJQ8kdv0Rjbvy0qCkY0ptyOCU1bJ3zkOzJZXKFDGWjNqLe
ep5Wr6m64+bgt85a9wRyT3gevdp5PsJsG6d93PveszveBVg0vapI/m0nL8uuZKgjQYrksJpCuWI2
b7Jtl2keMnjRV6+2v8XaKJbo8Q23bpCnT4CVt7hSjW9yHEj7cKub6j+OC3Lqt6FiTMj1Ug4dbFTQ
ZShrorIaKifOZdPzWDs1N8WkbpRaNfYY+OXXvPxUit6E58b9CD0VKXKrNMO1nPXJfYyn1VWpR/sp
3HhFaaCvGpUrH6gzItuGsx84hi/8vi+/kjiYrsLA9rYdmcknOEP82KHAmTHExEhPgH5NavG11M19
yJv90TED93T5NC+7uDxtlaUcZ6tkrlAE3oUAJz/BHwxkdhZRKoxbCX9gJ6ChjazxOQCaGDMBaXFi
l+i0fnwn2ic0GxCN4lTO4YBi43IIlWrVRRSw5Jhla1QwxJPb5r8ty6zXuOfkg2Ga4j6Y43EiuZcj
zIRAeKwb4bVltMGj6pbePAkqFyhEZ9/9+xsCi8yLNwRmeg4QKRs9fcu2OFX+/oYQWImVXdYVb4Vn
dpCzanuLi04268pqtKe+7VmQQ0SBylNgm1eWnDotkFOnprKKddTD3Kf4iaB7miWnRHQxhw7fzZU8
cgG5Lta5UicreSCzu/x9NsKD5MHlpyrxCxLPIHtt3T5Vog1RVgPXIMfPUIj+r0k5LjER52VIZz5F
U33MsaaYsjh8ivHVEV06vaJQx28K1TBSXNX46vbTwG5ogE2CkrRcpkyi26cD2Fm54WF3gSgYXLZT
fUyOnXdCFxWN8+KL7dRFeL4z7ymEBefN1vmm+tDtGiNCH2loDrIumYb9g6bE/YtZWeUK3fZmh6aL
C9ZxDFaKEqWvtVEdwpoEfysTxBnyrUePd+kCrgnmVhZ7315Xb3lrj68G6ts39VhRL5hDuUwHyrSD
qJIt8EvGbodCyP35u+yP6VNXDCrWYfOX2bCL4cZIOePKJbJp5i9+YOdPbZ+rt+fx81p5z9OPRrHy
0/0iYKBwPIPZzCCJj2SiteVQW+6qcK3oKBs9Dd8mlCG3MvIAld978asM5DWBAH9sNDgUnMcu7jNk
sfqHLRau43/7ARk456A8pOnGnJa7OLXEQ1xD0M2LtybQ01vycgEa1a6PM8+YXsUcPpZWbWX1Ug7+
07ScaArra12bxVYeNBv3rrX97iiDuKrqpe7hDSpDZWi1veoNx9MhN47VX2Uu/F1XOdbNqFnhlQfI
uV9GLu43BqDaZV+N9k0ZtS8hRx8o0QEAnmly7ywTggH5Q+PFyczoVo7Zc7ogGhVqcUj/yWgacXMA
awe2qe8KnoB5jg8KftDmgxNMK/mXgjCcXauxjXTdfHb28jZ4oJB9Zed+/yhXVMCaYe8m+UaGyK87
t/2c6JGhZkDfKOOwXyfmlO0KCFkNu6WDXYxkFfGS0YELzkyZFsp44LQZ2srzVK2ob27hmDcjdndX
vu8HNzk8QhSAB+0YiLpbTiR3jn48dsth7kXzWI692V6R23YRay7vyJBSehLcW4FO2WRu6rkuJcc5
9N3LaMIMiDq2u3XsWNxPSvdVPjrq3J+uu0JJ11rV+9u2iexNkHkPKMbWewlZaxD13AQunGt7fqTL
RkGlP45FvZfReYWEvMmrPu4hV4T+MC6M2anh/FyUDztdq4N94/28GJah6MBck6qSwfmRKZ+Pcs5r
f54flrJXmvuudiroa/y+saKIdwa1ulvOjYBhIqvfq1oOWMZJBvJ9Qcg/qhU9t4GJ+G1T5t/KtLl3
E9P7j91877LRno3KAOmDIPxZN9pbZrsZfGvbRwc4MG4L2MVLXTHQxtcjsZcq+fgN5ZtMix8g9hvT
Em2q94nMebRxVWU3r8wH8MGPrrJO99fn1NyQ4Rfhdnu+BQ+OH5g/PjqJH51Gor8681SjCXzkunhr
q4mzV4K6ha9ZkVpsLaXiKMKgq4HgXJaNV8ALmlW5I8u6LdQhXARto+KtaloYtKOhfS03Bzx9qodo
vEsUZ10CYtudn3+Cf41r9nspwvrzfqGrj1hAKSuBOd2mD+PkC+tfNc9sv8M4SBedRrEHrkh9K9TC
WJUVNSSR1rjjsSJvtXDZVFW8TzE6PNieiXdSKfQNVGReuo5rbQtOrttqbmR4bqpSXfdGEmzOQ60d
92sDEbzpWavqdk3Ce0XyLTjoVCPvByrZ944SIV4EJH/dCRPVytyJuuugtNEQnachnJr34RBEnDx8
CplltHZCJLaNznDXUVIhnZZm2S6BrnPdahVfHtNE99/yxEsprB/DZGW/8IhZCBcY32LyxxsUDIbv
sQKWQm9rbzmSFF84XV495ihXuLpuPyS1Uz5CPgpn5+j4Wk4aIXrAnuJey0k55GsZ/AASkhsZKmrS
by3f4oDfI6hBniZ5SiIj2U8lzqqFBR73uqzRcwhTyiEB1vZb1cSYZSG7clA28Tx96qm6BY07o/hy
XiNDHrf2GrsW5Tb2Ah3RArNCtyWMXgecdO68MnXvurkHpUq5UuNiXMkJeOvDjVdBHuL0gm8M5hPb
1hnGV12ncjaIl6LTvS3qq9BRSPGUqRlNz1OG93Br6dFRNr7y1Hqld6+QdD42VjZstbF6O88blems
+mLQl3JMV+tvTj5EbBQEALM11EYqJX7xrbFw23JtPUcCQxUHTRv7K74p6Y9/WFH4yGX0hflqcDw7
+uQ/DQ4ZTzKKLP9TNM+x06DkPK/M0eE+R/PcCFP6V0oSd5vkbXTfgpk7/d5KfHnWA5nQ03ZdAo+z
utt6JoA9r0gPY6Mpz4hjX1WI23/xlLo7qlqGb2euPGPANuxKA1UTNC+U56hASQk3OwSH5tkEL95l
UBegiwsgBPLWep4k91hMfzocdH03y1JE73+DyDfSdePHeEbFeBAMk35sU4HzU4biwQrpFjwhe6c+
yoZ66WEocpw2vPrOkhm4qqZCFoQNyft583caTEYrX3c6pVTPxyhishXOZsgR3BdGlwGFVfq7KNjI
kfPweWmgWem9nEhSbZiXouDirrsCbsQNqs76ihw5pHPbTn7VgMu03Psl0OilQtA0TxZaDjAP22mH
6JO2hTk3tFdsEhW8OgD54E1x6+I49aT6Aj0d3/k0bg5GtMct6nvqp8aRl8+VmhjuF5lpyR0P16a+
OMoo8sSr1nneKS+jkwS96toSra45TdP5DZZ5ypSsZRgadrOOQqEv5d3ssRpvha4gyeB49XWnoSGn
6y61YiR7d6pJZaVCQ3LRe03wnd/eQ6dh1Ad91bkp9NS4VsO83I9zhYvT9LqulPCnSLBF4xHcPnqo
g6/bYBxvQCF1x2RyIP7PS6KYbAsokDeYzHwiXQB4TU+7P+TAZy3N31Lguo33uRCaY5i8MAzt4jRm
gOv0NbdI3sIQRcaubO81Q6mPcaPHt0UdlwtQSw3uKYwVAlWLuEzatQzlBD4vl1cNCtauudsoj5aN
HcF05QxuijJ0e+6ArUgfDNXX4SgqQAIEhhZb2Xgpkjm5pX7DE6TeZr4YcHUQeg2PmEYukaGZNVwn
u+eLP10j7zOM1dc/nF4luCP/hH7SBe8h2D/goEGm/u3fq67UOuhTo/+qd1l6naJVvzDm/YQ2N7JX
QAGfFqHaHNGwjjZyLJw3FX1pMUEdoF5DFUe7Yx5s49DZp7ohdjFqxKDJfQ6jtnZ30cPHUz+NDR+9
//m6Xq+uGwuHGFmntAAEIxFOYk0ei2Xom1G8lYVJGcZ4gH0K5ex58flazLucxcXic+jXCA4ECe7U
6qCJnZPn+Z0zxjfpjO6QDfl64yp1DWNNAjZ4TCY3Q/fbuDJ1tfxexaOC7HrW4OTcIfYdc4gMHDPm
XGAYSJh39k/ccGs+7Z923OK5mwzRLUJg9ZVdwBx3hiTD95VHvhIM2lqGGTaA8Huzh0ynGAc67wAJ
L30Nk7y+Qc4FqoEMIwyt7d4b933Ujc9G9itKp+y1T7Jsa5jO/M3m1jANQmS01BrXeGZHExY+BoYA
RtWB4wR/A3kzNQ39a/k3OIWm+yV3uuyhdbPyWHfWIfUDa2VZUbhpAdYtq0FYlDQK7z6MZoxsXIbf
+XF8DZ3ceDTUyNjYoRZc11ZUvTniu9KI4PvFhV6r/QH8p9tztf/z958Ula0LsCCWjky4c6lWOxk8
NRXXTp/tgb3Is6k55nUdRMgp++iBdC10cazYtkFXPgS+b65lJMeprIkKkQ5mZQybhsw7MDBsjMwU
21l0d7LAzNMrobfaQnhTvTE6azgiJ1Hc5zhI+VUyHuVQlg/ddafAG5WhnDB199GuWgCD80UCcs6u
DqYnGckGpVNs9jyyKh2Q31Wkw1sSEyTNvPWm1RABlWSTGVxVKm6JFmCElwF/BBIo4xNIOh9tJxFd
BR12NDMcakJiQThL+SM+/eTlTzlsckT3qq3fqshz8FpaR+5UY7FVvDdFjNmtmVjJpwm0Ruo7eQVe
gulaLsaw5btmePZV4Rbw4zofqyzs3MqtNM2SvUrOyJhCr+NcOY74MRQugO95oTKoh0a17y/yADI8
j6E4g3GDuZMjOa+j/Tll0Oh+ua3J0y0CJwtuYYAoz/g9vZk8+zHZIGqbu8TMnadU99IHVQR3lJ2U
Z70Nhq2qmiE+rq3yDEkpXNukWusedOoRAk525FkdPdR8IEGsWo9KRFMG+LC7RVRu5RgSVZjnpOPa
i4puq3hKu1VybDrcREeS/xzL3nmNM6+WIce+Q0CSWe+04eZ0iAtIXtwGXvEkYRQSOCF7ZtCWCBe5
IM3HgsOeTyr5vM5Cl2pRK9HE9kAz77TQsvCeZgcljcFloza+dZeZxcOM6L0dKyvEBwpTnD1CJYuL
ZVGJN+6JHadOnrmN6yq4k002VPHBGe9lQDaQtDOZ5ee81adNNvWpiS87a0U4F59MjbTtHLp8mbZO
E+154kTHAemoJO+TexkVdpxSvwjnp1F0lE2aUOKa4FexvfhrzCzQ1GnRW0/jLthn1fgTA0PjKbYL
R0ZFGBlPkTJ9iqi5naI61fUnPKc+zaGTri9JveIOVtjTrRVE6q3sNTjSnXpyDB4mEv99AkB/1hMV
s76okaPotrJFm6H8KfuaCU8RDZxsIah5b5xyHDdD2iY73C7h4ymjd2j7dFoplDqPOXx9pIqC5imz
IGF7PXWLoQt/RZwnf1hY26A02MAAwPXBhLkdstmqFiJGzw56R7tLS8X5bgf1fzw0ml8zN0dfp9DS
pxyWGGJlkJH+fUPxN+auY4Co4vDIQ5WHKdMX8KrY9oKsL2vxhJa2upCv3r5okXTpUf2R6etBgala
qGpyK1+9cjYN6/dZDFffZ8/XylndGjatnhcP/3S9vJ28INBBGFtVpY/brIRvnjV41V0wAuwWyD2H
YbSoTkkszHT6naljGsd5uX8qUM27glHfP5kc2lvAroqi35lmWLzgyjbd4pM4V2QJyRQiau0bIw9J
QtsXQOnLptxPjZa/WFaO9FWZIIfWuCu/CZBsxCxybXW6/YT6yVEeBMfZiRFnjfox6i3rpvbVcu1j
PPOkdMYR073mxrcC88YYylu1zrOvlgI0H2NYHK2NTN8Grm7hl2t3z2ltP8ss98fStM7el4rOQ4pv
Xuq4w0veF8oSxqTYmw605KWWwJ2K8hYFHuRZEET0nb1OCXZvNL3zXU+no82P8rtqlL9EMNhf8QEG
+5B60wusNSiRtt09DQISBg4TLYaM6BaWLUkKVcHW0SkD8y7LlO4aYDByRBUmOkNrNju7N8WNrgzu
resIpGqVfNhgyKxunbLMb0YbMqAb5uEaD1pxKCILsykHcVIdWDAlwL494taWLKPQab7g08VZXs/6
Zx5cxqLFC/w1FPjQ10WvvIlpeuX/pPrBBmCPfq/4ZfXpNeKawS3SVd1NiR4Quu5ZcjfmY/nw/0g7
r+W4kSwNPxEi4M1teUsWnSjqBiEL700CePr9kKVWcTjbvTOxF0IgLYqlApB5zm/ysvo2xIb2pgWm
umoCrUIMFCIknjwLWZ8NrbOtwbZtBhTD3sLA2oWpGz6L7n7g5t5P3hjjISgmmFINanUoDH03q26B
tFf3c6xwMu5sZPEiVDA2uqUYx7bKg7MbWNka84zgNRH2J+FN3U8McjddZ5lYysX6bmRPg0VQ0j3O
Cpcbo1P7owOalQdigEZkHZZPTRbzuAyN7JtVTRiY1e0RZTks9pLSPZL4d64HWbTJxrEGsdB2nBs0
RxOI18ynahZzKjtdT715uNFO+TGJ3k0jO7tRK5ZIaaR7HZuI1SDU+s5XI/3Q2bm+CUAtPgN4zHnh
mPlPI3wTUzh9z3kxo2mcqw96NeU7JUbX11QC/aKELrde5VTfmgCvn3kMflW/Oix8X8oMmdOOn97R
MmBmK1ruAOENB8LRaF4j654deBo+RXL1MR+MeZUi6+tuwof4r6pbPVlJVJvpJXwdUgS2kdc5/rZO
TiKvMPTp5wx9raUdudYKmknw3PU4T7eZe9Hx/niWVbbVHhqSyfdIpITPLlJuECgjdSsbY8vNgJOR
DJBFTx+Jx9lb01HjZtkM/ewyeGekU3tvt0r71IaInqQJYSytRwJVs4x1P0e1oE7Hi173mvsKKZEn
vQvedetGkJaZ92okzrgrCdOhdgSKV0fP8zRYYNfkQRYxGOH/z7JyBF9t4+JrRXCJowPUXOKVsgrj
oS+G6rW/6yabGx0YQLWWrawyyuM/v0+IM/zrAt2FMOKC8iS1ys2paeoHAE6FvuZUxLn+Qv6TZAxC
WSNuBviw2cTdHvBKMV4mD9lct/1dmttupblN9mzn1/rwLz3/fZzsiYMSChJ/XeHPuChRsGyscyRg
e590it8J0iveSW16MJMuxlqyRh5GQFGYwKDE9qGhsRFVvQaKXTdTV16Ne0RiwWSY03Tc4MWdVfs7
WZIHs4msLQ+KGtmwUCC127qotXruuA1zDNfBLcEB7Lx7Z4z8Q2TEDxHybveySp4pEemaLkCb99ZA
dKvGYCoY72K0as1s0tGhYcE6ZlW5shMFgSQY+uA3Y/XI+iFZjJn+rSbO+xxp7s+p1cOXWuvFZsx9
7aD5iXWHDUgIYhgdt7LAl4poFOyt1np0yqx8Ssp8m2Q2zowog52sjtigLA7gFXlqWe2mHvLydZz0
aKloB7souzslzbMVMSlMmqbC5jYXVnEX1OtJa4CMNgom7rnarvsMEux2nKavll5gbp307ZrItPvS
lfqjQbL1e9aTQsFdqn4CGmTvUoNM+v/Sg/hlscKUTd9C5NE2SK+T1NCz7MweuFxnpZp94l32A6KI
/1PX37q2ay4pzGIcJh1cnnSztIjepNZFpIV2iImUrCFdWJ9VLOLCwcq+a0r6uwefXsWgpHDWWHYi
M1ZijhhmCUvwGfJLSB3p6pq9so4u8OfZhVpxxfEKkfPDDgHBcTgNWMUivUoWpVUa+KANmoeYR+q/
As28I8ycfKvhBS96oLCvblnlSxalyfPY4xrp88dc0shrsaxT+rMVZuNuaIGyjFEfHv3BKnaFW7hn
wo3pJq6RBOB/DFEGg4Qyblh2s2ENPp2NaoQboRfGPlCV8XMy8A4osYzqAJ2eB/gHs0L2+Nn0G4SI
woFu84NrqBBw/tNNTSoLlUqeYMqYM1tr/e6GgzUrd+8Xr/bk1Zxd9oypfsPgOl0jrhee2riq71IN
//IAgt43DeWRQLW/R6paLCcMY0BGefqhaeuID6tXr0mR3WV2Yn/P0vRnrmDG51RV+X8tfa0PzAIe
VZ5mmLpGOE21TOhuPMreEbvbIdGctCvGF9A63mNtfnKNjgcvchkHq/dmO8ukesPPqVzYStvd96JC
F1LXkNagPpkSNDjFKoSHgSMvNnhyIyKLUWO9L8pWu2iPVVTOlpTpydcifNbroXxM6wQpSKIdb0Y2
PUQSl+u5+9Jyql+NXX41EP1+VaB4LjOhZXuSP7/atlGPitqQvOnK8Uvo5I8NikFP9VwfAsbHs9cY
v/ToCvvFvcDC7Lr9L5IJm5mpCJZyvy/jAiS4hnOk4yFhY0HYbq1CzReVZcRbJ+1ZWUIcJ1fp4vJ1
DaY7QluBlu6RrcsDFkjqIE6y7AdI1gWD1ZGVGOKPDbKLXdoMkR1brx7WmTu8tKZ9kUhCiT2E5Z6e
5ip8GnCyLp0UiQlXrCBfqmcXsaq1o86bIVVFUNWLhh9tBHNVD6xfjls9xr6rfEZQwFomca1dJsjq
PP81YnF/hkc+mDE5nG/uOtzGNP5XHfWPkzFiZ2/6YudEA97w0AoWRWDnn+s6wmHVsTFJrZv8c+jY
b52PFF5UTdGTB21WVo9e7u4QT0DiZx6Uj+z+TL32T2aotq9RsTNR4/2MPqZ9JEtcIy9JcVDGJ/g3
9/EsCJTX/p0TW9VzINr0iKhbjzEw9UEe3AOqq56Ndlzl3qThnVhuzLZlCc5K/gR4/P3hVqc6qK2a
RW0sZJdbgyyCFBVrOEvOKhfNuBr0LH3wqtxbs9xQeVFG/TaKs+oUVGOxT1gWHjKQC0eDG3RnxF2H
RkimbdSgh0sRT+iHZ/HwmKYeJutu3rxgkukvBk3rPqthkyyyeDS+6v6cAy6Ln3XZbEYse0M05baY
PnvRwhgRdk+CKFioBUkY32m/d0H0ZPRTHv/qAVPsZcZsaMgLoBv8oM7ZtMKNDj7PtwfZRkbn2mbM
pPg/bTIn9+/jcPQLV73IMcmc2QOeiWebX3jhTiIw4cYaePGEkLNmjnQbOMrGFGkJ1JVfZPeEsNue
ZXzwC6biHqXp6I1YCCbdypDcpV5qHFSkbTZZrDtPbk0WO0Ka5WdsL7n7nR+1VqmLSc+VR1dD871l
MXAYAuSSgor1ZqWn4xve8McIXckz5tLG1iGStyDwGfwCcpqh9v5LKdu3guTyq9Ml5QrZ4enecMpx
Nxl6uTf8ztwkKF8fUUqJEJdvtKNRa9FZbXHaBfSVvBoi/YQOQPcTlMumS8zw65ig21HaY3iBGMGT
psrDXVD3xoMTJiHbYt365ogvLJmhGyByJ86RpCnYQymOc35SzHwF2QAi6PeZqY0D+gbFtFBHy770
on2rS2/43Lsj/ne5SaxxBmK1SHOrneI9j6moTvCaoqXamtHnroiBq/Hz2MmiN9XnrgnEY+237YMo
kid97uXhwrrL2hFRmrlI8I7IpxJ+x9e0uyOfwFdRQka6gaSmaERGO4uI5f8BW40dSvlITt3LKifH
trNGOZxcgXFMkwHCReB4W7NseDJguLtqtK57TuzBxlS8F1/aoHyI+XXgPa6sE7z7wkUel8fR6INv
7aRB7A8i80Wd7q4LAyX5zoP6k9+axmvZahMO6Xm4lkXPQ95fUbjTrq38WYhR23f/vE63/+3dZxsG
AWIdBL/mqf/G8NbEBEXarpRn4eUa2CaEBHHV7u9VkSWHRtSzr1pYPONcQepMz5wfJbjAoOUmvvUd
4TXux+SOZQHdozJ/LiucGsvCsG/dMxVFKjk1Nrbx4dp3ntqa2SSN32LUIUnd+dQBqU/TY0vE92fd
aoehK5IvbdOby6iN84uZ1PquYN+xCwotvgSwRpc2vtVfMhjZAYtyOagXTkIUFJzGBG5Cn58EpZVF
z06AZuicnQ8RvHpOBMnf+Qki2/6UxmT62DaPA+Xi/B+yMkDmPm6UYJwYaBiotsE/EOj/uvogfOOb
wAmdZ4PU7irpxqR8TS1/AcQs2QIUa46uKuBmytO6Ix3ZzodrS25iDSkrRdqQiZxGdxlkFkhSezpL
nIuEw8izD5iYD0UhLISqp9Y2d5Cl0Abq+p4FeO8+YVrIotPtu6OGwv6pTeweb1rNfEGqJFjMu6Cf
GRLKTmH9kINwrGeQE3cb1WDPLwc1ScBtGbrGi5OWLPXTe1xTwx+dEGtXb7hLqqBY2iNgGNh9X53W
nj5jYNcs4bJYj+qYQItNIvvcxqayg3+o7hM1Cc8WcIGNOQnl4IXmp9AnSpYCsjkRovOO4EPjjZJN
4jmHE8e7Uow/cXaPW5MfCHg88B59/CISz1pHXv17EIFwFNnnQWxbqz+DRokUqJHqqlM9ug6K5yvN
26brlXxcvJ9VH9vXHgDQtje9bJ0D7Iw+TW3wFU6YdhJGEh+mMvZY7BJlbHzWss0wBDtzjkFWhoq7
eTV61xgk8lLYP0TTS5laK6GC31QUzf5c9r+aGefedu2wqYmn7FwrdubqyoiLS2AmnzMn85FHg6vb
NDpujIN/J6vkQRa9LN0QeI9PH+rNRteXXSbqdT4+Jp0xYheOACIZkPokz24HWZcEfblL8hNPKLdn
36Y+5ckMOE5966TNFFTHBk+ru7l90ntbf5GtY6dap9p7Cuqh2etZYrwmE4LuQWA/qYMTPtSheMJS
miSY2Xg7LUvslTLpxlrp0AMqyjrfCeLvK3nXau6Y77zR7a5F2ZrZ5d7Xxq1Vtr+seWuG0S6CQ8C4
qKKoxBqOE5rz6Bc/DDT5sRIanbNc4IbaJnLU6nxd8+qu3WKu0uv9iuA0y5kEdTehxqinNSHoapZk
7DKDFXIF4amMwwwT9Ph9/cSub8it7Gnub3WZ92bqp3QE4Z+1cGyTLsRld/5EUVbuWfq7K2H06g5T
V/4DMoxdsrZ1z20SFi9KG6zlPnPMu3KfER9eikTvnsYhxKHQNeKNTBT6CQboWWJ6p4Sv7DWPL6Wq
jZ9Anz1f1+1gvYzVZCjqhrWxg8FOp5xdbJRWftxWn602wQWJWCeejwc7y603kQwxQHEvuq/8yN97
StNso8AzH9M81RcuWJUfrb4xk+ZXDtfhLS8eCQYXkAj/OlGUjzXvm3LQC/HifZ+8ap03FXKfTDmA
fZlzRA7h1vnnlDekjPRICzaytYcmiVfLN9dZ5CN7dZ//ziVUgvYujZzk1FlFhPZa47x1GW4xaat9
z4pOXXhaMj2kLJIAAtruJo2E95K1/bPsUWcRG9YofWnLtNp2bh7ttbSrHrs5+CZ7OAhPlFY/nkue
aat21hup54NQIdOoIZaTrhaiF57YMZWOjetA58Qv2RDdGXpaXeTLp6DEgPIif8Zz263UGsG70p9x
vs8P8Z/f/p7q/Pv7f4bbkPnRSNT9uxaSYSmNEqjD+Dx5eKJqCJ9HGZgkzzP7VV/E9lESI+RZ0Pls
gEw4Tqu48dGbb3t/0+XI/kBOgYdPbOJYmYNL9lx9TpzEW9s8qraj2cYb28+JCs/QYgkyjmeNm7ZA
n6iCsBYhanS0ebJ+ckzvU+4m+r0sqcGwwMviOYmI2mh27h94bterACeJNxjXPxyAcg9YBih3ydQP
iwyG2d3oKRUxiOEhbPsG8l/3w0Kp9g3Z+hm70I+vsdHhoFCnl2QMxF0Rw0KPXLe4qz3H38WaaPY1
u9OMPeR67Kr+acAv5JRG3Rdt0vunscKvL277YGN7ZBVK3nU/PLtZGHx3u0SLlR2O599wmTIeMzMr
+T4CYyU0r/6KH/c610vn1RxNfwsdON/aVdk9YAF/ToHyvmEmupJ5JbVFl2gURXhx4upBYPi6H4bI
Pvo5XBR54PUJQrGokFubeUIzr6r/JXTet2Roosr7HBaYi7WGWh9dZ2zvSYnxKu2icW1YA3rdiW/e
1zydlsKv3A1WPSQfYG2j2oQlwaPrq/cGMLivGoCZRVEW+cJ3ypINz7gpVPc1tPL+m+tGxaISWAvF
Uxdv7VrVljwBxKtnYzxQm2H/PYAOXwcV8vCd8dznpvfL6pUHNsX4kofuanRgLIyJvmxbrV2ILHS3
iYmNTzE0w852lYM/FflaG2Gxp02/UEFXv055N2x6cHGzZww78Ly910vwew2gw29dIi4uydafpJyI
2TjeMvBDd4NcUHtIgcVIth8d/qIF5uPUQ1tALn2WVJeHqlK1o5IA4ZurEkWplxGS8uvSKrSzcEb4
B6L8PLgYoNl5+Qwq91mrvfQeESX1pVC0T0WgOXd6XDbn0aoxFkJIt8xmWXzvZ6x2+UmNgkcPXvc+
cDKMBuqoME8KAWhvPYV29iZsosZlNxupzEVltO/dku2hrffirrPR0Q+UPH8zlTha1WoXHnWvOwPT
dME/oyImGTShx1mFZlNShsE2G8XvetmYEMQkXDN3kWXUxr4oTpGven/EhSbN76s0fmF10tyNQ8yd
NAntIETTf1JdntRAw7MtQZIfvHfFQ+b2xnkYnJ2VmmG0RFCLgJ4JBH1uVEdfPPSD4xzKKflGjpEe
AoWEvRehS3YtRyjiLkZYkwt/yPs13nvVJ5Yx3RroPa+1uWgbtrdU8ZbY5+gzbyIPQyzRNgryL7aR
H6+njtmxTWLF5S7FXJsEvKBcHfcUcVeK0DvkzXipxti6d7N2y+5zbXrGj0JorPDi9pswrf4ytRlu
JYVbb+robaoB+sbsdMYubn4J80m4jnjB08I7Vf4Ed7hKoVUkHSSSmEc6En7+ThURjmLczpdM6cpL
Pp85pnbJeOgfZZVs7Ism2wph4AA29wDclN0pWv0tISVcNI71XCdqvxeNXWPXTNGJgonIW/I1VnL7
GW1h8ZjhLpjOpbKAsRkFfbce1EE5TfMBNNnvszQx+m0f2l9vVbdut74ejGJSG1z9z0jHbo6geH9V
fukehqqJ927ne1BCh2wXmVpwFlHUbMPaSO5IJY4bozSq+8mtnbWXIe0hRHDxeDPviqzIjugRt4eQ
23/XRYV7MlBK3eijOt0PuF2s8X5TH7spQXraFOpzmT7UtQXqwJ2yB3St411v1vU+Drz2foy6iLhX
Wr/pfn5W0bb/maRgC7S8+RLXHb57jpFdDNKuO4BU6q4vuwTHQx26HVHUvYY9BVJwyvzKENXSdQzt
q83GAtsi+6dbZk8aa4hlQ1TwIjCyRlyk/GVCKgt5Fr4FPZ9QhElxsfKo29Vje+dyK20T3RXbwQIr
ozousQU71F9Vq/mm21n8K7fPoDQRWOBmvtjknt+c0CiXVa81j8i9dJsqbYuTO9RHLyYn6AdKc4Fh
1C3zhkxAVQy4udTpTxUbvYWXsyaxXTPfQC8sjtNkWGcdHMkq9IT22RTjmRiIS6LS03hkbxrVrr5G
oYWHi6tWB8KUzmPeiJ9wK3hQkrVnR9zYD1nTxUcjClDyy/rxLvPm7YtlfYu1MoCW0Y47LWy7rR2w
REKy6KEDpfvdAyaHu282Po6ZKUCY1+qmzvvulfAECRJ6RPPC2a2K7EHHKgMcQLNTnSDdO5Nn77Up
Lk78XybbUW3te8+svFUkZrmqIfZ2ox6Np7wEjj9Env9smWZzcerhkMBMFYZYGBXp3mBo03OEAN+W
DHK7luAurNmKlS2iai+hXx3C5iBF3BZRK6BfDWZkHZqmz6ra548qHsNG2VpHq8ZXxTB7se86LVhP
rpa/QcT4SdZluFQe1I7CCH9E8zMX49FF2SvlMtKJw+KUau/7qB+3Q5/kj4EuPOKVXfPd9mrEPDvt
p0LKolIj56VSzWmtacmbO+LvUczuEdl8gGAvFnrMD9W3FV1ZEAjSVlPtlOtw9pSQHT3PNrdujHHK
rQ5lN/gtFg+WeRbZLbUG++Je575OltraNgDV0IvpdVQCPIOKMj8rAQFAOIOsn3sjPXmx98VJDO8c
Geyvw+ZpMoxoqU86grUeLPfaPzieq51LCCrLCX1toCeI4ntpo+/zPh3vcU8d76NdPmYYD7ZptCvZ
KaxMu9NfkTv9atTD8Iv83ARSmYUKu22cwbJF03rFWhD75nGJ28dBSXlQm4r1MPAc2amjEq/SytZe
7Dhwdn6i5Ig05tyvWvoZIAwOsy6mc4ZajqfJBz2SGZaziW1jQA8oKTauOjqnouq6HiWl7skqnGwn
624HrXH/6tK4OnE1B/gXqxEUCZvm1W1wnMSKNfrUI+q+6jPLuCReyBYVLAR47m1sTFAEICSA70EI
UugYnExRexa1wRaQCNVTRp5pASl72Ms6DctczCzb2YXQvcRG5PwkF4ULwrL1A/cxMFglR7r6VVWU
8QDydDqYCkyThY92cjTOoYlKESwEk88KBmlvQg0BrAMHmoHLLgHw8AAqvUcAzbCXyeDWaxsMvRXi
TpriknJSyyHfR1PO/VCqCu58k05qz/MfR0c8BnZwhhsdhIgDKQRYkm7ra3XxQDwNSjL+0PDYWmjj
NqsmKLX1i12M8XkgrkEopK1fkrJw77zEfOb3Yz9PI2we6OB/McSdWS3mRgWr2MWtKlxG15IgLhvi
qvHv2vK7LNhhqK4LR+B16NTTJUEaa2Fo7QAzwZgu1zrUPrZ66oK9mLvIBnYLaKQoaMBQU4oYkyAr
ZwE8q6YNnlOdui79fZYaZbJGNtJC5ks0LXlY+lxPeRLxu0rVfoNkPrqJFpKTigq1O5s90uSBn4G3
72BaGWiLnK3a5gWQxQ9tpeAAXfBYZAXrPGjTgDgK38zeqi3nQda17mxr3ky7InZ1BKZgdnWpTRZ+
QA1OxXywqMY7sk7GRR1Ha2n4YfCAW2a9HZ0x3SlsLSsdj2JXGecQwj0I1lVvqSavaZCbXqnDxYlN
rGn75Bz2P0ajINHajeXGcwncllHiHBq/YS02n2kJ8jnXSlmWh9a5I8s7bvAFbNeETUlRlLD1hJK+
+UmYfMFMYFZEUdpPPO9xFY394AksSrQ249q/t1V+FFHylc0VCfiuBrzfWbxa5qI8CA8PsgUeuqgp
yiZ9cOxDLlaKSPWL0TxGZgOxUbWRXvH5gpFEQDlZ9ep079u6gL+h4XxXTsQDzASb6WhSjAd5qEIo
gay2uo0WqL/r6rbrSNjo1X5Ia/PaT2jaHQk9+5QUlrcp4xkn7mjmoY2ItHhoWD9rod08ikYsVERw
n02nX3uJqjzMC3W/a7RXA8TqiQCBfy1aZZZhUyVi3GXLGOuwHgeMEvn/LRJMKbnY4rvrxwXOAUIc
uNcidszm8GChpDF76U5by/PdY1Irn8K4SB4FDEmzq5vnYBzr5wI0Umm02l0ZKPWzZwhr2aNRzROW
Ii4s/lbrCc34rX9nFYCqoG75d3ls/9CmKX4NsrjeR2pIRsgLklcbtszaFE20k60wItDuDM0S9Aqt
2EygcpsoT6prqo+8P4CxUD04PbzFEJs4m43m0VEmAIO9Zewso8ETyVdtGFNJg2AT6DF44PZLRigB
/wpXXRHXp3VUtW1Z8HpXEscixBKi3wlMdC3H6l4fbEut7NbXsR2gM972xPnmzqzwmk0xgYyXrUlP
7M8c8ZqSRWBavLDGQd3IzrlIyW8OJnKG83XVIMnXdUdg7Dp2GPyVQ0J7Kzsbfauv6tD1r62p3XTo
W+CIfB0bCRJvPSkh+SckU6gsybAmW8x4drhc9vc90vebLJrKk5scQZ9Ez0qz7DVVPCua0z9n9fAJ
FpV3Lsx82FU95E3FGMR91yJBF/Ue3CElsq91rfa1mtBTu1b1iBXcmSSbfbVE5zZmxwzQPDy4whX3
co68jlI0T/Jo6+bDMnNywRIPU2fg0+kxCCB+w3r7nhOc+or/MnYQhWHdZ74V7yJczdt2yi6dlbxg
8Re8wkfWD/haoGztDcFrnbTthlj7uJGtgAeaJTlC7yBbC7N+ypqivwSRa3zqvjZVFuz0sMD6WFg1
iiH4bDbwVrdNTJITTwtkkLwSd5B1bDl/nabzqallOLK/6/Du1My0cpOMhA8C6xGn2OCTzZ9HQhYY
7+AFnwx+bQ9+WhxkSbGEeR8H46MsxVOOBGouvssSvn0W9G2MV6OhCj9NNdpB7kCOTs4aY2W+8UGm
rGJbMe5HX/19MJW9o4gAk8a/qlnwl4fUD15kp1t9anbaOhzJFH9oKIJYXVQ+bIFbZ9mFeAR7HXTM
xJ/L+T0bRqvWtBf48JtItOObO9l4YbaAmkctV8+qTrgL7PTKResF/nsdLqPZ7EQeqtkURZ6lBkae
WKDyDnfQCZF12p+ztMi89dBDKPnQIDvLVtEpwbtWyD7Yr9iiISpB7PU6a9O4i7SZAO51kIoJsIxT
fkAu7PchZqlwwIE5P8izW8Ot363hQ7//oMtt+sluQbbJ+W/jZPHW53al/6DLh6luY//2U/7t1W6f
4Nblw/RNMAPzPjR/uNJtmtuH+TDNrct/93387TT/fCU5TH5KrR+rTRdGj7c/Qdbfin97ib/tcmv4
8EX891Pd/owPU92+sP/qah8+wX819p+/l7+d6p8/KfIONatD/GBRAWFpF823oTz8Q/ldE6koRuWp
+3vUtYzFc3Gd5Vq+Dng37H+9gqyUU70f9fef6HbVWx+VvPO0vrW8n+n/e302M2y9hRmzOr9d8Trr
9Tq3676v/f9e93rF93+JvHoLBwJ7SYx2/3z7t0/1oe5W/PhB/3aIbHj30W9TyJZ0vuiHOtnwH9T9
B13++6nA1HerEYefhRmPzV03hM66BhG/lMWwnyUDzLwBuUMrGC1rqVauv1LcptC3aYOpX1N7rCjn
ZtlxGAMwcYBXTpDU64Ne4Nm0ks1BvzbN1DuD+YVBJ6v6yUuPlccqsNRLfauPhrMySSot4f0tSTMA
vZzt2q5mbtLXTVq6wdlD0lOeWsOE0fXN6E13fg+8Vd2s4HzfiFE5btKvftQoexPJ52WeZcmWnBTx
KDUrHkFl7swqb+8QW8ofFaIvJ8trL7JN9qq4czeeXQ8raOH5o+ymJ1iJhQRbDrKL7qsskXKWpswq
O6RlAYbLjLXFbaL/8Oq6218cS/cJov4vV/ZGlJd0/1uQG0TgclecJ5BY48JG++Msy5hNhssh9X43
3xrMP11sU6FLMdClEL+HybHyIPt5f2axqiTcFCbkXQ3Pc4BsMVkAeSoPRAkRKb2V33VKXPcM+nLc
vhsD8vSv7u9qEVdM3eVgqAKZPjT8sX6z8SuOnDt5luJd0fd5d/5Qz4IoWrE+5Tf0YcDQhqc+CVBr
+GsO2UMeSra3qEDZ/fZWJ8/C1Ol30CB/fqiXk5SNe6zLyT7IRlnlpGKTqaPYV5qwwEySJ8TIyeIr
cpa5XXvXetko6+XZ7QC8Dl/3eegkBfDkqUsyxa/j32PlsMaM/FVk1C2eZ9mwAQLQLzE2170F+nrN
ZVFpBEkwNVL41QKhJmxnD5vYK9qLCNT2Umulc3B691lW3eqR33q2stZlr0FXeciAI29sM+iX4zxS
1l2vIWe6VcrruE4wXq8jG9Ry+pwVdbOVNF15hg7Uw2++7gfqLiJ8Xolh8MzlvZ5Lzq5k7yILC9qh
XXnocobkcA9qaxgpuuZV1hyUSrE59xW1/pfzVjNqdSm7+23dD8dW0+1F0PTZqomN39zpROk8l+gG
7OjbwSgbxDqJ5suqd10+Mq9lexC70LHfdTUUX8jhkoiNfMEiQucf4zRi1qYBUbpJXfsYzqAIHCLV
L1mBOtDspHHrEdqahmiwyJb6/gPoJ8kAn29kpTO7hcJ/tQiArIo/2CA0jY65HZA5miOA3CmPEVlU
hCuRxZMHBNkzfOXa/iqaV0o96blfSzbs2g+ohVijetIgHVc2D7NCwSZq63gVIvUeLkEK5sBBsngl
fK9+KMVYP8g6ba7rIHVjOUSMdiPLsvnDPIMa3zedH+x7uxGnXrX6kyfIEC9kOUaF/ujqd0VXDPnq
2kDwCTzA4HTfQsxtSNzrPfrLQbm6zdDl8e+5PtSF83y+fveh2lYjZavow0P3xyX03Xvlt4tojQc6
MQTt3Rvm+tohBXi89pHldyOvLxnhR+oyAPS0hOGHPq5CxjRLo1cBL2ybz2Zz8pD+ORulqdytLJt7
kVxHfKiXRXbQ/Rbk/+dGdO60IPAJa8qDxJyZkXK+HXK/+V00g3bRARM5yUZZfx3bw8ZZBhNG4bdh
RNX9VV9W2vKqdmtCOIQGJRADNI0oAgSsVWvFad6MscuCQ5s74pTHORvTqKn28ZRW+8RIXfVRWMQO
1MHNl7JPPXdMJFVh9EBGd2TdjvpwJ6vcUC+WLEYF8iCNpmZLT7fRKx6cacdrTruHzKrfy7MMH1B9
irrzrV7Huu2U6RbaRXT1VEC1C20ora3Dx4biR+XtQFiPvwTU9ypSvDkzMDdHpodU5Z+rybpmvuRQ
KKRkuNrtA4R13pz6xrxe7V19nlagY/DFE5O+n9Ko2hKnVp+8LkOoUvHtHzp2HmGXiW9um4tlDan/
4v/pGxnO9KGvcD7XXCat0FMONFIAXYM4Wuo1hJPyYGeg1ySuzZUdEZEE6fC7roBYVQwVDjvziOtg
OY8I56BeFbqLZm6p0THTVnJGewh3ssvHIfPcUGsjVN8ZIVsLq1qluuMM9j2Y9XztNggN819n/7BD
eCJaUn0N7RhdD6tJ76s6wfsXM8ONBc/lWfaVci3/2lftJ4s0DdAHRa+VhaPxSpKcgQbXA8gwCcUZ
Rqwa6KrJVsk2kK2OC9BBtsqxRUceUvUM06uXPvMsTfLki3r2kyJeTwS+Aj91K8rWanaikq1ZgatM
bQJoajRUfr1uYfppc49QCQye+ezWcKsL51YQHNrWjmEryH7yIFBjvjbA3fgxkeGbhCCJehsgL/Fh
JnmJEbWT/6Hty5bj1pVlv4gRJMDxtdnzIKnVsiX7heFpcZ7BAfz6myhqibLsvc+5Efe+MIiqAtiW
u0miKisTjNBYmIKXa2fqQwF91V5qwJq4Y1YbWwKOF9tj8gV9UJCD0b+E+AOgWBiDanjojC+1ZQBk
VcmbLAf052lphkp4aHxxCt1B8VMPLmE26RBAxBdWTadVC1E0hxH53v/dqsHIwI2hadD3wcvjwRpc
a2cEPTqzgc9agT+sP8csDp+jajqENbL9wk2mp7Iu/VERo6F/rrxjHWSjQhWFpkW8O9vQmCGvl7Ia
/xQsSV5aEl15w5m8sam/W7KQBQrFWMMV5U+UFDJUGLwSCHqne9RBOH7o3MjeQuzK/qxN8R09h5eI
DMDPQxU71jZqLZAum2CnGlbNZNU7ek+ekpifTKfwP7wro6kSb+CTrvOTlbx6X23kidvmnUeOePys
5ld1FHz2vGxvqZJv5FkGFh2zPQp90Ia7tyGKouGFDlPhHNAcXV1sDXp2WKjct4YbP9LBA8CjSoHF
oxG4LdilNsWJ9yYEYHKZj7u8G3rcZDFhwu//0ckz4Sv9rV0JKjqIxAj9WInOuVCIZMFwZ7vTbpnA
7Cnd4w6KrnqaEOil5QvQp88x83Wn9L4qy2hehIPe8T6SKHzSp3AAw4dse2CtKJYOQE1na2Cbhq2p
lp80t/JHqCLctGytJ+B2Lbt2uMmwYX48QPiWbCMQt2egon56iu+VTHVpgioo1y+OMg1Ap2/TxsZb
pBpW2PQ9cuuFfBRuJugj9XK07Ag9MI8yD76AO2Q4eWE4nGQwAoVOp3TA7V3ToGvxFvAxqn7zUAwN
g1KE9YrGoDqLN8ya+nnNJSYvExn4y2xa12rk6+eYl6BxlTtP+tCEuw8hdqvjiRp6nyKrgZJK55lH
t9diYAcnHad0WMbkp0hyO6DKeo2ksb1Ezi4KRUFC+kYInhEKojXobLkktAk07v/1ahSJPWoE1kEg
E3XWjvcOCAbXyWikGxr2XgRbz8f73p2c1QAOiu0HRzBkPyPUWw4f7eV4jKrcODVFk9mQU8Eio3tj
shruQhYKgJNyZ+thZ3kFqX2zCpppONCQDmnnPupmn5xpVCeJce2scV1AQOi+VCPPDMMrGjOXKTVY
OC5dZ+0D2U6x73UCLANe/s1A+3fsg+Nlwk+EgeyPpqsLj2Y0bNs4B06pbnzAe4Zr4+jRDY0AwFUG
NzrwxBZAEFnBMVM2twVQdZo0iLuoIar13X0RsmNteq8TWA8IgwWhQTKhFS3fOFMP2lgVD+xtce5L
558lHq2BgHfZULdTAXVfSz/sI7mn4SSqDmA0O/ZpqLkZfyyqz3mavV4NrEg10pe2c+CZSIG6KTmS
Nq7SLQOXaIJ/WRKuQbFeXsgWlxZAxMvYPHA0yoGrHwGBmkRRNKQDj+0EOJoyXH9wLENot5jbyLKB
EfzMDRc6OZKHkEpxUWwawWNvAfi4FkM7bVGFB3W9G0dXPXZXiazyP7w014QkD8Vm3A1vNB/N/R/n
U0QEcto5YrnC2/XJuawBUDC4fAFC90D1v7UicHilDST0Vjaady6uJjbozAhBJGANPxqRhMdEYaxX
FN3ZsePLiI8PdBBgTb1UQQtaeyEfChtNHnkS5Dv6TKCYhiSD1ZznkYsyWqtZ4yqlP8eblz5d/hdv
hpTYu7mdmjuoP12hp9YeteoQHU4ZWm/SqjkCLghuKQBgH8fIz2JV8FeWUk+8oz0W/5BrDmqCbpPV
brxZ5oRDma1kH76uQw6QGf9/XGe59vg/f56un3SfW2AoqzOLn8uW7fqEWQcRcLxvZX3Pz7LGMnj1
yvg5s3lyHNECDFlIfibTQN45hsJrNOVsDOGhl0RNoUham4baCPWIdR2C8EmktdyQkdzzFSl8RBPS
Bs1XzSp24/T1Ll1J4HxWlcnlHpoYG6jfxaaPpIZ5jOvcAnQb93wR4pEHiQmMPbq/kx+5HOluqlqI
/et7TTDGB2T5tDv8QMJ7t8vc7VgKyIW92XTlgP4dOnMaNtsLMO9ALFmFQMH8pWdWdaD5ZKIJBr4+
a3xTQIui5pNj6HP3bDOpbZN8RD/HUJ2BlajPk2FV578NyUEhEqzWdjOhtfZ/jqWVsjj85thgRGvs
W6VxzaczE6CV+axQtirTIP735v3vcdCD1YAKRjLTzTYfuLFoyADj1YoYgFn1HkcmOjRRH76T4c4A
LcgCDtq2PLwYTojmM9SXTTMHxnk0OQDMyY0rc5B36VFiL+3T0KrReg+OJA0A5ql8ZgaS8MgCgXBU
BeONfl5jwjvNQ+JEtxDNSs84pPjZmniPgcKFnUPvbVdWzmMb2FCTXIZoDjn0IQhNdlrrzd4QZGXX
xDatMyjCx4cJNCmW5N0JJGjyITBxaGMNLNh1zNZOX+HmNSZ2ep7c1wk0iw4uz+apNKL5o5UmGwdQ
mnXl1hlynZ3clUbMrxUarTZdhTyZaVmQ1FO2QDOFX5V2O4eQQ2KBFZjZimPF5K8utIwjUsP8ClLT
o55E+sXohBv75bNEr9hVKJfshHYx7HEvuOPFENLO5THV2D9zpIlmLaDTzdKnay4fJgvB9Z0AFlMB
w34ieyY84deQ+NjNSy0fhtz0ARMnmz/Islz5bHipcygSFoIwARs7rvaTbqz1e0D90belYUu/WoyG
nIC7pf0ihQPzjUiQ1s8xyxKLY7Ety0DtJ1lN+J1C6378jBTaMxoqtSdRSmtXdma1F3mTPWkTOMsA
fPzxe8AYQ/CiCZGWISogqaNPhoPIi8gA9cjma7vO3w9NNaRg8lLwMiTvh7mlDXi6AMbaHzqLX/IU
eKAxcF+AbzWCY2iALh1NPGD5aipNIk2TmBfkdvmFottRrNOGD6dS/JOVlnmMQPF0Qicp/qtqDTqV
6AwtG5CIwQod8/GElBB5pQqhMzo0LZqkZs/HsR0LfrT7H5A0s9EXreJoORojidShFbo+JjIEXXuY
9jnaoHHgkxFp+7FGwn7Cc8Tvrbpw/8kyMz8BDVwh9Rnn+akFIspPncDwaVLrZt4m7roY71aFo5mX
uoLAUThIdAAqhXQ1BGuUvPeioIMIuffqtfS+uU6QBrigAe8Zu87ypcuTaWWUcfDcdYAjGX0pn4M6
tlaeaIvnwIHsYFmGHlQUWm2lWejZ7Tg6mlA28I4G1GnnPm0zSYJ5aBDVA2ho3g0XL/XV/W/nZlkY
+86ALblQ3Z+8AzyGN7GBdwXPudiK7QTlM6DYJWqGpyGsN2QbAbmc1rNbTcn70tg0agUTDV0bz2DN
xm20ag/6FHeTom33C0uTzy1aDK56X7P7Ia+zFdmLvDfXuQ4YuadAvWh/xquZ8RJMtTjiD9BCqSRP
v6C7rV21oRfcAQs4PVaauJI9ZHm9zQLTQmIMF4lbse1MwIkEeDaf4688SsafwxRCrgC3tWtfiWkP
9ZN6r5t5+IjtIDD0dmH/jL8yAf4TigS9mbzaCWhhXt+swTeJzidoOq5BYZGhB+pNfp6MaDXINlI6
2QVoPOe+qDXN10ILT7O3s7BAqpRs8dvZ4p3PkrG8dAXIseLQvkZ4ez3gu8jv6IAmdvPOSgKoNkI5
cPXBQUOZBNeqyt0DxS4R4HlHJswC5rTPwkeQ+xU3o8mSTaAD9l+2aBxLtKryrd7Jfogx8SdTjl9D
qIttpiZ9H9GqEsl/jSCeqCyJ/TyOoCYaamj4KEC1uQO7TY5fkaZH9wHpLEees7Z0cILNIsoRbU6c
RXM5RH+DFlsnD5yh3dpTDvJ6mYsfTdZcpFY1aApRe5p309TaqAGPp7a5CCW1y3okfHntVY8SwMTD
4GpsO06V9hkZrDmCo+lnlUsQD9kJWqIK1IcNxa0OFfBvKD0bJzDrikfwKMo7cJ/veYGP7eulLLeW
ZMOaYunA9ewbKOyME43qLp7QU9nvwefePmBz6fdTg7JkADE3EsoVLfJwJUd2ZGqF/OSwYk0t0KBH
xXYYcipr6nJ2mWOsXNvWL2hQ9LPI6LVbHEi5Aet+aaNTBrS4dIhsXT9qljoAa57jLoJTYGtNhpaC
7nuOeyMqBcpD4aqn/T+dFiFEIBu0w6LvtZbjNVb3a5B9WajhZBa29WhcKH5NgSi2HwQ/J6eGVqB0
9u9UPj+EFAkfT5mMzNUEFo41eSdgdkEDG74/hGm7S96W+hCWuveaZ+RtvAPlCkvWIrfWQtjFg1Vl
2GiaabJrmMjWLYux09QzNM53OnRGzeb7UOXelvX6BCkC6FOTdjXZhNdP/qiN7ZUc/9Gmq7no8ENr
6hJDU7KmHfxOjsaaCo8LQfRctnxXx4ygXrQNhuETVS1n98wd/ef5XN40OSTpZs7pruzsbV92n9x4
DfLLlcXG7DLIvo82qYZWT6f4Y5iqLuNiQIYu68WORm+hQvUiN+rwZqcVaUR2iniLJ7upBJLe4umS
FOp9tWsQMFWKtZoOZRXYm7ZvptViozPFn3lhpQcaW4qxXPASol//dZ5wBzQFUeSQ1pDSGlJnU9bp
+5hlRQHitR2qUT+hl2Af69q6m/8eNATrFdqi8QdY/kWoss1hZHILB1WAt6nzkDwfbMj4fgvCpl4Z
bNA3rcCdjdgFqpb/BKC+vw8BLQaG1VgRB0Eb1vnZNMETSlE0yQl7sC8oKvM/J4k2vbyWSozYgNK3
WaDdrUolNKQgz7xKK3u80DiEPM62lyglkk1TMe8D0XW9wd3KmWeTGzlhA5VF5N+AveYgHkp+mai8
HbRC8gc6TKJ31s7QhpvF1qC9DiVEPVzlhW5iWwyp9kEJh9EB2WrwrTbIeRdjAAZHJRwW2SmHGPVX
Cnhn7npjCzrb3CfbsgZycsA9tY4zr0EOuzC8Cwvxqqku1b1dDyigbDtN5vDRgXeOHyi99odl8drD
z6AyO3z5PLYHgxIoYZRoK0gNmytnJfqsHfO+LSDwCnHI5qoCyEQBdEic9yYKVRMBVrbmib+vtSz/
+1qyFC9enBhHl0Urx7baRzokRgnFeyPoXnVtRAlSJDZ55qHTM/HY97n30OeRylFBS2YIoa8a6Iie
x0hcoRZfGK/RDtpxHkpsZT5GL9ejGbpan2zSHL2HEevTqKuM5ziPnsc0dq7jgNe9OuXRgYbUuuNN
zgldaO2FenjyxAuviXGiAQVFYKZHL6P5FKu+H7IjOtilPVBTjYVmML+DdN7aaPHLoRkUgw7k10st
S6lLOUjiQnYbH8YQZXQNGvT5qTV0dF6dB1wm91RlSw+KbahHAFkAp/8Q5f1dM2XyRCY6VGB12kH2
moHMEWHIPIJLPkGcbgE8kGpOfaxHM3GgJAzZ7T1tJVJ6xNEpHcDhGKyFYRgr2qaQjbYldLbYlhkf
bLSAiarfSnfLbhOhARSQIfCFvSMNQ7Ooc2j0DEoMik4M7a6vhGGlbDaWxUCR2UNccKuhf3LbqALp
lFb5Fm0G6bZW1dTFK0P2YzSAoEFJL/bRp+RsPsDkaUjeCiXH2bvA5AlOjyptNM/94JiXUt50wjcZ
2obIbqGLCJpGn6cKTF2BAUZ/tzesz0HHvkKQqbgnZyfYCiR57KnOG+9RsmhH5iiHEB8f0Ic7stj+
PJZ6eyj0Kl2T1wpbbRN6Cepo6gIBtI/nC8xLjs6HC6CY+O4Csdu6W1CZAvWKNhdxtqLUxxBpFxrm
FgB90mB+lvZHEHi65y6Q8bq14vh7jUaOiYH/FEJw5nZgpQ1SizL9NGrNlQIAoHRAdhHy+2Um5AGj
77WBTbAXmC/ZlFtbiLvga2WBtT4bc/DDKMxKr8Auy4FsBYRXwHtb7Ba7FzfDtgZQEnkuiIN9mEpD
jcCUai76dKEX9bawfExifJmsLmyqVaeUKuhglx0SVXTaJIBgCXVY3GSTUxitpwGJIHJ8XGJep2pQ
KEYWes1ZY5+Xw9D17bGvAF16s4dAI535CKK99b+naDnsp/ZdTCnicZcK73sfjuUduJLZpdG2NAA1
NGSebbyOz/Y635GdLHQm1JwhbdkF7zaLOYSgJDjtUGT9bdF36y323xYNIYjVF23sOj5D55TaU9AG
xApcezeO6VcyLYcP+w80Cr9A9At4WjUT+DK2jZMR2WI1XGIdtVodxV/nHRB55/1MXw9rAJrcU8Lz
Gimdorm1GRr4dG1CM0peO+ARrp0naaMzHYQ1/0DCzv1k4P6JHJ4RnKekaU6MAwgJ/SJ+w998WEWa
0H9q4p50vtQcq2avcwJDC85tGEOaOy3lxhikL/MSu2JktL8K3J9XPUhc7pu2B52HHmL3FeXT19YB
9wP4IqWfteBydAZZrlFRSe4BPR4Ptiu1HXPa8uoaXo2dD/qwuAe6ZUUeJuPhYexb9vJhkiEaDWyr
ZnkVDXgPXMmcgzl4MofqBF4g0R/UONvUKvjntBnvMulmP1KeopMSb2+P4Nds0GOKiEjT+edm6O8o
f/a3iLc1/mMEmthcv0AX8Nrt0k/gpcgfCOjQbXRUtz5bsm3QABY9EaCijHT7OIJja4Y55BUH1BNq
GFs+gr2qA9/uruJF75elCbVthYRIinhelOaLNS0qgZakRQlDgcZOZ160M2S3SSBaAmgxXlN0Z3gI
9bo4Q9sAOxCIk81DEqkn3lgDJuROwLCiXnfIrkxNohdnWuJtHTJB0NN3Es3Anxn0/TZAj2i8AslH
eJ5slt63Skivi6LiRxcBMSU876uc9GCdYaM1R1hC71cRQDoekHZbu03QQPWWTwUdQHtfVpkBB2Tk
JOVPF6MFHmzIXGrYutBsFG3qFQPng3ogh/a6HCek12Se3+cVuERJ17yrkxGAqj8dja1hL6EcITJq
84y09/AtVo4wqcwz4+AhvoxIVeVlq7e31/zOwJ18O6JATXp366CX+jeRPkMpNP+BTJ/ux56c7gzg
m85oYAdF2GtA0cebJtOA59MSdydFt7V04ZxsGVjOGumSdFuASBEoI2jMkzvWmHOK8e8B/RD0KjO0
3h0yhiZ2+pcBZr3hQP8/dyOYPhY7uHE2ZpZGz3+Jt5WdxV4JZGMLLrIS9B5Z2uBXqnKSNNbdsFmh
bGxB0A65C68yxpVp5wKSsTV/blF5aQSSkEgO3EVNV62IZRM8K6C00sB3SEPTNv/7pNowAc4r5AVJ
qhL0t+qggacS8ELoZ4jpX5tyJJApgyLMANiTbm8k2I0rw63PSSvlNVKHYrQ2bVWC3V2N6ADAvxm3
eOlUFi/v9PsOtWIagdIRfBxA9kESOTwtpmRs8tPQ61/IRAe788qDqzMxz2zjJjoUjfULEj3dCdyf
gD53Y9pDHLTsfBChW6gxDRXy7cpIHoqkszmcxmaY/yoyXQdeJh3P2DIZm3rqhxVhLY0B3Td4L4eH
xhRDZ3QASxp4C9LzYgZ9LwCcVde9TmhaSGzXk36fMgdSRprwHNyTNYa/XNcEG1mH7jpJuXxq+wh5
VMu7Mh1YrmiswB5qG9qJnNOg62iohNA6eV3QP+0hWh345HXxqLnY0vmGzmL5ZIEL+gY5gLJpms4v
G+2+HsAtRpGlhe7sWhb6gdZhDX46rTXIDXlZ2w1HA/2uYMPEJwKOI3lIWHWkZSkCSEgQ9mn1I43i
AkSU2HLWZ1oNOasOJPa1BI2WDb1RE3p4ltFjGzZF7FOAZlYUPGLQREGJdD/gi3zgoNG9oCsbt+Ym
rJ5qkGOs9AHKbCX+aAESPiHkgtq1HibjvgsLAC5UThXbacOP46gGKx6GOSsjvgKaIb3goQS+lspE
s41mOutEJIafBflvgZEDEYCgzrd6UUMFWJXgNFWCC1RpLkMOyOtHcUcmctotCGx0zxy2FEEOuwOR
E80n27KIYXXA6ObdHdn1VhsgSQPNLPTrG+emq4t9FQXXYNJMUH8RpVWYMxBZGeBInYLkR45nOchV
lCdqPZxCCybd2tAOXpER3M0Ip9M5FNSVxabrUJaCPPXa856jUsj7JQUgNRNtAUGs7SlxQI64NUcI
YbfNGjdY/kCOjLWoeZfGMwgysqNTlgVufB7bmXnn3VUCuga5FUNQIZgmX2+c5FkMbrlypjz4Vrv1
3TAgIb8ap68VNnz4q5YCHSR9/Ss188/WkBZfOw3/tehflp+wH8jXUZG1164vkRAwLePiRuO0l6HT
HWvdG6DKy/64cjma769sqStrUXVXyRJ5ljL7iqL9+yv3Xfo5qXLdTwqzv5/iYgsSM7BxT6a2M0up
feMDvudelzKQYTfuBhT/3hk9//0RdXRjx4dEf0hBaOY7bV29WG33rEDbmP8PqI1Q6ZzSb5qh6c9h
76Rrhh/9Q5gF2g7928kxTpP2Mopk2ljeVD45UQDC6Mg0vkNI4/VjGPgYWhCG3zuOJOCHjyEn74+P
EZtu+dvHaPBic+F4T/a7Eb/neoB8BYoQ+ROoYMsrF7itqJHp6TgAy1c4srgjE9622rXX8m5HQ5oe
TcAq0VDwcZ6Ovm6n9dVUNAagxxykyM5kxuueRxYE4o38iq0WgAnCukFPwLr1oUrCQATpRLYmDBXq
V3FdgeT4BoRRfrWD1+mQBEM9MbaQTTA7/dwJ8/XQqrMU8Hdb64EuVSM77ifkVjKOxKnygJwHqj2G
ftDBUrkmXQfTQHYBJZDpDDZYaOrpP8gMdVFIxago0qmhqGKS8lzV+hXvLYEfVxX4MOVgNudeMajQ
gYm+x/sxyKBj0D8eFgekERCtv0XLsdmUIthDrrPzOfJnByreZSm4r8Aw4YIMFThr8oLz2jtQ4S9n
E+R4XdDL2kGwmYED0xBFqyAY3F0ZGw1fk967oYzQVHB3JOxOYvF0Rl4GFreVUN5aADvTDQKq6yAJ
u58i/sSIpVaNpK0/EYUt+dRo8alI/S3y93kQGJ4jK95wNJIBFhYMltykAhxK9Ao4vw2ScYwr6ISo
l0UqldNhjjYFR5cvSvPLwZOa3MgKb79DZO8TU+MAKcTyK4Bd6yrz0mcZNxVa/WAnbto09sBkUWez
3ZWKYcwN5FdlX+INZv7C69uAexhyL6NibKeDSBm6RYYuRroNtsUbqrjcERPADrRbLLI8ugsNPLiE
GNBpIZ3xxfOCcD3ynB2puuOUD9Mk2+cPUYOTqNriMcMO/qrhP63jNgoXbuyYa7eIUOBUwqwDb8dr
LfFfSmWNnmHPRuW1kWvONTN1fgPLzkbD8waaKVZ31jLs10iphmUGXudYhCYipWMD2ZcC0PSoPZFX
ZNZRgrbiMQwjk9Ygcw9p0XOUYw1akiMPBjxSmq/yqEyhYNVFt0rWNeh3AFSqeRzdShD3g6zF9acR
7LN+zXtoGgaBs61N+9WbYltNU8n0t/kqgpwOGuw2FjRp0DvQOKJS/5R2JjB3SrM+45/SzpzluhU1
Z/JOqjJOXlTHERyB33zx0q+JhpHD3s/9WzD91nBXS8/DqYid0S9sT3vSQvnHmRzZq214O/sQpyXQ
ch/bZty1RcpP0eiCdEd9aYGDeJTVKG9WL/ip6mQGVUN8ORvQfXPsXt7Z6csc/Bs/JOACnfpysPVN
ZTtIEIHE5DS1ETtJJuw1JOH5imyL429D5BJYvaJ5i5sXk70WERSyPzgMtX6GJ+5auBwSX5oR3dMh
L7Mn9K86QDz+a6Iz8Lp5Pjjls01JeplkrJIWtCm2Cwq036PjCGD3zP6+mLkM4+UKuVO+XsGxgN1S
rHGez8Io29CMJdjW8ls45AdNA8smupeSVZ2PyVZA5RNaci47iEmv73RV6dWi3DvpHSAGqtKLJ237
2CLnBJmFGrqtKoIceWseDPSQzZPQXtytW4ibSWMK7iBHKlZa5lVfRIVypMXy6JQHffUMPbLZ3kio
FEGQyNzUaVN/qfCuahhl+ciLAGxFuQTSWNl7NR0dUOEyvYbk6i20u88QuSjX0N5Lb4OOdAudkW1Q
NqlsdPb/Jk4rkV4odHBNj2Nk+B6fQLev7mjWbuqleDFZJE9SB2aZrGmWG/444I5SRRz6FZtuAgm2
BxEeDQR526ZNjB0JXUwOv7OMUn9M8zF9iFv2k8wU5cauvitMU76oKN1zdjwHHqbUzBveNYuTYeEm
gHq8dSNbGUXrEU2OV25x65ZAqHntAHW9owiaYEqkO5UA7I1sakJvg711zgO4LIwB4ks3YO2OngGX
bg5B37BNpFJfDuyWsN7bS2yLvqr4v9mHKYP6bB2sojHq7tJicLcp68tNWUT5J9AY8j10KT0/CkT+
aYgaNC07obPSPAyTKUBSogI9JgUbHHw+fT7ckTOtkukxBQlZiFenATpb6zws2RPrhvg6OGLY96nt
6kjD2eJY4WGZrQYjDA4m3xlW2/Y/yaGVoLs65WwUxzkcsn3Qm4EIFdBTNVhYpmq8M+OyexZrezSH
Z11rBQSnxmxFw7DqFMOkBhlY5YUqaQVxBbSy0DAfoWAWWsMNlWnv6nb2hcz464KhKATIvUobLOlC
BS2HEMyevI4hvwamFNs0w/5uedwiO5LJVYwMCbQA3j2G6Wm7PHyDcaOaet8FkC8iBRY4J8i8zM9q
msiQg45BhnQ2we6OPaQxbHtVZcu7UTzGU7AVXRTek6nTXegdR81P8pFpmbTYfp8kxqk+Gd3wk+L/
byfFHdBiYHvAR+taF3lSZ7z3khBQj6odeP1dNuFJS/C2eSsCUT4VafCPod66aqeJVy5eJi+gE+Tz
0P59SN4lGBmr9rIMhxQdZ0YW1mtPOwSm6iweuTs9YBRSn3H/1xF3imI1ZHb9CEgI8608YleXGXIL
WenmDCK4/ji0EMvxHLe9R36ZrzUAJj5NNYQ0ZFk33906OrQG8LarEnBu8BNAKDTn36G8E73YzGF+
inLbvGSvKdpHp3hdcpgAWOoG63VJtJSfQ3x3Y9EOL1rJelAz4kyiB28FnYPhpWhxTToblO2vcSWf
QBPrgbDUH0UebUntO0Ba5WI7oLioQZy8oWHTNRAKh9YmKYWRZliVM+fyZidpMRsJDDyM0wTvghe3
gGzwCidmgOfPClId88l713+J0QH4OfZTzLdhx7t1NDnBIfY8+eJAzrobyupza5TJJQND9GqErscL
hcVxqh3AEQydTdNZVaz39knKgl2EZsU1GpPNTTxU+L+usqlb8zKD7geNpTA70IqY5maEqBB0Qe1p
w3VnByzTz8CS4YF46wG6Evd09mZfTGSfLGOOJ4p7MlkKMDLCjqdqeCA7mcj5P9o/rI/v+LvP8/v6
9Dk9QnS8rT0wa+uhq21raLaJL+S/hx5EtpJ1912Rgve9HlyULorke8OdIN0A2478T9OBZERNmGP4
lEDoJXGgCpPgLv3nUovlbbl5egJKX3vMoRCu1BDM0lLforbyPcPNtmQj7YQOzKd3Q6aveM/Ai41H
KTdD44DSqD7jxgY3M1dW63YXByzzn+Kavz6Ak+o1bIaRqTBPlN0FrCH2p/TfsEmMf6z2exhNL4MQ
/8U2vv18wsYYCkz3orKgSc9r5xq3sXkF2nNA/zC+6KV+zgSYLSiyNbnY2zZ3wZXIsClR8c0Ug+ow
asB1SzFSs+xV0wJNx1BjmWPUFcC+bL27gr6ew7MhmM6gjXigaFp29HDf4nNxSG/H4+gAtWIGWr7P
oIP5Wa9QkgicILzQEFR/uyYX8U2DIt0tl3wtVY9rmnGGrqe2XNFwmgy+BxmzPnuzMQIQZiyKPXlp
yQiCGxcaqiVlBk4+WrIAvU7WheJihQFoUTQPyYrIZ5Q3UYe2yQEThxzcmXIpXVhN0MSLwy0NjTQa
TkyHZlFfR8VTiLrRzczmVAoFNDUon5fpbVvrvud0G0NwqBSGiXcda7SqMaUWWg09aCccAaBx14P9
4c+IwRWnZsSj/kMEkFNIi6uSx1/WcLB/X48xhz483llytgESBykVm5s4Top2v0+0LRHpz7bZD1J9
kOzXDVhgrUIzdlZtoirBwGqKOlh9dmiIksk8JIQNYWqiwZpNC6bmbRKhdSjqzUQjCn2byNCOcI5C
tFInrLzvsvQE+UHnBmiwc3MY+4w2ruYCklgHkuW1u0F+e9yQUziad5FIWQnlJFNRZHelkzGw0mJ2
GlvJBi31zZamu3prYCfafJ9nq0mQ0tgB3h8/kEl3e7xUgfh5R59g7N3uFEEPeEVeWoOhBlforL+S
aag0dBANTrqnjwB17fpoMVsHAOTfTwTSH6h+aY9kEXoO1afpe5DE/YEScC0IcndT3VVzAm+IubjD
g/ZKTvqSoRoL0fckutIXLEoF2j5+n97mVbWObAb65iJ1DzGeA8Duugfh1fmTxZLiKcd7Eh/T8T6s
Ob7jFjN9i0XtnpxASE97DqIEnya8Tcf9KgeJq3Q2rl0md5zfCDTB8BBaA9I7gX0HfPdpjaJyM4zx
d9DgfrM76PuAaMQ75BHUGJ0sM75iIvlpoqw0d20lAM0Ua01P2MFSEHxDq+UeZXFDQS/aK+rC1iqo
mmzrgrVggAzSS5fGHGynGSoYmVKSUlIuyg5kLXtn/z0eNcML85qoO6B1eQSENQVSQWX+PuQAKyeu
fB6joLE43iULG8oEOgNYNYsY9/C+L8GlMQRXqHgFV9tAlQWvx96uh4ztFRwByPnbaP0aXO9MESxI
jIex+zZJy0r8zItsRR/+K3AGO/EtxQ7cqCUpltagJa26gWafukLdMyRvO6h3Bz2a3tTODvclGzJ+
oTjQsGH6OgIr7KcYOw+8tvwZRo+K3oKCtpeLv4bVajUCMr+FqX3MvBrZ6aJaZ7bLRWm1rgejcp8O
AE5AmGwnpjQ9QRcsO+WGZu4kUAj30VACxl4a7q0LkLqumVV+YXH0JY6G6ledQO8udcZoxUdAoJuo
/NV59RepRcWXvC4SSOOkzk0y/JgrLcruIVDxepXaGN9fxTbjZIM6WAP64681119ZY6A0PZyA2SKO
mHdmaEPOtDJ/s9EkRcHhhgYkNjx3kyH3doNITHm0ULKBMI9l3sgWti9iMPvHwcDjwPs/rF1Xk6U6
k/xFRODN6+F4275n+oUYixdGgAS/flNF36bv7Hy7sRH7okClkjhtDkhVWZkOZIfbCVxYiz+krwBp
5Dp2qa3R3s/N69BNEC2t7DtnlO7RUptVF9iNrZGPGdLYE78h2S6Bdv23cRaPJ6OlPLONfZTc939W
uX7WwXKyXHiuMVuCfy7+5VNlwfiSds0b7ZFpt0wb5XGA2DyP9APZReDfEssH9qGYvvYxZAeW8C6F
gZXdNiF2brvxlioPRvFSx1CqgFSEsU6RZ4TkXDZdrYjrITk4wUveNXaYMBSrtzwuQj7p8XZKHfuq
AXE7N0ZgJueA25uhjBDeogFyEZBbChm+ZFuyDaj/W+tOGkOYrue3QYAupHNyua0Yx++vqTQEIPl4
xKZx/AKaXA8SlY527FXXNLdNIL3XGuQ1J8eHel+itKONcvLCnoPCf/I0Bias+lc9WtqbuvDz+v3C
AD9uziEI4hjILjKjMF4av+vWSc/tmzCgLZC3aXlEwgCMDtEUbGoTqgiZEbGwqEG+EyuhOqaueh9o
bwB50NcNJP0yqRub/+xDjtRkGdhOEuW9LEZXSfmNsS7Accs605FzqJLpztSmM8mQ5Zk53qkxOmHS
WGviv0UdTj/G/qd54EMBy72031rIMqxAfJQ8Jlbkb0cfGBsBGsOLmQXppm+48VJp/beyklAzT8GD
h13dD9A9WyupJmnmP5MAvpUXFPRkYNbU9JdJynkSZFXnSW2FgBbgJlo05Ke0cbSwmEQWIuaUn+JI
gqSdRrooG98vaWjKdQRQnHI6WhIJNKbKKisNheCpAeF1aIGl5yACg4ZW8vZBs7M6rGqevI2luHkO
ar1Wg/g2cL/7hZKp34nv+C9eYYGH2Zf2Lff0HLpPPDniN1tf8tEyN9z2vUcz469pFO8mlT+iRlRj
AGxNgrpx6hcW0sW5I48GZaA++XwMJ34yHqnX6VCc78Zg2hEkqJLQKR9aRPRmhJCCD4GS5e827oKB
gkSpyZn85MdcQh3ReuT3H9dzWuzR/bw7g38D5Sm6p62XCMtg609gSQfmRgVpmA1QYOW4oCpT6GjV
0KQI2k6bxTZlwdXQ3hocu4+pH9Q4JeuaxO8wXs9dKUr3NooyQ+VuGiBcAOKkVDU0ACa7aGU5LNl9
8sZued2OxXBZnB1PEXvn9eMnNwi5pxvplC24wF9BEBNceFU71qpDPOAQWNFrbZrRdeQ4t6wBv9+6
FhjIZhfUXE2rLI00PF3Gcg08EUQNlueTNIsaZNYbejB1ZLfH3r6yoivXQjnTSFQgA7fSOQCCGZ+d
/3j40eqlaRkgW0RZumI7dBU9Ymwy1GXSpU7Eh8sQGYWR2UD1AZuhppAG3ie/ZDCqZE2OTmqgPMiq
Petg2mK2zStYY71vIdNmJ6uyLiE3YRj2XZpPzd5Ju+LALGe8TRCChEZc1nyVkHv0tFj75Ytm71am
99Z5pQxpUulmzV4UBphHgn68WVhynlTq7oWeCDbr9ogRufOkCLi2uyAbNyYU+lalqlRwVaUCNbVs
QgStgotlCwO4GnW0B9dGAvorlB6AkPHdD6cmMJfwugHeHCGf1cdkvUrFDvpokDdGOucGzLC8lblo
LqYLhXpuli7Ed0CBoqfteKwC/Z56rjLRFXhLin3vqvIENZUWoQGmxflWrwG/86KWva8SFEW3NntE
UlPDj9INs3HQlLkJQsLlVsgt4dMAQbOn1eSY7aMs41cOUoWN74t0Q9+oSn2t9JQ9QsnNPFOvjYLu
wpoevH8YoyZodLFxgbjYZFXwbkPl6n1Uaf78XURVLbvUk3Ujf/oqgjyeb+JENJtlIRHxOwuyxRda
B8Fh0G+MXoYgEyhVasV/ZeTpby4y784ZIN7NI7DWk527jhcarWGe2pjJZzNLdt3oG18LYUDJmrXj
jtxypNALAwf7dhrM439adjI18FsK0HDRsmUk2NEiWGCr9dYeVYPRpnSmbkssZNTNEFv/1E1UlyjL
9LaJNstoJBCU0NnvGK+F5wGaQkee46ekrp0gWl65PgoR1GjmKI7IpAYuUXX1DNhDrmj6qYuUQXrJ
6y6fu/Eo9Etca7/mlZDxuGYx+0a9mDvOdej0F2+apueO8e6mQUeMxhLDSu7aIrjSmARy8a4dLXAG
4I5g1GjuscHaRyBYeU61SQOmaNzSWDmYxoMLwkCa1zt9+zh2aUhj9RSnT275u8Z/3k5kwLr3ERse
Rcly0HIVw8lV5E6ADVv7zLRraOmAL2p2QTVNYznOPfUyVpjAAKbGlrqDAQw3y4Mr9WgSwwZ9hQDB
cKIuLen5/b2XZ0+joj0phjZ/0FTUltWJvcMGY4DcTVIfJGr3r+SCpExyhQbFYZnQlVzfoRAACAq1
CDV9mfJ5kbhshoMF6PIKDBMBUtm1u8qaAGjm2ra1lak5CUS2eLC2+ym6q4squkO1ZLFPIW+00smn
MVFmx+r+SqPUkPN4ZEHs3s1OeYuHS4v/gXndPABTku7k8X6ZtNyLqdsYGShsg5w5axRcAUMSxLp5
cvDL+dgLlCIFWpv6n97+Mh2LTe8hCF53+i7ri2HvolroMU6cn0k2lT+YHiBz4FXPJejS/uaQt95z
MFb17IAX77CvRxy61AoFDksPHnhkVqkLTXtmxPXFKzTr1eTbKSrT17qRzVWmMXDaytwzkexyAMe3
SEZZr8uk9y526xkiWdNUneY3ozQDfEfSpEJ5H+SRPjV9BMBbMoxQ+cVAq96tdAWZd++KA09qyWBN
lsA0sc/Jq2oXFQxqeI4dQNa14BuHm9kzL7EVTLu4+1khVqWZtv2bI41Ve2P21ekQ1CiAz8ZJu8fx
ENvvo1G3KLZT0yOI3czTJ19vn5HyGDZZgd1+q7AQrsJH8NbG69Lrr9TzdLApTF3OQ2M0gO9Qo70v
3kfjGOXyjVMBMaWmfswPfMm2egAG0xQU1ogFoBB+UDUqhQVaFXxBHpG398EVhbPA4Jn6Wy+eaDwC
t9vatILpRBMLNbGj4pZJPjVFOh49VVbRdD67OuqKurEb4XsaDWdjgtY2WDjAz9hU4kxu5DFpcbXr
epDFHgA+6kPfKRtkPEdtrg2IiqxapYYu7ozBr6/AvmhAsyJ16oq6wv9nrcRJ/5lhxXlwD0JAcJgX
9g+P+/xEL6e+TYMrZNB2XYI3fdia8bAFk167XrZ6aoIriu5EJgGavq3uWwBJIzzKM1e+RUV9APGO
9stwjDOES6evHMwCoYd6/xt4s7S90+vDHuWlQG2qSZ6DusVMbw6TTKrbFNlslY8suRSqKjVPAY8W
kASaex92hzuMr0tRHpkFLsWFZAawUOj6aL0HdlWdHWmgwL/Xpips5PjNCEquvT5eGjCkvfa/a2H0
r7EpY3DkghUtaALrlYP/a5sZQm7JCayt73NMt7FfjR92XOxFw9L7vrGSR7O0AIwvdNBXtVn6WPCq
PeOJ85UGpySpL6CovjDpFmdrzIs1lHEhsKi6QY834IouqYm0DI8wNTLKHCMehDuVUI+7IePgfAck
rri3R6+5FsCPrroh0L8krdTWVWOyA3VzZCygjimec0MdwYCzXSVghvkSZY0EtkL3D17iZydUnboh
tkOrPuf8ZSrj5KJrYwACXcAAICTbrbXKj4+V6io3rtz0uEkuiFdCEy1ukQwDCmsNKpvkSN0PN0Ot
BrAYuNEIVDC131HZAYatuvoWuIipq4h5prcCSKvev8qAVWdUxLnrDw+kJFACkAkRusoj6kApTx7Q
JKq+xc37GuShQXEOXETgSMYDSX/okEzbTA1qQGTVGA8opTceCh5sW0Qpb+RRppkFxEEgV4hOgWfX
y9xphafNeCBn20JNNh9bYK4wlWa0ak2EI9uNXYmpDGtX28rB+WpCU+uQg45p1SlmGGeK6hN1IVJj
PTs9f+/Gcky3KUqV17Lh7r5mEAyjs7qLn3rPK5Gu6SBPo9Sl0/ribHciOiGok60oq9XZHaiCMzZs
09bXAFIu+yO3Lf+kA7U1Z8fyCJRcEhlWmkB2Sp21o0x3IzBA80rLhD/XRKQIqoTrPMG2xywAdEvK
Ib8LcrzR5OTdNxGDCRiCkzT9t8U0ZC4kEexShHFX9FnoJSVfZ1qXb+d+HU+Kszy1DnPfiPDybSp2
pSWq0s3vRtnjfKgmA283r1+gxBYkdfJYpKcyFvkZu533ZvIzgH3+7CdVPZzK9kR2mtFFgQUaVZ2o
Zqyrp8Dm0xBBMNhDLaUVaeaKbI4awJ+/ChlAUZuFBoSuEEZHGhVIuyQtHydndJ4kB0xmTG8915wn
sljadAB9RH/HlWmw9GaV1b13Ig+GjMS65VBCa7XWxY4KpZK8AYcUTU0gJXtEMVawoi5KYo3r/3In
z2r6uxQQlxZZ+KAvHFRKT0156lSTSgv9fkxKYIam8kRXNFzZvQQ5sSXB2/gxJyZ3GifPeqrB5/Pn
JY1r7dBsIKWV7uwiztekG34oVXVYjf+Ttdnq4tIDgH9xiiJfF7ppnaRb/eJR3p8N0b83cWb3Z7K5
Pvj1HLs40eCkPHqwNSCO9uFCIxIVdKB0Bq9aqd0vaapp8JKTPjZf+UdluY00A5koTUWN1oGiUnlR
j1xp4pR088Q5o/XPWsvy/16L7B93XNYy/7kjrWwyZp1Qi43HJx5GTY7KW0Lw+h9dHHfM56zDY2UZ
xXbic5dGkRBPCrO92I4mLtLk0QGvtmNnZkDskG2+9AFQOWSGcSQbNcytUc+sGpQZgKT0NelwggBv
F/fGZw3wez/TXuuuqb4zy3/18Y/wHVTQ8wXwpPPFv4b0SHovkMo4qmGmZv4vS/y/+0ACDFVe4O/e
OL3jnBvp2isieiiTItm20Kmd2SEsD8ouda071w4/8ovpP6WTab3+bVLkm+3MDvHfJ8mstl5jy07P
gqH4si81eUdNl3oFtDLDxTIhEHfnpmpDnidK9FVXbJasNnZGijOqK4zx09SiD7WoqaJ5ycEAV4cu
VVBC3UHF9O6aKDF2eQQiWLLZyFCu2s5joAZl9WZATf0h8njxMmrTjjUmQK3Krlt5sNhFXL3bPTC2
HRrg616cCmfID/vi/2971aB+jbJXc+JLZa9AeQlN5nFOljWgrT33Qfu05M+KwWx2g+PLcMmfCaQw
EYVN/e2SFOvt+GsR2/JEptmehFWEijLKuU1alJ8Tq35abt3jgbNrmmQMl2XaaPi8NA2MRjEvTQvp
oHK+610znAxUCHJ3QmCwACTlWtSuG2otL1EHIKPrPIIn1HhAXctzqWzk15oRFBSBINnRCvNcWuBj
FQF2HxQ0qUU/GmxP55UW07Jmk+Y7vG+8Ew0CB/aQOUV/HlDGv5alhx232sjMOw+8+OrRRmpWmXzw
TO+rYgRVl+rSdsVhMXJtIspPZHN9EBwAFH6jwdlNresiFb5dbMz8vSyrjf7nZWlSoCGYlQme4xyF
bRAtO4DRmgap6T6WjTiOCmONXZXsNOdQd9jZ0X7Gj4GDoC7tZ6jr+oNAIRJSE0uXRlHLhu9LfvZj
nHoGVBDvIjl9CzociWJPH84gFMcej/qeMtIVNWnEIBGbtzuaGoFlHa8NNYX6ywpRBYJ/a2gf/rDP
K3+6yVgE6crzmdgixDEcpBc/mvagv3kQYg0iJ/1R9tkQtjLzrxD87c6g8UA54VgF34zmQg4OVInD
ygOnfCPr+sKgI7KmAXdnQWPqO5Sdm7XbiPQSJHF5TSZgD5DaSn+45tNQG9M3C0Xpa+jYMrVtjnZI
ESP2wCHciXfu+FbqNl+luRXfMebaVxrAEQC1FWpAQ4ndPFBr4F+OTNRRyOboGQmoFR0FgZJcPJBN
dA5QduMwPjSIDG6tWBO3qEjMm9Hq91xtajOkkqgnOi3ZamDMhyIwRB5jzzOPiKocqKhlKXShLtSd
nSPIz+dB8ic7NSNSS0cndfd/2tWyYIfWjpXR7T/5KzvdIJ+05ISCnHnwj+mo3kX+WBfzx1vqbcgN
kEh2mupityxrAlN/yXwRNhqXF9dFQkcCk38bIryuUWiWPvA8AOy3gmKDbAMWGrZRv3q8RRmfaIs3
3wcKQAj2I8hBnsTc/ndvs3Welx70Qx+QDMpwSil4WAdW9BupM8C4i/y7TH+iRq95tvt+3CR4NJ4b
nVUnA9nV7eTb2FSCfGAVl373wzLjUJuK8jc4uF96Z7RfA00iuI/I+9XVdP1Q2Sjd93Amu8+YP4Si
04230R4OwjWK37o3HfsxaN4A2oRAF9gPvZ6vEjFMj7rJsl1kN/mx8Xh+s/0kXhvBIN6ApN+NdV78
0sfkS19k48sg5IjTp8HOgdHbZ3yzq403eNWr1yMcqFytbjqknp+cmjZ1wjrOelBgO/yU+sb02HHj
ETwdzhs0mqHmFNndGfph9QNo2r6THT8MojJDIy4MtHX3LU8ApE79tRaguA4EmPFVK1l6aYwEh33L
Gr63zsbNUvYD4BrIZCkHk7vjDjWUySYzc3aH4hd2V0Uo8ELAoUa83invDGiv+au6xCeeihuZUMOl
ITMtAitZSa3ax1qXbYUCfeBPrd2bfpGuEDYWR0u99+aBCNUCU1TdUS9xo+pSmsllmVRUeOuPSQoS
z4+FGBLGa3yZsq1GEBFsqN8XJh8vMfiq9NsfRPY2KT7OOu/HU1eumKMo32bit7klH2o+9WsZTycO
rGtv+EdI2KwcFyweVWFdZ8zCBGkMBAeyLWEcYmbyCwo0XmiQTG5iXExrePfnQLgjTRY7J631nZDo
KOyq/VKltvFgImh2/ot9aNhne2Z2X5yCv/s3AACFxF6B/5svQZSZDzJGNdUcyWLRwN/5XZEEOXsu
uEEJk0ClaiX4F7q2A/dEZN/hF1M9D5Bk2nco4d52o2V8mfDgjXsv+Y5XGOhTeK6dx96ZblCp9kGU
gYJkNRM53epZqpm8QmAodut5Jjk4EYrAaKYFRMWtzyA67v0zk+6pe4Ao0kwn8fUvHOAjcsBOD7UX
8aaMW/sBCPFsiz9GcBZ5Cr5hiFfvLW7VyAskFtTCex161BboVS0z/wHpou1Ye1OMmsRkA44u40dm
o7IQiNnsxZl0sQ5MYd4qEWu7YRq6o9t04xl5doiPe1Xz0OAxj/K8gX3FNuIpygHuXSUPU9+CMaz2
aqUqYn/lms7Cv322qbf+22eLa/3TZ0s1DSK7qvaLSrcSycuQW0l3nIuzVBeo+e5IZV/c1B5QR8IP
tchzsUJkFRRyFK7zW6/ZWCkYA2aji7TtxpeJtkIam+HU2nlbCTGzMJERfutk5FWKd3TsnCel4iVV
w3rd2/IYYudeLXeW9NhRAyTkItxeXuiKmj6rwFAWue56GWia6HvK9WhVtp7cWllsHXyvTh78UZW0
jaD6BfLkjBLP+pU8Rtsykd+0nlH9I0LoscdHiUeJtaT1P8X450tymuBEKQAvS52tkAmO/WCjGxHc
dTwfNShRsWkUrJhbvFsZHZCBA2BBT64DiLSdT1/ILdJBc+rUNSJwA84aadp11065DTFq+dT0v7lJ
fPN3DFBEyFh5/XNbljuUciOvh2/e1nSSaVeqrijqMINuyGvOGv2Ymy5kx7VJ/6o78teYBf4dEs3y
BjZtVKwrf8sI3JD3HjJXatmyZzvyHzPvfdkKceP9VKKyHdTaYNjd+sCMhcgupgc62lK31rPsMB98
1SgqNtJPXcQy00PW6MhEN6gu9Qm4GqfOsDKMwdkELNDPDqFd8ZIY3C3KM+7e7wh1mlPcIU5TTGZ3
RpEJ6CVKEFWfIdAZmdu4RlF55UmxpXFqNC/9lrm1uZPM7FHDgiZl8XCpeFOhlL9wwCDju3JFxrTi
7z6W2/dhzTmyv8qbBnovluC/hNJCXiN5C631/tKLCGBC6EuFXQWJRpEDzY/UPS6x8+q2YHzrVj5C
k3JFxlaN0JUPpMyharzbYq8NE9Qf82hvrY0aQEOJnYGD1/iJ0xcNX6Hk0uU2vnN0mfiPtVVkUDhD
3Jwa5KgKgZDuP/0O/EIMvP5k+TST+lOeGtAsD2mtZQ6EhBCKV41ZetbGloVbXEEP1m11cIFfayOy
Lnr/bCi4FzVkpqspEVboZiPbpNipeDiDRP55isuQXHKyjQFrod+T2JtlhTbVn3E6SUDT5/dspUGV
7Biohq7i3OkYmBRcGHGeCzZk7abWBnxXeTmeDaVzPu7Jh0y2U/0zm5Zc+uRD3aoqHTtcRlzDq9aG
C0HJViBhJFj63mSIRraol0e/kH4DwqH412wraITcndartkOp/aYI5KcgZZ6mUPlJQJ7eAc1+xtnx
czTzj+AmTfad+FlLtRegoK2LqYEfUFjJCKX4Mbs0Y8HAvdRr9yhCM8OmS0zEeIp4BcZI9lPG+QYg
RQbsRwrhGidKfvVZ872K3e5LOyJvr7mJ/oANjw/uSa7j71jlB7y0BrDgtKjm9/KNi5crvg8Ow+8i
E+N5vtSsXjsaLfZULG9QSaRGqHEFkFkjaPEkToNdaqJoD3QYXwG8vIdYZ/voT3VwRrFgG5Jd60G+
WLVJc8sja7oLHIn9i5qQgCsAGaPKOdmoL37yK8jpCp09x9XUriQY+c7UjEIrz7pqFht1e9Hz0CnM
bTUBEC4Yv3A3rp4DoGAfuB+FutkmwLWsW5cVz47sqmdEXgFvrPsHcoyr4gqUlH+jXpu1PyVrxnkR
6NWBVrVI8D1Ua1bqQIsHkThQt5icaQ0skL2jbufXSA8iwL2l7phGHKex1l9b6qbgCk0PyG5YIY0i
E68dmwr0FjTqu0N66TrsUGlUl2Z7Q8jgngaxdU1XtTPq+1LTrAlsy3mLgoz22GFzgFBSmUcX/G9F
F7rSRP0FfNlibxqVM63MJhoQgB/BBG+UOBiWUGZWV9TEUAU4Rimapfs3v2UazSAXmrZ0/+9LLbf8
Y6k/PsFyjz/8aMDjoj8MxmOUQGRZg0pItaLLpQHxh7OurFquIJRQnJYBLwUlfVOV/0yh/jLsqxWX
Ll39eYOiQ0bS8MBy+D8vkzQfH4zuQp9kNi53JaPbNna1cm3jfupTnN3Uh1imUHd2oUuaUtfZK5Q3
m4NmpdVdB2lIB6mgM1OMndTUowMUiBbV4Wha7zZBV1m+1SBqdBnVNwDY6J5v2z5HrcTHXJpRZUDL
Sc+8LPZJR+32VOBJRHddBkbQ6whX5FfmJ9iZ98ngbvI6DcL5jh8LI0qFwm1weAu6d9EznJIbI1vP
S9HkpP9aeCK5zUsVvVFvklRrZpdAC64WSIh2YJjoj26v98f5yiuG96u/2MhF+rZX4IuNedSwj6vF
5qplllVpYLE1YAkNMxvfeNC7BQ/14IGbKgGTOnUjJw8eehMS2iI3b4nyaCCvtk86ZwhpsLH94KFC
vKVshH6ZJ4keSoEo4kHkCxBR1nN28y3rCpqU5mc9OVfN1eufdu9dEw8XDBY/yvjZSwtwMwV6dPBa
+UyAdIKhxwqLjkjAbF9M5EH2spluqDJf6SMOBIWT3YFAz77P0sy74oG0oR412gQ258Lqfg5jnCPT
1wGRVwcND303AouBV8antrDVeb5xv3YfV3lmvNvoaihs92uSjMVKr0rv6zwa73QjeMz7Pr93HCe/
B++1e+bddCITxCHy+w5A/FuEZxlU82Qcktsw3CcgY7ojL2q6lu9zqxIX6sk0y+9bVr1WHgOThlqZ
TJKDs8LVzPiw2IbKakM/0/MdudBA0ZcouqhQxEM2WjNpICcad3a+Xu4ae721yyUYqJf1YqswD54h
gdcyfHzgrJr8k+129zSNfiTgIhooldafVjca0PBm80dYfoQcJ0oB9q/rYmJReycDLzkvn6z3onRl
gCYRNan4hZEvd9topWmu9+mnaswIMFITdFXkQk0wgQOEG9yYfypa1BsCiO6VZR8ut9U75u+1Brj1
5Scd2kE76r74svziECAF739fHJZPJ5kT3Kr4K601/w0DWauo63ibu1NtH8GwIVQxjTh4JkQStKqU
3zLePZlFmT9lkGw8eroOhK6yQ8/O0qruOmEfDvCnz7cdqIwOflnbzz2I7shJd00j7Fy9vaSWo601
pypXPQT4HgdpvIhuZBehem4dTFtgRcCc3ATGY+vK9s4H6VXn58YjmQYD1F5xGacnsskhrvdlWunh
PMEx40dpbKO+N8DECYge9tVDdqDFwYmbHxEVMVbUpQkB/lk015D3ZBomhBILObQ7WhzVJuU5s9gv
GqSPq6XGCSnc+DbfvbME0Gapu6HFfC8XV92ur+RPTZBl36rcM87Uk9ge7iLPHEAngh9o0mR8D6TK
mgbJVEEic2W3kTxSN59qa++lCNaRC30Egco4fXokg+ZB4yVoJn1PHwC0Hvox7iWOkjhTifRVT63h
frK9/q6exM9IBMEXSLuPGygCjvtYopv02hqkW8BoZkFwrtsSCnyooP4CnkIblLhld6qHFNA18342
D1Dg65sGfCGI0YTvJ25QqO1nnN6Czc+R+jgNrF59AupZGYeYuGE9aPjYdRy9Uv461tn3nvfVU40k
277nkPhBlDZ4Ug6U2sYe8LvN3zQEOb9nDgCQubB/51Zx64rR/Npn3Qg9UJPdu1Y67PzGlMeocXPE
KXIdrIG2fMpHKOMyCHT+UNOhUWr/TjHdKxEMxr9otI2sAv8ahY6SBFVHnvoamC2MHMVnRSJfoFEB
LmfYFzehqs+LwEMaEQG12c1F7T25oTrifbVRuS2rpdmPiIgOIHk8guYb5R3aqhx/ll4CdGlgvkJ2
uAEo0Sj3XHb5SzPYZ682ku+o5ynCGvDoa++Z+qUyRqTWrDH9/jFTFBCjoJmVGwO2bVn6WssyJIhi
VrzQFYvdfL4Sf7H9zS/WDR3Pzbr4lGfTXGs8gRls/ymrN+fYnPFRcyb3QOm1edRDlmzjaA3KTD5y
dORMqxQN35NdZsWKTUjsXuuhrncu6AdezbKe+azcwjc2ueW3B6CQIM5bVDOfFfbSsGcdCLTNQHtR
/j7iZKhSA0zBGSvwKJu1MDcKOx8mbgAe7CbJ/0NfhFm/itI+OgU5ZEcAlcmrazk5SLgYYk0DyBNW
1xQagtY6m+QaGKrotLhFo5Nsx7jwQmmjmlMAqHHqy2F4SoTJNmApk9u5O4GIzXZbfCTTG556YUwg
cC3ONEiN8EAYhqKue+rRajI33lezDfG+Wmxp8XboWYeIl2/mK+LMgvzQWfhGe6Ue1wu+z4KyDalL
DYK8IOaM+dVuAgA2lQcHgVhoKykRsv1ljdlDTfj3Gn+7i9VA+7UewD2ZjHb9qOXGibgZIqiT7nPU
Wm2k+lJAoy9VsWhxayDa/WiL6aRD/HWDh6N3SnichJ0/2WeeV9aLDrr0mbauZ9URLJT1OgZq7gu5
RUVjnw093vlmNaCo3v1O3xjOIVzRIGZx3+l6d+riwV/rcZ5+78tL1VjB25CDdnXqpvSolwV7VBNp
vM0raOiYgAtZae4e8gLruNx0f8YI+CRJJ74jWyrCwQ6Su9w3DIi5TmAZtaoJIsr5u68DRZYecoxs
bSB5OoChF9wftr6WdGXhqCpY7yNcgKt5VF1ZyTenk1Bx91EmpBqQYvbxjgPQu3M6G0nZHk+iDtsI
8Pt70y7Ac+a+8ZBaV3xp8x8j6cY1dxF0pb9lkQzZPZTllAbXnRPozlsBrl2IKYo3c5J62OeZgJZe
LPadO2h7HZnOm0BJeIi83PS1kfJMHNoBA3tnWok3vSkgB4n6C01k5RND6T1Kt3EVtzVkQ/FIftKy
/t22jNIV03W+EawFM5CNByVKNMojfeTILYqz27Tf5k+sfhS3BtkXeZRJv4diQfYclPW5qrTgKQPh
0xFPFPUtFOObshc63hZmkthH1wNVyr/tExIZq8rgzR6PP3nBhl9eJscV0Ie2q11u1umq0SVECGjE
S9Jp1TVOsqvECF0zDToIfqCCWqq72Ly8GPfAtrX3g2o4iPWRvYCNujSw2Cru8W0TmUNIKDfCu+EM
fO/ZbnQgfNti17xs2unADq8KomldlK0Cq71Hbo1vWI+nR6wZ5o3ljrZJ1VXsju9XZPvbKICloM8B
VnKX4b/n6CN1sOWTVz+3LftpIcr4M234FoE48WaUUb4Gfmq89r6PyJ5R8S0rPDc02aStIr80zj4x
IlCgmPoOInLY58RHMlHjqSgyXSFNAS3XeoIQLcCr28zrUa2sCu4IxEU2EABA/8ZyLwjkVNdAPX5Z
b341oSy3z2wHj+Rak/nB1jW8JZocGugDj22I6RjZzwjfCt90nW91kGRrw3HKa5Dr/imZKr6RPetR
6416cah5/rR5+Xushu7JT9JuF0VVeYhLB0ppajHymCworqfc+YbQfraOvImtPd0f96AQJIw6NQFj
zSbyHHNDXYHivQf33cG2nJ1bloCLj93jxCKU9udpeUBOAwWGUHi4hzLIu63xLlqUHVjibv6mWRFZ
eNWqwUml4v+LsfNajhvZ1vSrnNjXg5iEBybmzEV5T7JIiqJuEDIteO/x9PMhi71JqXt6T0cHotKi
BBaAzLV+Y2eBWAFZ7JVHomtchT70i5Xk/sekrnbkejVeYbg8IaRYPQQEY251sigbQLc3O32p2Agg
dEanPUMD7w6GVsza1A7hwwpriPeihYAi11U/R7oPQtqx3GU8K4xj1frJqiv/0Tab5NSNsbeUit7W
n/VtrienXJ/tmYjAr9HyTTAlLBbctuo39DZaMP9acm+31ojWC3+IxAy7R+FUCA7Nj9oxeOvbBSga
61obXAMV8erWI5HF3nD6YgiceYZ2fMEu5q1eAjHQyLzVy/5TFnlrX5ngGDRNvDP6MNiQ5CCv50w8
F8mVo24DKSROkp0ap81n2SNoQmMbYc63YLGVLm/S840ihu3flqXwPPkyWDKm4+40C2m4wKpxP5OX
tK0+FmUrEf9+L69/GfZ/af1t7Hvnbp6qdJR2O/nToR9JumKFXh4HIgCbrFL1xwxIGDbH2fQj9+6K
off+0Kfyp246znObqOws/cE7gQKvbmPatFDW2QhTSd5vYjSqbaQEObGneQ3Uzguefj4k7qQvhfj6
zpl+51UXiEns0xJzHwPmdW+lNQbFY/vGxH7vhycDa/MufTZELfid9hXaNKm+SUzAxWFcFmdI8Nka
2FP5qbLV75LaqFjfeWzFP97HiHAKVopnvrYWf0zJWgNhXG7ei249lBvskYNNYvv+yRyhXpnDi0S/
53mHNV3gjRfHcPqT1rKRCUtP/VrHtw768CgGdUG2oAQhwi2Rs8IkLGwUJ2lDk85Fcy7KVr2D2ylb
2Stqz7L178bGVkDmIs0QUFWyC8sE1pUY0Grl4BzLVrDUnOv7ykIwYGxey9bJ9Z9tbDtX/GhXKNz6
6UPgzwSGNjyh1G0a3zM4xCtkNYw7pcD1b1Ts+NlP8mqNk9R0hvKVHKwitrZTkev3elSYy860gtdO
y65pkhs/IfaDb3TbH0H553A7aIFvdLGGkD/vCvQRXEIxbnoym84DPTB8kre/rNeMzNraRXVzH3JH
Lb2H233MMoyR3g2J0iJotmYbIIY7YUj03qAWBoYfyj0KNihRFaD2Ca4sSjPsj7LYjPlbUVIPeTt8
bB1/LcrWSEAP+3+OzScwOmWWrpC2PZm1ne3deYEFGhFHNqdMg7Msy8PcxcunbB/FdnhSWXxKPYOo
7f/wzDy4t/rBuIopvkgxBD3r9S2w0Wgje43p9AcsPf+ete2tl6zWRp1eQ0KveeX677nQr7j1yurC
2rROra+JUAIQHirxEupow3Ffew9ZUKPHzcP/DEeGHJTXBQRdev08ARXHHLHWr01eN8tczYbPkat/
7Vw7/kMrG4bPeSgzKdkqifiH5WK0OvimwJDN5572a7RR+pE0SaeGZ09VviaKZ9wWlF2spqc8Cr7K
ZZrcIDiwXBeO3sUHuVhzDX6DkOGLtVTzkrpe7eAlZ6XiVTErf8n6Zmihdsz1Ru8s37vKemw6E14M
brlAsHfaQppJX2zsxTPVCb6lHjRoGy22S5QE/cWBQA3UoAm+RVgDmALtDc0Ove2vI2M1nO6zVH/J
WNmckWDKzqx6szM7kGhnDsonRw/Dox6FG19Ly8ckibp7K7YBtPQ4gw7EXJaVJ8ROtiqd2Zx83/ly
axWj9aOG/HFkccSuxTIULC+JkMm+8oBw3cbsM+VOlsLStVb/+q//+X/+9/fhf/l/5PfASP08+6+s
Te/zMGvq//6XJf71X8Wtev/jv/9luI7umKaBhoXpoj5iWQ7t379eSYLTW/0fQYPeGG5E2qNR5/Vj
o60wIEh/RJnnw03zS0K3rrHT3VlVASb9tYlHaLhta/8gdU76PPveKavbPtbvg/gIY2UbyxVWb5rd
DqiZmVysKUi3jtSVwy7VWARjGW5vLoNx2PxShkd8CQDCvC8zotiMVmRjUgxCUCaSBz/2PtbJzmWa
rAS/8QP2xKBn54OZpcNZnw9D1FSbnIceikx/tiZV+xkx/XRndoIVu5laFXgkp7t1kWNlZzkBbgpi
8c+X3tD+eukty7D4ZZkmOWjL+PXSI4+XK31tW49NH447ksA+qCl1WqeGUr5WMUmTeTnRT/CgS8eo
7mUPC84TVG0BTOzve1WZpxzSwPkwTy9mmQ19aDErVg6mWQevSVhpq0iP+7ONJeaxLNDJGMlNfZoQ
febyWj/mruhPg/GeuwoPpxE/GU/yNlOr8a4NIv1gGBrPXCgN9n/4Xbr67xfHEER9uToG0BDLtMxf
L07vxKUDdD57vC3SrcKEl58bn8hQ5A84ynYPUPWf5eMwrDNlIx95sjj3Aq6VPYwFXsVa4H4lBtyu
LTPNUE3jwRRkNWYNptl81trqbM9rRF6K1ywS+YupFFgGFT1dx9w41vZ9oOTVPUD7DQl78zGf1fRL
tG2RO4i9o6xDMizeNgX6j7JVDqjCYWPOuvxEzXCtrUID3p6eLglORfvJzlDt9zIoj4OHZobex9Wy
9mARBs0j3vXm4299DfW+trS9g3PHb0t76TCntaZ7mBul/dzU+bCTeoIeLH/FSTXCP6reTZ+a+UCk
sKjMCAEwCmlodYsO6uEhdYvsSWvVaqOoU76WrXJ03ye30TnivXe3eKNRaGKtGU38QVy+a+z5qaw2
G9lQaiL4D78Iw/3lF2EK4aj8b+KYbUNDtvX5dvrwpOLJoo1IyfiPJq8o7OPEcOlV5JUlzzAsP6lu
rX2VizBD6YaTb3rDRQlclmhKhRVkFJ+lq+zNJVaax97sYeXHyi2KYtHMbm8hIEC8d8oIc5m4PMpB
skEW/591t8l8EXvbunZA2Yy6k+zsflKPwnDUo/xkDLFeLrJwBG1FokjsDCfavzf/pc+twqja7X94
9vz62J8vJgJQliEsx9UQonOtXy9mHFRCTVLhXe2hHknFpu5Chb9wr4WKC+g7Vddd4mavuTDXcq0r
e1RVAEuvN3oUbhGeJY1YOHCPu2JXk2eYn7PV/HT9cIBkdO5azNvoIKvx+CDopAaE0/wpW1axiryr
JtIH1Y3DhQy2yAaRKm8NZGdCogTIuitGmy2jokDLxnOTBwucyz9fFdf+y09MN2xh2qqG5K4w9N+u
Cisqw8+axLoK7HLP+myYgbRJDIRtdrmVmqi+FUWroXgIrSlZfZBezjE0kHLJsg79PIixDlLyUlrZ
s0dwcIPVrOoqUtDiTuulhALmJvIcWCH7R3NGDEb+1m4L++W9V22BTrMF1o39HBoqvAhRjFDxd7LY
znW9A0MpGPW/1Ml+xRxqunWe+8m6sXZYahvKazXLey9sfzIeeQzjK6L5EUpdVrmXLWGJx5ZXYcMl
Wz/0do26xiDXcE9Bq80/gfELP6diE2n1tMtMgCpzvcgHi2cEQUVUU9jxI9jvAMY3nUVXu8OjNhNI
CojIpG7ZKc2lua0fcVBKGsJyWIQFfoa8c696e8y9i0vbhMjMT413dFL7c5K1zVVW5by6Vgk5jI0s
ygY1gUIl1K///BvRzL/cOi5+G66KuYBrGuzC5/YPz6HRFbzuRr28BoE6R52zl6iuwm9ZD+jQGyxx
T+YnBJ4HABh9veBbgSIG+X3vtSCttME3FZUM2wqffh3pVp1gAzOe3FQJ4biixWL1UUVMCrlaWXTC
aR0U7fTYBTaqIn62CWdHvCJX8jMysUBN5yI7jGbn2LPKzVxMK8RHS8ccdrII0ehtSlnECnkdAjVb
Ozq/cskICj2tXoeT1XygXsMWZ2VUVTfiEIGqaZ8YUN1u1GszRUgCJzD1Rr3GbS6/83TzA/W68Id6
3fZpezuFPM8IMQfctxbbr5pmtw+W5vp3cQf/dYDE86q3Gk7hQqQnEAr2k+qXey8o1FdURZoNz1Rv
K7tFEfrnBbmuvnHAO3XsIGS9ZTRf36fV/YkI8DxcTlu0uU8ovjjVrTGBG8W6cSy74AnNdQN8DtG6
yq73Y01GAFqBvUT9IvzB8ilbpFPpPcfdpK08ZUjuMrChuzbvtL2cyWzIAL7P1IvUv7rFADkZn6zO
G5YapnEEp+EmO/NB1ptVM65rU2+XqjW91ckG2W9glC6EfpvDCbeYWNV3jk8EJTPa9AsC8AfpDNlE
zdEcJvcVEKO1jOwxgD+BfardVOpuCAnYq5qu8w2c9IsT1ofay54hM8R3gsfhw8jGCM8LDK7NvHsi
z+VjZ+fnT3k61dgEFN1WFq0yafd1B3BcFjFh1u/rWmyiVs8fiLCrq1wk9lUr8+ROlPZWHQf7KquG
0GtWnuZNG32u04yyxrnj1t3rk+yiFdleBmsxDULdMLH2MmAUyAzZXNcMNtjoTkAIZ7HkIN32qmTq
Q1iZBPXyeq97Vfmz0+KvejQ5cF5rb8k23bgvVb3eGkmtgAeakGuAxbkpwja//t08Sbwf0qLcErDo
1mWHJV4WFtdiZqMAg8QleSaiZEqOaWOdZNxS1MmDiXGA7GtNPKWcsCQnP4yfnTxfTWM+PkcxBA2n
tFRyLezYWd0aEDRyXqSzuKGZFCuIRcOhr5qKDFzf9fG5jvJyWavCfUCfNNjqThHiOJOPp1gjOg8k
0X60NBIFVh443+BUrZPUN376rXvsGjIycjhwAPfB8INwC6Bp2vzzk1D//W3JqsEQuuDFYKmqyjPl
1wchYaiy0QalwzBeJcTae6SXJGUAual7N2jVHVJhRERkXYd3VNB0T1NjlRjeoJJv2YX6EHUZ64G+
TL/n/CoBlxkv7z3A8Pskqr1wZ88SK1JnpUVklf1P566lqEo7G9jKT1g4Yoy79Os6va0jdNDHy9YY
40sbNNq9bBBkQO7/+TKov69L58tgCtYN83+WJXfYH94H9jCA83ZEe3nDtNvuzCTllhc4HyPiRRhA
1yb0Mt9v+sTXV8agl78/DOSIIgHkL+/+oEDPjkxZtPznr2yov61zbNVRHYe/nMPDw/jLzhOmqYrR
YBhdbgv6ybMrlND98Asx4WQOyqO2E29L1xPbP6vlO75SgVL9tdpHt/FWLfQ2/ILVxnvvOmrslRmW
GRpNaxnmTG03fNZMtFzyZD0GNcLBpDxWWawGV8Uv3z5hhGCs+haaR+arxmqcP733y7DI+w/bcbl/
eI+EmLzT2QYbbCx0yzUE5V9/zv04DWE1mfFu9KB6mUsdU5ZuwmrbZqFJAMm+9lOPoe5MOOnb+B7Q
W/XpvYenGBP5IW1Y9L6Ha6MGlSEcBqycAgSmE945sEDz4NEUaXno51ZZlAefRPBoDf4pMAReVf8e
n/VmDE9YVb+J/vjPvwFtji78+s/l5nVsVEIMzbbhZP36z4VqkY5ksvzdjcOlF8tbRIbYvnvW/IzE
JRoq1XyIJ79GB5z6bszgtCFQvYgtVBz9tkOYT9iErX1N345oOQfsF6Dufii/t0tOmFP9h18zfyR9
jgZ8+MeYQuNf4rq6RoTHcJzfo1gCV9/cDoN6m7SxcWixC1+CFALB1pv+5zB1kcADeO7YFUxJYwgX
sh4EkL1Bi5EEdJgFn12RJ5gdmdZFJefwnJIXld2y3MyOfkDYRRZzE1nqOuoFoo4hq+WhKQ5kzL4B
top+psWFRSNvpMzXyUh5zussNbwkMtheDS9pNqkoy1OTdPaBJHK/bSpjuoeb7a94lGsv8zxd44U/
p+ltHk1B6dEimVgUF9UPeIGgINldANqfHT/ODxp3tzqHh1oUqPz2PCnPFbobF9lLVsvi2JbTDvbz
V1kvq2SjPIxd6a1Ulv3L2xlkZT1PWatDt2izzN/Kug8nc+xm245RffxQl3ZZempEuTL7Er9JOUSe
yoT8tdWSKv1YJ/soZpXPHmgdAYu/fmusqNkTOsLdstIq975ABTGBOYaLowo/00myFWw/zTxFhUa4
PlY9ZPJapTvKcu7k/rLx1ZDV7bhOvNrCVW2KxyUCyrxRrCZ9tNvAPk+Gd2cZAaW5qk08dVE3wsQr
xEzJ3/jGUTHSn+89elP8RATb5tFuxKwXGUkizt43NjbLcg53ngjhdEQLWvMsexhJGe+IjROAnhtl
nR4ba0JXwf3tTKk7btJxnFa3OUJWvNEU3dnVNqxjlOLmcVrtZGvVVe31bYbcKx90/C3fJ7XVKVxB
9Cy2clZjKrxLmPgHxxRmvoQOiCNF4Y27RNzO0/ieccK65UV2l/MMpPUXDUKaB1n0AseYWTvgOuev
IA+lj55GYmknOcp3fGVXFfxN5LeSdboGHYFc90X2D40QcQ5PDVby2oyD90XP6/DkoA3HM6bbaIFh
XBF6NK76hBQWfhLuurHMIFsOSrzAsSV9kF3AGOhQ2HAjDTUtX2uR0WzdDjXhOvma9EmyGSYj3BuK
VnxKJo8FiJ18BQFZr6wm1464jg5Xpeu+qaUXfwUXxVIia9SL47vxHatTayEbMmv42ZW28hB6eXya
6iZZyRMQGT86M5wx78YLUn3I2A/8KeRJEu8pL1wd9dUh2SZF725rQyk+Y729HEXlbbSkhlrqksZR
mmMfleQeWoKBS54u0V6NbQHHmktG5FEsiiEU5dLjIeapfvYgW1Ur7FYWO/+tLAaKC54J49XbVBW/
4ZIYzcVxW/GIIUa48TQCebJYZpW4g9K4u/VtBvjZWAXkG6/Wv8vZ7MJWtpjsmkt24eqjpgzGNdWP
su1Wk8GESEG83b6qozTZgT0LVivzN9cT9leIiEAbqnlpEo99+85zTDQiWbeV36PNhXHSjeztO/eW
cwecOLt95/nnsEHbIF/LsyYmCPbJtsmkzyeYD/J7E2/ub9/rn76zHDTUyl++sx9XCPaTd7trsmHT
K7G5bSt3X5Cbg4PWFgA7lI6lhfw4Jm0FbJWcSBHa5s6VLY6Sw1bMEmzdbj0bSB2R6fi4ts24kHmO
HkT1xgudl1gPMJKWdQJ50eAkP95qi04TC6B2XqbEqyDkBaDHj1FdwueoUHljCZI8wrtMHssUR8re
fZAdAA3oawGVai2LhYi1K4NlRzkEBzBn1Qd9tpF1tUOyuA2XWKGO+7xLlm/DmLcOGnA5bYnuttYl
j8I3m7tRtbbvPdJybPlntvlOztVOjXvmimTdsiyKo+wnh1b+gB2bGOq9rMsG0Z9GI3qdyqndO3qZ
rIjsRlujGcyDiLP07A8VK/Vh5WXF3olz7K1Eli6SoBj/CKZNktn1zzGZvrOD1j45OcmFqPIyMOEI
3021wcZSa/yHwUNHJuu09IumOuSKGQRglp1Oo32NTB0h/mZKr/LMw5ibhygarD3SgNvCsZAX0ib7
2ETBH3qvlaRJFcQtLcc8h7w1Nkbhq7DpsMwe49JdCg/Mg1KvSwNhjgSUxVfHFxcktOf0J1EbZ+Ai
RwAFglDLfyit/73E2fWzNYh4afSj91ijT7nChkFA+5jezg2Lvzj8dt6w9Z0H+BDQ5oKg/wRKGIKz
CqLgl/Nh0Q2fL6+LjTsWKJijfr6p0ABZeQkWOlmnsuAeO/UrxLyF12n1q1tDtQ9QjdsJYhmfXMM6
lOk8a+WqS2fC6EgfOvUuC2NyOXIksUgvKMdHz1WLg42Z9FoOSLPtpEXOF6glCQY5fb0Hpu88Ta51
L9snKyKmq5b9JSgIz8NuxO98PlPq+gh9GfYTt12zH0QQb0qt8r541eY2UHe6tdZO+UEVRLgw+ft8
+yKgZhdKxoWL2RCcNfI3y3yeEODSIQ/b7NPkBONOgwq+SZu2fY2LcSE7KDr8PLz70iPiS+XVdTCf
kqeqTcjbNauGex8MxMlCAXMlGxSz3rg8NV9aRze2DlKl2yAelJfc4C8/nxOJu3I1BU5CChfEDx7J
5e1y5RirL8C7+FdLwaHGm02E5YgqAvFDIOm1mSx/O0xFtcOFZPw05fiszBc6TtFVQAAzPVuT4gLB
i7TFxCvpmWTVczni4BGCJ9jlfoxt2C3xTfbbRDuBeJZF6nIWgpENqm8/KgPmnPPbtFIi81rMBydh
bVfqkbKWr8/Q7WhwvgfWUN9eqEUaTtsc3Z+lHCR7daB3R5aTZ1myhtbFdaPnNZzn2pZlrnqAQbWw
QcU8J4aiPMR+cVS9zn8Z7JyLA9nzFousKhWYk0iHtWy1Uj9ZKaTu9jL4CJL0Z1I44iJL84waKIrn
bJ4ReTqE1YlfmiXn/ZMsngT4TUIKOYE9dU6t2bE67cpB2/V2e6fNDXDdIJF9aFaGYsdD39pPRYSH
Hbgs5+SZ2p8fx8DCZWcafvjql97wEftuu5QgmKvHy8AOmqXDO3Jb6sKIl9gxbrXO0S81fJPrVIng
rKfi7q1zppDwG9p0dStrxAthaJYNTjfzZHWGD6mIHpLQTa6kxgn4B+4frZXQprVOutaamp+ZPFFt
5N/bolHXINHFGryzjhKXFb0kvmKtU8XNMbahWPZIsntBXJxkcdC1HRg0VlG5Zz5mU7HOxyx+8YOK
TMZs6sVCOn7BLcHZVsJ7a42SIV6h2DTuZWsn7K9GHlR3cqjiryddwFhIyuKe4MuzPE+aGeVBfql0
nh/K+N9/KdmaEn2UX0pB4ZPFQlxuvXESJ4nyvOE952JGAnzhsZO5iQXILjcZgQ/IUF/xCLDPnWwp
JvA+0a2TnDOcO5lpOq3Kxl+zpV8CS4oewYFMzzpo97iBHSxLos9ZoqHGLkuOqu/1ScS3UlKMJ93P
+3vZ5jXuHXpdzp0sab54LJGWvJVAVb60g61eZFvmp9/UwAxvquECh3lyI0Z/vp1CVMmCe8M7SW1w
BFarReaOAELmL+e1OZoFauIcZWvGe36hpgZ5GtmK/zv3VALStvXFs2W7yTIV58aq4j2psfxpsuxo
GytCXcmin4jm7FTeZ1tYIb9ifEr9EbUx2SgaTpXrtXvIaiV/GuIu32QRIXrZ2nt6eqpHnmi3sQ06
KU7yJLumGVLlBOpZuM8nDdq+W+P4kJB9ZyIXBYYD6P+k6utLomMtkMSpuiK/Xl/MEp9fQDl8jAIw
FiOODZtbZRm4NJW1eh+lnbEn9DBiCTfPIQCCpHr6ueqD/TCBUUccMXtU3T69lGFwEYqq5IBFJzZs
qo6d0NxqhnVz9EYQZ15a5o+yDqOrL2aqAcSaq0K3xzR+3giNcoJRhbWg5TVPX8YPKtApL8DcURbl
CK3YBHEnrrJGDVjrjWYSb2RbMMb9PWGQW3fZox8wvG4LIkmy6BD2RLi/u0728AWpnOYkqxsFWCM/
0O4gi35dGjCNoAvIojz0lfakN0lylmdyJ+gVIW8vKEt8UXkQ5grvjRU/lOS+Nwax1kXbrXnSlJus
ye2VHNjlqnLt/7j9a+vSnVYjZHNgecwyRbp2FyfRVgvG7FF2NzMSs5qYtLev7/gGeyDzxY3xm1rC
F4WP7y9xdkLZ29b1+9iekdmKc3ivkp/iwd6A5BvOsnSrwnCDtOEwbCHUvg1H518HOj52S5QO9kEx
2OvEgOcwgoK97yInvR282pkNF7yD2+bIzKQ1cnfDkL31092237Q2xn5uUISrPvbVM/ns5gwSMF3F
QxJ89/YyzPzeLozuH9vleF7NKZu/JN+Q5bJXJSmiY9vAzZfu6O9FKaLzXoQ6hPzM3BmaIp1Zfj+/
t8qxNbDMVeWKYe+QwbqrdfWnTAlbToBEW1VZW5kSZtV2HjEiuDasQmUvL7Kfxx69Yj/t3c3NQ0lT
n7s2bB5cwy0fEj35JJEwReQ7G7so3E3Lq5OU7GK0oFVCMs637zpbiVKlp4BtSxyHQQEK6M8uUmMr
HoJyhRTOsB77PB4Xtpvdo3sY7SVA6lYnYVLW0NSrm7kbnt8ARIoBBXRLOFw0hJSDyQCym0GcQfdP
f5atWIxhcIyvQxL3/mbwidMVSo+apqrl4hzE7lolO3avz4cR9Yt7Py2+jVoVH2RJ1jut9jZU1smD
sJRhNbJpuzN1tI5DxKmPo113T2bc1uumDOpNPxcNRbX3VuSHS9maG5F7V1bGQTbKqqLrVq4u1AdZ
wi8Hed4xzY94sH+cTaib0K+sB5yym6sSn1st6x/U2f68T0mhu14jFrJN1lm+go1V2BMQmvvLOjc+
N1WrnboovbwPtMZBLGTxt4F6ZpIWZxB8sJ4wxfR2JjkgSjNvl2uOk1wy1gmILqiEsHx7pyiZdsy8
3vrLJ1b4G9X2QH81RI+IpBGlmFkIwAP6sjNPstQOinnEGOOrLMkDkP9xGeF0vtXTHqHuzvGvHfHU
ebCcxgsbZb67w1VXx6huzzM2gWme+l4JrlYASCrJ8ICcPmnynxQha70yAstBApXLJw9RVR0TXVfO
sjT28GiHXv0kS5Xdd6cqd6ZtQubsFPoBjpLzIf73JzN0220Tl6+yR6KWbz1kcUySpWkUEbaERoME
LSSgCcvahYta9qUvE/dOzA3p3JAbgFkRhIWmn/fuHWTjtxGwXX9OhQZdx0z23QxR0NXJeDBQv5y0
+prOMAWbR/uuLgijyA6yrp/FgBSwsLdBda4YD7a7yeyzZQ5LK9ZCwNKZcZGH3h2wYcNDd9NhqMSG
nobAmYHO49xiwF8cdEJqsp9sBVz41OHKtpPKWplrYYliOUcprOWqaOwvZIMsz62K538H8wn/PsBL
KHN77fH9k6+MwaqY6xSfViN2P7a+9xty84TZzbeg78tXgrOkQ/jzX8i7ateSbKSsr/CgJ2xWFzsx
hOVrwDYpHQrrU9ey4EGCky33XP8+PMOl5lgBzb5vNBRrJnycXthIIIA+f6rmOvlJ1slW2a/vquD3
Vsft38bmlVct3T7QtsqkQ5JrAkSSUOI/AEBZy6r3evkptxr/3DpGvXXNeHoyEu+sYNLxY/4AZLKX
HzCFv9XYFU6+Nytyj79EG7XBQanU+8RjDxHKv5z8WLsTZj3O2BMg4W9qzQfZoE9acHD/HOHwL73c
qEA2xi1gPPRppeVDs+2dUn3iT6ls+8TPVrKY1CCNTcI2C1msh5htGisFvwq1dqkr2qbvowjsEENd
EI6LkjvvqDS6+iQnrqKSwOpcDCwmdjNi7R4RXnSCR+cegbF1EWjDxZ3JQfGARagw/VUH64lUttcY
+guKYUgaxmmxVN3EeFGsjGitkpXw3Er9pSrq19HUk3uf+OfT3wxS1FGsslyzzhm22ooSxayVVr4P
6pI7ZhXKD/204o1l7SzdMjepomXbEYw38XFevrKo1wY7q/nlK4sNfqrLKQ3Kh3FMjIOWuMoSGajx
s0A0adm1Znoi5NK9gEnLDDwTZK+gMBToZu7w2XUQ7UXwKT3pnSJ7ycF/10tX4IJkqhUQDYm7F0M5
yxmKpn07rSz+dlp61Umfb0qlV1fkD9PL+yHS0YMrxPm9JlV5jy/AZC2ryixOsgF3kewC+b09CYR9
P2cp9zLvmWdcwqxdOpbmJibz+bmr6lUyY5YiGxMDv2icU4QS7N3QYXl+AzMx0qui+Dkpm7eRqpfe
RsoOyb9Hllqq30ZKtBMWkw9j3uxCvCq+1tl2QLDqZ4UT5aIsOuvZRKVjnXd9eK5KJT5WyqBtXNPK
H4m0kNuyO+N7O7ULOSrOx9c2mMKXhmD8ClRZcAkMUquqSfwOEmx8jWovWPppUn4LeweVBzJnsccb
VSnqz1Polmi21MEdcpHd3qnyVxb96aocDGJRGC+h9zQ6X1hwgqltw5+z0UkM6+01S1V76eVmeK82
nrZznNja5bpKkgj8PTa9/fBqWDk2NrxbVcV7bXkhtKrpXrxSzZ86KATLAo+Qnerm+ZMgVQXd052W
hREUT/3Yi7sGt0Tuu/xJ9jAHZ+dPY3Ivq6zKrZeR4wR72X/yO3Nbpmqykq0E8ZsL8mgP8lSyygmG
FVY77YMsNYHuwjfCx0TOHYaVsrHwVEYali9j+XoOCLb4IvsOeVpd0tCE8R0qOmY6YfpE6OrSJVn+
RQ/BSBtI+hwqxwFbO0HqqNX8y+iNqHm2Bj8KvDw+F+Kb7K6oYJMGh4W9LKLLYOdN/5rrbbnDWa/e
yGp8TFeNEaVwKVJtn2tBuZaTdop5yLkZn6ysgZKnG3swZPE1zg18ewzA3bXd4U+Vdx6vwpJ3NdHk
a9GAMgrGDpJX1sdLy6/aHSpeCgnSufz/Ofg21Xy2v51A9XEBjZoc9ZVZsaGB2Y+exXOkIkbWqoW5
kPWZOkyrwu/1W7cqGz50a5zkYzeLxdJesE4+j6G0BCeJ+COMG3dR2yp+Cc1kvAicdzP0oD8J4QZ3
llUGi2l+iLI+6LYu3Iy1LFqlSR6eQMFJFj39ufOt5lOgV8ZlSP2YNCaTdZYJmbhF4jDqFhY5/++w
2VdCywhOAGw6RqrrfjF03OSwThRXxFq6zRA3ytFzy/YIudvZ6GGhPEQjgm8BHO8vZtdeNDl+ipGB
6sPqR5FhUTHYTY9CK97DhedmF7sY2z0y1uMu8urmLh0VVIWxIvlEguiPNOqCn77YmZrO9yhV7dlJ
nAE3Gu49ZSaZRVGpbmEGtIcmmHBr7TJzHaL9+STmBwW79+GbYtVoWRMTwy+y28W68HajUvmrptb0
5yxsnF1REoSQxRFI2S5W4uhWxORU3/1fys5rx3Gja9dXRIA5nFJZ6pY6T49PiBl7zGIOxXz1+2G1
bRnGhx/YJwVWIKWWWhXWeoMZyOyrOsb8Sgusz7Z6ldrvuT6RLbfKkvWVauekE1W3+hrska4+Nhgp
fvW6bdwdPSJCX/eKymOflwusBtd7a5fsiZwN7B/XdwW9p8A2Thu+egsHImnv66hQrr1BUCfH2NDm
r948iLRDPBj6V++Sp9GBFDtkjPXJrUciBEtw66vXMXB6dkwEx9WjRKJbB71DR1VVWduMw9JLZAvW
e8tpXA6mE2Gasr6uMZjTAfs2qFqzPEm/7o7RXL7jPTRNISxL+agKvt6/rlLr5sllevjvCDVMQHkN
SeTlB1WVNSbDpXAwTVrtIwvb9B+DpQNnVEc3Fl/LQxzFTfZNjPipalTjVBFX6U8vAVmqaqrT1dCf
7Itxn67334emObGoPCUXdm9TV52pv5kllqb3Z0ucWS++cM4yiVjx1LAohXPboJWzVQ82CiafMIE9
XsCyvtxfLKqwH2m06injQP6v14fCIRE5KtOdGnt/Mc/MTo4v64d7ex9rxRnt6g/1yvdnJ6XpbwiM
GV/P8F4jz4AqutqtqEJLcFoRAS7Z88oq+7s5z4XThapuYpXxz6VDKg39FiQHLK3Y6gAsHr4u1dCu
zrVQdPjxqZ7/43FdnhzMKCa1sL7kvD7HjXtORapuz5qPxEhg7ozUZ2+GDm4wGsGpifkvV1XXyTzO
TaJ61J0g/mjxcFPtxuRbp6bV2cYCvvo0JFQwVwJ3BuVsvxdEA1R7VgTTaRET5ED1cGx5yJGAKyQG
wobWIBWgirpLg4d2LVS165xmr0cQxVXb2DQkqcnx16Fu6jaRqdR7TL3Oe8xyue0Da7mwCNvExtYO
N/KGHYEv1pWsZJ+tBqoeI8G2cR0t1nvv7eoqiIy/blPVr3vb2DnbFZqrP5tcHubZ1B6ANOS+XTyq
YrYTBKvWQl2ptoSE0RYcdLv5TwdS4xAQ13vV4FQbDrNeV+f/tKsR6lbS5NG+Zbv89Yr/68XUvUYb
/CSAuEbmCP3mYzTv9dUecV4LcF1/FbUyUMyhlZzcWN+1qnofM1qxvtEDbTyY0ktDx3ASDKXb+OTV
RX4YRZx/JFH2rCgli4xS/i26f48IAKP/3yMirem289IhDxugIBr0HcGrLi4fTN3b2RZeu/cmL08R
R7jX73e0ZtYfrap5hB5TPKj2r8HerHvbocDRzun77gmteZgtNo4dE7GTgHRf6x2xparCZna6p6/G
upQHAH2rkCtt1VrINk92nLH1rXrMV4fh4R+Toaa96KuN0+rtNGmzvsnzqN/c21JfeN5XvVLeTfcu
w0BONVR3qsZ/9au6lGhh/Odx/3PgtL4D1aMK9UTX8P9qu1f51bGwqzF+2eAIs88goG0DMi5TWMdz
/Tjhxkhmp2r0SwM3RbcEVdXTR9Lst3HXwq3kW96rRrd1V1OQ2Uq3WYv2qTXKlybRmUvMxDv5QUa4
ZGyzZ9P/VH2qBcRpevSIPG7uba6Dj0dSwqYzMqd9EWAFXqoXNVwVuRWwbdd97+s1VJst9BTRECGP
ZuWPR6PQwcAURf5IMC5/lMQ+jgIViCaqjJH/XZ9S9agxYDk78NgDOs7raNUBd9LYV4OFZFiRm+fK
yQb5FhUY/joNVniBH78WTjJ9Nwow661TdOShG0zp8hiARCnn89xAqmfjGD8hpIlBowYDM+PoHI6F
Pf8B0X4DCWWMw7wfwRpZAZglG0GBPOnftIgk3mC1SHd4SG/reZaetHXfBXep2lnTPL3VEjB54qKs
b/jZ6etJGJ0SXIkQfOz5+eVFeY2WAhHVrr5Yjkke15vzmuzQ33V1pQqZyOpoSwuxpzh+dP8pCK3B
fZ+Y1orENw+6L7+rznv7f8YuUyNWbNv/fMb9VpH5wxlPvp169r1dXd3bltpPHhJks9d38J9Xurep
N5MtSC/7uBD+M9Qv7eTQuCVCW7EjHxGGxajei6395Bdy16YL+P3iOfAgcmpV57/VpflUY79000mk
vsneWMLF6/LLMBbB2xL1ckvcxeMzoNeWo7u32P7vzLUarF66iwYERz0pHVoD3xjxQ3U6SAW9RPxc
2HM/tJlTY8MW81PHe50yWuVsyUCBZVB1dYlM+ngG0bryPqbgvYjw+c6n8apqUDlfi1Ifb181YRPY
8qenr5rrHYul0p9VLciIkLjoBpSW9w38ObThsVtuqjABwu7KyNKBKNBWNvZfHS2ISixXfH/X6U7v
wvBfexBVCWNmqOP9CQ06Abc0FocyTzCj/+fJkOODXWmBvgww4YTuVNg7tMfcpw7QzZNdeelxtj2Y
ZUMNtGQtLKIijwXW82bEaYRdKW29FR+sdpnYnlJTY9PENsPWTaCrY+/z1GOalGrTg57M47YgsvUT
FZ7GcH+2KO1t9awwHyyt9q7zQFpNdTSwzfHt1L8PowOHc+l+QcjyD7PsqnOBWQMigPfLFHj2mbSu
XDZpbFbnznDx7pq06ISlAzFnCJWu09ZvYgAGzgrfngju1W8FG5xDixX2VvUWkAsf27H4IBidd5t+
XEK/T+RLvSZVUZlZQsfDxXGIA0wBYEhhK9KX+lka0fJVZOX47+pPbXELhH61+EJUCF7KehUtlfhX
VXX8py1fx9V+iQWtusVYuh1zi3NsgQNNQpDxmAux84TewopN0mfDaWHCNLL5KQf3LZh06y3rJ/uY
eXa0z+sh+qZBI5iA0vxsFiRHy2HurqleWI8T2c5N007lbUqELg9xDBOtBOWFHsYYnQyZ4RUpzejJ
XAtOTc11XIlsKeH+HRhYNulyxDWGTjWMJfoX4ev0rJ6hCuEmgMDjPbRUcGnCXvA2R8rQtubfrLpG
aZNEOq5QfXpIBhDh0eCIa4qOw7VqBJqvMnKJRFC9d4i1Wtgd0CcLE6Z7h+Y6zaMGcNNrSpRzS+l9
WnGE1rJovYsLsfjb2P901+YID6hTvwYHyRI0IQjm+GjAdUUBa9RwR3W1B8jD9m6MCxI/a4dqU72O
wTEXsXbGAIdtNmgQhlqxeLegAyHue3byU5/zF9k02lsNtOsoF9vc502pfZaOtlEDZhy2t32T2Q/q
zqgEqqOsV7AZeSkMnfzuX1YQnZOz2mXWLXUd80ZEctzHhYaDyD9t6qpNRbNZwxn7OZgHOIScjIZ5
8vnH5F5VOG1uXoPqTVWsigkiLAD9nabK+8Nr5z7bse/OdzYMvu39rma9P7bqIZRz5B1Uh3orEdgH
LHxiROZXV2wPKr7WS/Ex4/l+G2ojDknoE3Bul/ngNdLbqWF+RIrAtQPW3bX3//suZ0ia9x7zJc0y
hyfEiYYn2AhIfVj4JJNJeri390lJonhZfI6DDFMdWa7rD4RYT+om1c7fi+hDN64hLs+6ke0mwj76
7jfd0T+VqE4aHNAd8H5psUS+3/DrD09q7nYIwNdZsehOEseoI8gs6+bU8q+7+UQ/QQ//acX9Lx4X
P37p/CkFQG+VphEOLk5JhKHnXRpQdXTDdCvzTN+auQEYWPqPs4GqmlKkSgfzEOuJ/6hqqn1tUqOC
RUSHr8SvWVYA/mxXvNazGT1rxQsgYSgva7FgybRNmynZqypw0dVGuZkPTbogbOn3D9Lo5puzFAhZ
knXfQKlaTqoz8aZ5jwtzuVO9+N1Ol6LEh0f1tgWKXjM4LtWpmmBaALW155uqORExhkg+RBxvSnO7
+k3nq53GAKB0mwNI36jq3a/6y+hG1ad1jGy0bqM8rXXPn+BGG/Or7yPbaWoYmbLlXV41WD0cJqb3
ea2pJt00P5CJzR/VeMm/7AGbeFaddYQPjOh5EDYBfB4WQKZAZAOkmImNjplcscdiCzgx+9T586y7
7B7t5JG8lL7lDY3PyNqZbGxD5s3nqR1qwJVmtpmLGb89bcAloP+MOyd4ys4uk82zB7c7n2eyrXnh
HWyi63vfC9y9XeWfdVprgPRdbSNITx5Jx54QAk6eg4jJ3YCj+JtPoNvuUGg2TNtC48KerupKc4Ab
NTUCjqbL15pqY4F9e72KHgcb4k+s0oRiiZyxJI96hNuxjOytX5lEcbMVSX70puc5WHdEAdK+Ma+P
BMZcnS2zXTbvZgLLG/mMM7//KQTG9nuFxN5LrVvxKfaL78EQ/xBpHByixAiOWaQR2+I4zCqZ8F+0
vDvJnB/cFc3gy+mUtjV/K/o5foJNse2EM3JSTzVMxL1A9iCLQJ83xltvGb8FhumHOoiwrd1HRDs1
L2wtEkT6DPBnjPvNMPLrIUpQ4jnVYduFZoj+FAQ68ufkCUNzERCASETsAD17EE/rSW7JdOzGsWdd
1vP0MgFbDEXVPfaE42Mi9n9kTonEbGN1u7gymn3daUU42gBMzXzYoCsJ0Cn5brj98qNr+gP+hSe5
ODerbvVLIMG2sjgNuyBpy9BI5j+j/kdbor7M2fcXUth8FvI7KoOHNCi/DQVgErPuoeJWLyZotXBs
MZc3tW9xmW2ctmFZaTrsx4T9Iy8/0f3aW3wyZYBp3uTJXzrbhK1jf8AGaM5AjjmdYPYS2ulAyEDT
xo25lDkAK+c3MzEXAN/sKYOkEhsGfIdMuqtLFti5wGyqqbNr4oKsXmLydk6GR8FU9QfQoj+0sSzf
+ujPBgndAyS0d43oKPuE5VpPBJCKZBWcmnIWj8Xb6oZ5BY/JX7I0qDIRXgAiOf7K07i9GrOFGVr+
1g+D8W555wEE5UaLxJsBL2RboWywnZgDiHjaJ+zFr/YynSuh48SVFdexw/PJgCKzWzK+DBK9wyEB
T3pO4lPQdDvPxDwxqloscuzxuTeSls1n1xwSF9HBYeifgH5s7XYeQSHbZ6PytVBPkgKkXf/qLRUJ
y7latn1UtmeRjqe2B5uL1BKpWeDrWq8fxxGOWWWXAF/BdSFbT7Y/8bBQqUkTdT1ucQOuDEnkXn0P
mDOuOaJv3EPXJ2hnJvrGBQEpkF44Lgs8BhsLoNCISuPMsdzfjL3G1j1qT8SwQ7vpZlAc+jkNBPzw
pknMXTM38txnCKff1GUD7y0P/9W3mDoNZeUOB6n3p6om0AU6krvUUwzV/fWAGI+gNDLDYlrGA2SP
Eraz3YZYvU/oaCzyLILE3Du9ftPNujkDJF/4hSU+dimcj7dyBmTSm/Mv1ioXmswSPEuxqsmzMwhZ
/eKzayKuUMabqPbwoMr9P17wc/qe+hzgZq9JwtL8abreq4j60CSnd4rhqu68dPi9lnw9IlieattF
wLdGu5kMfFWuItlDcGvzLEE/GONVV7yVydLs8h4gctv/Kjw0SwDqesim1vVu0RL/NrTRqVh87TVC
4Deak4th9e+l01V7lEu+d2Wu7bxI8uUh7Ij6z/Cou2IghU+i2pDVq0yG3+LW7lAyTNxD5pJQqcd+
Hw1tueH9ZpeimA5BwgdS1Gi2mIUzPDYVH5aRi7diJK9vNhxdInHI0mK/EFA+ukI+FEWFtE9WvY+1
vhGrNww+ldhE4ZlGRjPbd1X00NaoSmT8GHVjeKoj4zMxPUI1sr3onDc2/TIMO5iLzlkzNUHMPrNP
uUDkou2aP4VRVSGe1Jbe/olKTxpOdoo1ucwxTI2fu9Iyjij0tnHvbFFArjz5qufio7H1JAysiaOv
X1wTz433rTWiLxyDTW2D4mQabBIyP/vs2mAJ+8yfN558qLs89N3ZDUVQYvhe1P6+It1z7YEstrHs
rqXTE81FjgQxNXhYndDRpJT9OzH9NBSD82lVMYwsQk43oQfHMUfzxJfnSpt/BR76V07w3RkL7D+t
8VSSeQoTQbqYxXnazA5wvsoM/A1h6OnIySsnu4aaTV40l3TsmIP9yd5jnmGG/er0aeXGB4TuCexq
+2DPfrBN6wHvjAxyqhjTiyoG4aQXsqOXvGhdqMNuAYx3ePUzCBZElsLC1cK+a/9MLefDGeffW7Mj
B5bYD4CxLzUsRG8mjmi7frNFB+GbxGx055X5G7LiznViuQ+7Nm+PdSyLp2IGh6cl/bPol9Dui3xX
sKnbmhCzEMVKcfgyRrC0hbvpDZyVG1NYCAL52bEt/PgBW5oItR8ruSxB4ZwidmpnkWTGOR0tGJpJ
uVyqNBuPJSLID0DDrYMhxPw4JEXMZhZaK/CYZj+MGCOSazJ2dZp5T0UXJ7u4fWx6aD22cEmmYgCJ
dgZb4rLB5zBB/HezoiA3XaaTN7eBxDtCOG+uFWAXuIjmXcrjoLn4DZSp/96RtN+0ntOjtp+gMdwD
A7JmLJmQyNe/LQ0nJ6MZqk+tIScaZN10qh3b2UJ5lWHHdPk5OTB9Engtn9CKO8DJYB/AqeL61wvr
kwUMZ0WoWp+T2/d4+Aodb00H/wziIp8xgigh0/r4STydA1vWDJ9GEA1hAUrqM3CQQnIWv/2MK6YI
dAybTyhkE6LaSLzFmnXGcNC8oj8ZEJDwoq2qpmIxr6UGi2hKPpcuqzfwkmww3XG3b+yJRda2z4nL
mTiK7eHaIeJ6lfytl8lv9wDOOCuzAG3roIBqmXvOI3ttIkrBk7a02luX8ZGN9mZweZdIDGVIeU8j
GsmIwvSxtUZBUfMBGgXsN8ZBz51sY+MCGd/ruiYxTpE//CEnxYw2CBz/6pWczrwf0BPZghRyN7hh
WeFgWPmtcUYvnEVm7TJCwKHlDAezygI8ydNxv9TXIWvmYy/T6Lrwt2ip+wBm8T1PIvFEILUP0aRi
yWo1/YYUOop+5fLk2jMLdtXOGwIJoOtQ7iYxxUlWH9J+A5mh21urCWpfphsY8dnNHfvqFCw4rSLt
iAdLvfxW9RU+I9VyaHDl28118AE4eNu3Ywrxhd9/tID4nRtf8Ke4YEMwHO4W0Nqeu4uyJA6jnECr
bNHBEVzu0xTKkIjQ+DLG/MnVsqu5Tt1xTuDKLfp226MdqqHDxsItID4QEECLNXI2fVB4oV5UJCJZ
Hro0cl/GOiCo7hR72Vt1OFYENaog9rcZBnChJLO8k0ntbme/Hc4IdbiPqTBS/ukWcAuScJlhM6GW
bKFvXpU+lFYDSNd6mJGm2w3OnF7gdjQHNv4O7+yGblpzNFDMEJqMLh0/VcSh6t9tb+kxYhPOcUCK
JklSQsizZ+y6LqoOVSzyjZ2+S9donuJ5MkMiar8xe5NhHsV8Lp1wmIc6TGSs3dxa9tfJnbSwJF3/
KMUoNmg284frwTnBeqOsCPNkXftEtBtwQw/wp2pRoCwdDLQ9w0CZHs3LEFFaXzeyK/TGPf8S07WT
ZBuxUQzOceTjmFr4jwi5H4ZYy8PB1282AZ2d5c5zaHTauQuqdyFc76HstF/txBc1OYb1aNdNuZNz
9oe0wO+0iIrjnPNU9W36kA/jFGrp7IUTLgMd6z6qECwrulucMfKOdnOEe5AYYEr3UYTpGtIdwtN+
2ZM9XuwI+NZUJ5ukn5yNFPyf9LVZnDUxQAG1CIzOU3Xy5wFnEL9qHtAcu+otRyoLqIiFJaKJ5QZg
WXZkonAv7RTg6DKxeTLaQR4g2e6SSYOy1ojlWDi5BFpZv3WyetZ0AG8IbMuDJ+V3Q+TmxmoNm19Y
zo8vsG9LP8GSW+KTH+NatMZE+yHJdshBs4OPjXmrc/qog0Sc4SjpZK+W36S0wMqxLdjyo4BDgc/6
Zpkm3If64HselXbYeQOxDmSaphxtaOneSJVO1wmQIZpFcp/78YeHWM1uCkzcTEW+W6bY5TA88AEN
g9i7caTvhJd/YAg0bRtCZjskV/VdnoAmrLQYoRWzfign9LBkxBJVuLYVekjC7bV08DZdkXYbESUH
YnD5OUN619VN98Ie/wGzyw4Z8/TJMgztUPNDCqP5KQfAMRapeJacZ2OHRLPlkzcR8Eq6RnJi1VuT
nT4nu9qKp0NRu8Y2BWATCh852fQWi8lheyOHTQFCcut42XMSiIvr+O2uQyKXvHWh7wfoeMfF0wMY
v4icMIdDpRmyYt8j/L70boWcV4oXA3rq+2jWd9Lz2xC6cr6PAoeZJBLxDpWn7wa6O7uml+OrURAW
KmDfNKaJ1VcQ4FlqIfzVROm0xfzxla/KJ8bi/yD8me+FhtPFbG29HIxMTFAOtL7X4mjSImhnRgUw
n0l8JMRn4LluNLCBgNq7djOwpdg3DgrmDUoQoMOr7qXJoXBZJAIDcv7tBII+n+w51NlJ2z3WYMw/
P5FZGC8izZ+1qFk2g25Ej0Ja312bPPwy1Oe0z8SpnJmubQ04V0U2o/YuHqdMqKcXvHe3Bi50m6Yx
UESqIqhzETilTJ47swTkNeVoOsZNGCGwetA1zixD47RfhbOAgrCrAmsk13mOgmzZw9HEDCODkNov
Gif1qUgBAgTNCcvL/jyNYjirq3sRu3Z/LlKgU3BqWKk9wu3g2w9zmfsHvtz6bOV6fXaJd+27pbrO
iP2ekURazmnBoS2Al7RRT/M7kgF9Ph0aEozI0FyIXvghof6rMIL2nDXlR+sXBFBKe2yPS1JwRA5g
Nfv5jCxxP59Hq0fL3JN44bpGUYSOgzqLWdqnQVsN8erDNC/lmVWk5BA0RTunrz7cBFRAN8QVzyfU
IvHZLexqoyVVwlnKj86qYPvKPjTJrg5h932k6e156Vv0skbn0DIdnls9A7uYsC0Nm7Z6S7Pud9mV
/ddnpa7Ux5QsDtrnc7T4KL/04hCtbpTqnKGu/LW6WvPxfW/bupx40xTuFI1nN36H1FQz0e0MpP45
XZCVDbz0wyrj0thIvclOXbeQcF+2xpg9G1qQ4mbPH0byzUGGEiUIdvBSRtGGSWp9A81tqOQ105gu
kNDdJNkcFWGiR9FhyZvjKBuEFUpcEdPkNHbwEjU2a8BgJ+us3gFiHuSFveWdtF2NX4XlLxt1KY2k
5vgbWWHSAaJEKgT691tVBhytRpt4DYZUZ4AO5lnAMd/UHjy25qe/5D+Ju/h8shEacoPp+JyOqeOB
hQ1qIk7qu6rNqTq3a6GqqrAR8+DffP0q/1d3hBH9v0aPXiD38ygILpYHox43mC1/53DSb6SNKtzO
1WwERsrsODRFQFKHAXGN/3flp4ilz2EbtOAzhdcAuaMYQPzt5z8EnhJkACdD6x6ivE9OuVYg537r
sQnc98nwXEb1Q8Y8cEYlG4e0uviBnFxMoFxC0+rxmF3Mm0QbnnC45u+8rNVCgNGkE+J0eYmaomTu
Xoq9McbPHlmxqHjFd/291X3rMKxhAt1xivMUIxPZtuZlNrC2OUBE8F77lt9wMPjgJYvqLVA0SOwH
yhgi5TCetMrN+On481XMCLI5nibZNRFnDBBvaIb8HOkCXe5OY1sFGevCR3NCC0ZzwoWsc6hNgLR8
ywyzILZfUTwq6zo7B9XyB182/jSAVk/2WOKtaabdNiFFZo5dcB3FYh0IKtewxjYpR4it08rqpheQ
GgeOURuR12nY53F1c1IyzghZIdpfHiDaL1uyMAGjEHy2JpRt8bgx/SX7BPXfXqIytTdYIpdbqS3N
Q4ZwhmVU2kfNNLv3ptY/5fgSPeOdSU7aWbrfp0wcvKXDe76zXz1PVAd+AuUxIo7+UZURigmp9qOP
7HqDPO0AYlTkV03n3CODYVfnifgR18k7kaQNDtz29yEWzwiier8KQTyNdcEsNfeWR2xfyjhtwlbH
ts2W7k8i8z6xAOYoT+/6I8GSF1KDcFz6BqIV0ZJtFcvsZKI4v/UKezmiYrocFlIHW1Ca1nbROrlj
+7it6jE96M0a7wiISJVEWjvRu1eA/tgViuGlhE9ipVXyPdJqFyY4yQTzNav1aiWvJDvdcpcXOerf
O2l8lmPXoE4OYZJsP3kYvFpSPw3QARrLLZrL2bNIswJyazYzSe26ucgvTVGPF2eN3s1AfUerbY7B
0GrvWF/vRGARUoWxt436fDfFafwOUvCnwGjq0W5N7c3SHQ37DH3c+X0BstGpkn3eTv73lvh1G/hg
62U0Xwh8xtvcRk5pIIN8RJF/66Pk/kMGo7XxMs+4cQKwTm2dyIOEe/aa2B2sdzLhv1rkg50g/aPF
kJj9tGE9B1Ver94j9jGwBvFsNRGhDU2Uv+f1L2QFEnKkSR0urRu8gjaO9nHiQRhuFjy2lmy5EWL4
Yza70zKL7nWUnf/cI2yRlOCZMZpuDyiBMx2p/HfOmz2rnHdGLi0P7/WvbjVSNaq6KtTw+933tv/5
CNXtLpGa5xEr004xkU/YH6up8ddlNWJ3rOrqSq03Q6IzSNX/dXnvvw9Xbar4T5t6jmqbja7cWno9
hZztcrTfyrJmUV0vdY8tDOHUv1utwWZDsPbnGpDdHX5sf9W/bv0qxUwaUHO0fZyJ5qyKel1mR7tC
fEzVbTn/XUe9ml3kkD5Usxm/OIbOz8EvrA0govhFtdWFy+ye2uNBtalCh5uuJ2P08NVUuNlTzDR2
v6nDufFko+b/1aY6Srm05HdWreP14V9tqSZDwxj0072NE+cGMXvrVtm5sUv8Oj44NVLjldY4V722
9WtUBAlL39T9aH3jowCI/Grq2nReIlHsXAyInqt54fgUzyESb9X3BMTFIcUA8khiBNYy7ERM9raG
GQzboc2JpUTlo1sN8sFO84PPGnvByZMt0pLlJ5hjh4wj/6VEsvWAuMt72ebeFfqhvtM4djGtxO7j
2E0pO3z9MZu6M2IoxQX3XoGlDkBuUFTLzgoMF9OTAv24avkhPGQn+aCDVwL6j2XX6t/RWyu3YnTL
nb4YT6Sbe46YPTKNVTZtJOqGB7utyPToCDIZJkQ5tt7bbBj098YbAYx22cqmIJKU4w+FBVVsfab1
H5bsJSdlAI197Hwso11vC7hzL3mCSEE9VT+J5c8X1dTGZn8N8uKkaqqAKBzvJdTvrRqv2rrefA+c
oX1QtSGpFjJM02PXzQE4tU5sqyIbX0oRldBgk3GnxeP4otqSis0u4KirqgW4cl6SpviFDM1fA5YJ
qWqikmBQ1meoojD/TEZHPKvHBPWSnHSsC8P7gKHH7sHW2vyk2hp+tw+dFl0DSQ5/rrboJcZPxlLo
mHhm897z4zU8wbSt2mIneS5KMqiqyakGULd59bua11VTMi7zRq8N86Cq6Syrl5mo+NcTSiywTYBK
CvOqQK7AQZ/SOvWOqWR+RbLlb9Dt1xC5sD83om/39v+OI8RfAoe0zL163n3gYCSvE9k4TjbFuEHB
qXpEMtA+WdOqn9MkU6jaVDFUevXYrUWcasA5zXlZNZ+g5vzTcR9sZIt3rE396d6kruY8qh7vbX5a
/NKDlt1PmwSh38r0sTJJGQvMer+u7m2u1gEiaIOzGqGRYfoaVsZNftRMwDCdiep4WtuYoehF9x4T
CNpF7Bn2qmqIqsANoYd37TnyXUTRCvJZY4Xr4GQUxTEVAlD1Wh1FX+MYDM4EqSbOXsJ9t4IcfFtl
E2FeqzZJ9aMpQe53Y+++T2U7HoXGjk315pPMjl1bz9vYhis/dK53jlo2JW5GdE7XDIFIWu6+eUPJ
ESwQH6rmFEb2uuYJVC3xI/fNsh1UkrriWTVVfcxuoqiXB1UFMWVv8HD83qDzsDWnJnhzkkFDEizR
dk4Q+G8GW6OjXrKpU9UKqRf019jkqMEW08UTDIaL6oxAdLx9M/m3HjbjbPG7qusnfX1o1rHd7YKg
fFADsSVmTzf3OCNhXBiqtpGVZyckKlQB5/sgqQdINCx5k1rY1Nrkm15EuHNN43QDdJGN5ZrL0cvl
XnhDDvYzTg4laiFv8fhc122xDzSMofNx1b0c3VeCBA7JX6PfVaCy3rVsIDqV69/6OGN1n8vi3TGm
mX0+sxymMTl7ccu7LAl0Z3RE8/dBm0i2BNEHctBYcEyIPwe9fVC1ph7bN886MTsmOxcvSw9U0Nkz
zQD6VoYUdRmJdzkRycobUlLQaMyjUcbeRpATWKN83mYA6bJLcrvfE8ZaY2M+2/nide6tcmObRXwM
zC3io/6Tu/rBqMLMj5at3ayy/dabGlY8fjPfeNPIcFQT8eqcs4tmQYtMSR5vYreGamiiIYhqVvWj
K4enKGr0N5wMFeImbO0gei2Ia2UNe3Vda/h8ZgN00VqoK7HuMdzKfozLOP9qMqYoOWvW8JLK/Pfa
9a2jxMbiKhz04Wa2uJeiKT7Ze8vffVtch6kwfmGzsc8C6XBYusl5CdmQl+Swuw64hJOFAeLK3+IV
fy3KNozxxni3U3lKAPL+bhQIw2lPOTYmL6ZbXVDmLfeVQZy21NJy54//j7Hz2pEcV9LwEwmQN7fp
M8vbnu4boa2893r6/RQ556hQO7PYG0KkKFWWDEVG/CYuSXpHX5j0VcfehcgQtl6IPn3SPpp9URMI
sKOfdfhdDWb76DXags7P3d2kEiPM47DAONslaKuCjLVn/WmOh/x16OKFXZiGF6mmFXqjgCZuYd7b
j343kYfqhgquhjE+RrW58Mvi5gAqOD41FRohlpKfsHvCxCG16xNBv3pvLrRyVubGM1N//vxMDpIE
xQ4Q1D5WSPST1Eo3sd5GBG/sjak/4Tr4HMyMQAZD7SHw9QK37xzUl6KVb7rTolmb5U8Wq7W3fna1
p7bRD7IP6VPvpsNDezPavzoG5zczdLyXrESeH4uMt94yJly0MWFe9o0IwRFrxtV0qanoLT5XPZH7
pdaTLH7OceKVGnrA5XPjJYfQL623tqgw282zo+zrPEt9cvz6dK2VZvXUDvPZVBMVWQv9lFTpfJ8t
RasON3Pc6oRrqJVd0x96V7HRMtLt+1HXHNa8U7YhooNmgDQay57Y4hszTdlNptf2vTpo7PWndt6b
UdQjWLvUZZcUJDCxeervpXI9VVY1FknVgjBqNoSnoc8ISzYhhmmuVYcQhlAOk2qx/AGSADZHL7Bn
shbAiaiOrU7v2VXncxdOr9eq7NHqsr9EVnKfpf1fZhEX54yI133fV38XKGA6e3zlqu2nHYPqjXc6
P2Xt2xqOZmyaUas2AMiRFlnOErUEg0Y9RjDA9IMHI3HHQ9hDptRSNXjgTYIkYPfzdLt4GEmb9HOx
BnqQqluZjzDuiDIsx6/tc9UgX1TbCrqMQc1Uztd24eSHME4p8rjNARhDsRzSkiTy0haZjJ4IAQXA
Oez2NbPyt9Kvwnuped7kL9BKHMmXnUMbK0dlsGMW0nn3qtq5fmfj+wFipAX0Qo8KWCqL4xephDU5
JvTq51upai1QDsh46VGq5ZTHZ3/wQA4vRyLjmT3MQ3T9w9JkW9M2qtPgWWpWNhBiHdBEkWqE9/ve
NpdA9HJ4aFvlBS6GvZFqqjvWYw0FV2ry+9pAP6V2Vj/Kb88WnNdoxQp+msvvXoBFk66Ve6mWmMvz
aOa43chvszNkkGKEoJaanC3y+8e0JMRLYpnUmqXl6lapmvpikywgkDxVjNVm0ZxUm8xQgPnnmzMW
0yYOAuc7AOKbmi086XifGmv+Q9zifSIS+rXsoIuQlA9f8PnmU8/UcINHZ3kPgiM9lYXtX1pjDm98
X4lO5CHzU4GI54Oexe8p8my/2sl5Nif82h23/JVnhY3lcjJetBJTYzcGfUPsJ/p1JhHfEMFnYaAF
bnyfjnkMEicIbkiRHuNxfrXn3Nggxwl8o0ztu3buinmTVRqPN29qn2YPUii2nT4QDUUi2//uoPC4
7RMY6O5QkU8Lqh7AFdBzOHQqGpsdLBavHW8Ay8/nuql+YJupnC0tm16truKxGx81/ODf8V37mc/u
lgQ9yt2lfwjt8HfVZclDFEfo1qaOcoCmr76XVqwxaW0Pmqvbb6F9JCWWfjHmeTgYShTvXSW9CRTv
J9N19WLW0W8zKn50Y2iS3qmckwZilCybi3EWQmNjHacoMEF+8EIj+TaQJEonywWKVJGsdHixk2r0
dnpIeqkCCPBcFEci8jEpP0zP2zzG/AV1YrIE2pdqDryT5ZH5BPie7qsQeUzTAaw0gIVvmt6/tb65
sL7vh1x7NtTmAhG92pCFCg5qQUTMQu6SwMtIvFdlbl47xsM4ftNxPDGeitZ2T1PWIX84AlCut8QZ
lZOmkFeD01Qd4M7ryIP4xuUnUA/1PiUCtkNfyd7ldr74yM5nPo9IbNrB1ypz65dZ56NNk/7gkLgH
3O2EREwpFHMMb0cv/jnlmC6OA9q5WC3+maHBlK3u4QYYNFurD9snkrfa0aqs8BJYOVH5qHR3Qa4a
7yA/fwxWXP4xUcEkF/Q76roK8ndIsL4oEYcY2m6jIlJ3xrlveFYLLXqsQKlITYrKarUDxHmCY0sP
KfxSB+kyejc+ZJVnZFQ0YH/xCWzEPsaL4aHXTPVlIrW693Ry3VK1EFK8z2K04JedPejCl8GAjD3a
/a00GbAPjk5kV7vGTbQXrzdaUJ4AiJaaNGmGheBbmyYXOWD5+pwNvszMXaJTofmL2mfZvUw+kFYz
Kp+khidVsE9dHwudZefIyoZ8dXuRmqdr3UukpCAEHCTppU3HI+Tce7kNi4YDpGBScuDVwF50OSBw
lWmfVIkKGoEezKrjx04n+7DsVJZiHAj8KZAGztKDUPdw8QtUoNZTBm56QXw1uf7mLBqKbeRNL1NM
uGOyNP2l8bFGy+vwkmYhX7qijf/YrY2uNHOnZye0n9PhV4kn7isxze1kWCPWJLnxWo7lzzBBaEL2
EaJVt4hTeicQo+arreFnqPTesJe+uaEHlwqbmq3sHVQyPdivW0fffOR7XwKGqafs4oXMIKCiRc9S
II5S7KvEL/bJf9v0Kco2QeUh3m3r0fMUjKC8fA/tb/OYhpHx4had8ZLMCoM+mJazVGPF687aDDxE
umiDbbzwAZucLLr2zxvSyCMqrSd7ObwK6gNwdx9BdLhtldI5z1IkccNo1wzj2Qli57lFG/1+jBVo
5joAtMIMYEfjSHOUzkQEwye05FjT+G2+BfXb7LlA4x5g89/nq7s/Rab4e5j9AKOwTXmGS6djcdd0
16q0tWa9qzW+Z1LDxLQ4zhUAu2tV9zlqzo4+wI0HaRqNmXReF6vYelTBi7RNs3/Rcl4MqdWt0p9a
qy7owR+VorenhxJwyN21CRYkjlaDtzGcPHp0XF7zFu0se9LNDbldMsXGEDxL4anhUS2M+V5qo+82
91HtHgs9jZLt3CxR4LpyNrK3iPjKp5ZO6KxJ4sPaZnjJb09V+ej1ZfOkRbDKfjt4i46N+iwFzxEK
Hj3Z6rXNN4e3OlLHWxR91Oc+8OPbWrP/WjskrFNQ3mia49rmYlfWjteTNv2AYAUyQltrtKdbPYof
29HL7vkGZvek0C89JIiL1DDKtNWNbHpp+Ky1Znv+0CaHWU3xo279YKeVVQbIJ3eepHBrooQOhAAY
6rSVqgJIl1xMPewSOKovdeyXL35SEl7z4ugobVmUE6uMgZiHeVFup8pXNzz7/lk6mwYerQUqxYYJ
/KdUscNKGWb3QRfVL/VcPrcECu/Qe61figSRWzNU/K0KHRSvh+HG6cyeC8DOEPjUjkQqSCnNrl/U
qY4fmtg9y05pwmdMI3jfeGdtGsr7yRxv7DrsuZ+D8daYQ3nxxroDFTQF2V0dlPu83CvqUO6axql3
mhXMAI/85mAqhnPXJ1A04t5PFvuxPT5uXxrDL+DD97d+2d9ZfYBie0hOCl7CD7+LD1aI4EFisdIp
mAF4pVadxsj+Nbs5CLb6rPYBzAklBNOt9vquZQ6ybZh95B7+Qnq2mUEJb8dIgUjq8zWXbB/4GNj1
Jhh0VRkuICbetNqJjgEfBALcKpB0QMp9r9+oM1pzraYYJBdgJ7nKMR31d9ZdDDagF3alod5nXXrG
jFq5rboSemw/uOeshwBnGG9xM8Qs/1zWyaA9sz50X+bM0i4TGW3iHS3BRKPYZPnUwpnaqCNOuqgT
k76dcAPwyj7ZtDPfSBbDd2r/pIWN97iI8E2QGOypMuE9Bsat2cTqQcEYZVNE7/M8v5IR2kWtVh4K
u3Vv+gw3GAIBbK7FNKAAbxvVDaJlX0BYjLjQtf2hdEJ8XHXdv+/zX5wmvCC3YmzQfR62jmmQuS0U
7TZjrppZo/pkpJx5qLL5xkJwNggBiWQKlouJDidvSk6NNtSXuvPrPfaRw65xnOA2det5p7b6l2DE
PwDEVLcPZiga6lw+WcA/nirdfFPiqDplqDXeIpMIroRvyj5tnPa2LAqiJPoAf2v2t0E19bcACU5d
jSBjWyfbvC6PXjZ659yYql3KvIGllRluDNy0tnXfnaxqQQQGnbY3Bzs5ABD+gVTT98VM9GSSJd9y
tfotcLhuizobETyeG7tRgOslbXujUaKTAFwLLQlW7J3B196wYduoP6pEn+DVmfXNANDgrCwBD6N5
khm1tkyrmaLwGHXkQdIQYZY8QTIiGlr1Tc++97Zyn6bwfBFH2abxE+jlP7NrVBfybypfwqRGc029
TEWlPZswPEwee9K9dj0k4G+camvkYXTb5VVwCUZmGJnG+zuF+PKkXYnc3rA8vWVGyMrp0aRwojeM
eplgJsRQ7aquj6E9/XBN1b0d3aTdEgpsQ0KhV7AD3mrklmznHPQhjhABZBotx7SsqJdIyReIAPl2
iKNfTVbikh2ZJ77lfQJiBXmr+sAF/VOnWMSMhOHJPmDK0VbWI4ERfRODLtv5cfPiuQ0cM7fB/U01
inNYMw7Girmdh77Zlh0xgTp/RNNUve2jSLttl8IxMax0IGGm+SbUA39vdiD1Qk1nhaI4HWOv1eyD
JHG3gLIOURH8Usg8oMQQoShEKONnbw3le4usOR/tU5djY+e4cJr0gByIOkJP9Zge3wUNQJ75iRVJ
uyXvWZXmPbbm2QY3gLc0VkP+vGMtEOrdBLn4YfQIsNd6N5EVDp4RVuHz2VYglHy1A4dvxrcjyMsN
tlnMKlgUdokKh8dsCV7PaXCwvUV9tup/Ba6fIVBmAG909RQQg5kDPPSP4YxVow5hftNpUJna3wOk
wQjY777xgPPVtkPU2dmYeatuEZou9mrRgVDuFAxYNFVBPhK9mCDwSSyU7stUTc9jaDe3hBqz7dxN
iKJl7QPs5Wcizc3GQk/+7E06KFDdt86O7V4Uv/cuSuK7F2vB6VRx971xvdsyYpg1G4VhLK2q04zC
Ehaq3waAqMeq677hfWDACbaDvVIm092AV9GtQ/C4WAjEQaq/pI57A/5hYpY9+lzB4dvIqp3oRgB8
KY73utH5m6aARJHFFYGKNjDJupXWqXKrYmMldnsEul4AivMsQDd8DA6QmS9OTlJKL9DcQjr2pbQ6
lyhPoe2SOD6WU2se+7ry/kq9V7hMndr6P2e73sF551vqLRAZ5Wdk9NvcyoKLPgb4I1Zqs2Ol7p16
gGdHCxwouBNSUorP4q2DcO9YBUEP1dwxZ7zzRmt4TAc0ihxqiMkk+9YMXvNMsW/WohoK51q1mfmf
7RqKGDZf95bP3NEbLHCMbgbQs/K8gx/43jb0UF/TGPq2LJk3uhrwKvqmcTPXMWlTZh+/0lzf50Ey
XdQZ+SaEop60OPhtLQ5RUHVu0S2Wh5HVGR/ipVjEc8x81G5Vs26fhr6d7tt4GbmpeWXQPtURU92q
To9l4KjhNnW4jWDCzkrL+qPrU2YeVvSepDo6h2bxaBmjfRjziPX3Uvju3ex18NBaLd433VPqNMkl
ZHlwSX0n2hkFBADY2NGNZZtPemDA3vBGnijsHgcQV8T34v2g1E8zBpUE9licdYvAmZadBANmLxlp
qMLAEk1r8boCgfnfQunIF/VomxYedhlGiKSWX4LUGDOvJcyCX4OD7PmSCFBmfa/72LpiuAVHAjNQ
D4510IPGmoJhYsXpcyyhkVsEpc88qMVNY06PajiPUDt8ezeiSrOdlioyBdO2N7lZZuoCNHPCFF5J
h/TkrIEu8sziBkTGaZhgpABXuu/M7klp8X/KzTjZ6ZhozlvBzIULgd8Cf7Z3himHUzC792OqaUwF
u+zBIzV3iZvqfQZu9IbXBmjD4ns4ROmbmuMS47W/3MLn4ZYogbOECupZZ6WT8kA5nqvdSTHxCQNg
5Sk7X3qjAY69WimlAtjTBykw1bl5kdPgWvka1UF+zuKSIXvsnB2G3cBDSCkAgivmbYFiWuQUNu+F
vTUZ8u4GDUpvDVAA/7XhkDT8PSRH/LuYAOspmcP3ECk4xEcPE9ZyO8cZIbgveCMA2rtE4+6i/5sq
27Sv/7CuaW/aITvWY81nElRg4mBprSaQhFp4nHV9dsKvRV4aX5CQR5FzfNaTwDqlg/I8EwRY6K3q
sTIX44H4m9oZp9gbQ7L1Oy+evXMYWfcxqbRtqiOr1Ko5wn8GiHH7xjX16VZL49dRZZUaVgEyiiGU
4cWkqfLRtUka/h5QoPerAkSQ1d3BJuENlqu0r8IR6fSnGxztBdiuizS2MrEQMBmntQVXn6d9sytS
23uEBeA8qNPrDILv0QCMYOdBc6ji5EvJxAD5yghoZUkyVapzqmfM+coMgKaiHJPODZk/GSnwF2uX
B52xrcqiP8GOKF47s25OI2yRrVT1xGnAG9cWfqFKc8d0mf+n7eydXga/JluZjkWczjcIfzz2M2Bv
07WThwApl4eg0Woyw0hhOr2T7q3aro4lNHAjgJ2hJEjMZfy8hanhDkgFOyFJxiLYOPOY7VlFPxjE
ORjFd1n20IWAxb7n9iumZe05WzAz5YKrC0FYnE3nIVpwo7UxqWeAEeGCJJVi0qN3RTH8ffzfJmmX
7tny2tWXMuC6ei10uk1WpJQC9Gx0kNNaXQU7/zDhCHmywte4ASngv4xNkB4C6Lx2a8AtGsYXhMpR
N8Tz7qqrIRghwQ1lJgsGN3ZQ8l4EN2RH56eQJMcfk9sEF3BZ1rxnssovkU15o60KLtlJNpOZCBIs
LP69oS5A+7qtjoJQqRynBVLIXDa7FD1w66DB68HfJIq2xBFoDcBi7cmqfHWUfJeoAQ65v8x+AMW8
XLhmOaNsrfhEW0vUeS9QRWkc52zKTtIzclquDLKIwd/Ht8tJpJcWqtPGdrJ0J78yQWuaBCzCZ4ur
3zFo1KMojDjeFpL7cAbD+bNb7t9oRs4pR41acsBSJHL9ZTNmiUxKC+M7qWZZdQxLRcd/ZvlNObjP
AO+Mk/xJ+Rk4L4dRNSBO0ld7ryx/yXHpGMAxX27j9Q5Lo+Clcp+si7WQRte2sdS7I1IreDIB+rhi
f+VpgHZLhnqc0nGv6vV3wQNLMQCj7mr4dcRTkRzJqsHGjKhyUsZ4t9lL0vuK8wrV4FsPc3HvNSF3
1EZC9NAmzYvceztxHwbiPoe5NhjWrSFCb4+pO+mt4pI6LP/aEM229aaBHdaBUDfBTm6X3A3ZKvH4
TDayKU+BFeo+eeVu4xV9fsHX0QN9JptLARGBZ0M5Vni9M7YMyQwQAZgzVsMYgX7YlKMdHClAIrtG
frluzmkPGsqOTvL3xqYhRt3s4jb5Mo/6Ra7c9SpBLd0UVjrt5FrLVUnagvV/qyG+smAA5J7IEbIl
bdfHQepSGCmOIU0XAtFE9HHonuXGXx9NuTTr0yB7aiKfmwoM+04uhfxIva+5Pm1Q6Fsi6MxyrepH
u9iGIHd5vb5m7vQzwCvjkDEb4Kl70aq8hWkbHvIZonOrT8/6MnTIZzuLbec4BzNIYOz4Nip0TpRw
G/SErCQv/tcf/vAbZBPbK8jueqhfe17vHmoyOJT2hr6TIUC+7x1y4ycbQNb4nMLlvV7cK5ziw1vz
AVTx+QoapPGKCNbk3ByMMNfmfeyG35QuU/frFWYQvOiOC6V7HVzU/jHDxPIgv6X3q4fUntUDGo39
vG2y8LYddAWYxzIOLa+1HClb/9rmdeWMcECY7ORJ6OP0wBSGpcvyIOgj0k4mHOv18Vk62NVMB1Pf
DkiwneQJHjtrOE25xbKk2ufOgPGRu4Ar//Xv2kV69kOwwl5uAFdYACnrszfHd66+ABiNwq4XeRuG
t2VYlidJqmtbQfRnGZEsfXb2vlMNYFbSRydQGCOlvxTr2/rhEb1uyv658oaT15hbeRKuh2ArcFTe
24YEgYyFLNibIwrd5/UNX59laZNqsDyFat8fGkB6x9CJDrLPlIddeqzHf34EpS53Tbaux0j9uvlp
v1Q/tV0f27Ky7b+HHmzlSPCn5jmAK7dJgccUKSC33gbhvHw4dA+iaaCzUJ30Az4U5OmZF8gdH2wd
Y1DnIZ/bJ4e5AevDW52IxawWeGwnTzmglKHubqwFqzqP5VM+uN3BNGemEo2u7tSgIHbTIzCzIcF7
EN7BlC92keY81LsgKh8czIvXGy9/VarX12mtS+P6mHw6pBjS9tRjPygPoxT1MlzLlp5AXzJjOE9y
9eUkBXjGCcwKj13vQ6vfylsCq51W2fzQOrjGX7mFiJKsWyZcg/eQ6r7awqUIuWBdrKRn4uBQQ+IF
3zAm+lvUA3dHxmQv11gKue3xMj1BKJc18pT+yCf94sVGdlDn8SYxSwTKvO4kg4zGqN3C2S1Rz92F
RXD9AhjtL0j52VlOKHdethjp24UNY0fDr3nwHjGLc6+YZT+xX3w8zw65PBHrYKBqqnPmuPX36e2o
7foJ4v16FcvMYSRNls9M5mbWzregCwmpBF7AX+CSDWbiHvKj0oXcGpQTA12UUbP2Vx0zmWyB162O
k+ucJ4A55HOP0CPRKI7sbYZj2HV2dV1FRVpQkHPTtesgDJf6vjYS4yDnl9/l29F4bvWH2cjbg2oa
T3JX11srW3nX/YyNKdqMRYHSPxTyvxdo68ChyLdf6teJHcvTEkcalg9g/PdaZuew89t8uEOQ3TwB
TasuwtoZoq668Cz8KcMsu95fuRPrGLPeGD7Qv1Pomebk1TsLgjSyGI6Bw0nBS+Aygu9QCNyXXDK5
M/JYByqxRwt4sF/gG/LfwVw6rCP6eievD/Qy3q8XYd0rW9Ll/z4Vc7UR9tLdOtTLj5HqdS6+1mXr
2jhH2H4woUWYQSa6SmefVDwWpYv82euUSzZx2ORVu26S1/4bVn/9UMrv/DDLuB5b5u4WWMAtCUHs
MfjQy/yV5Aiha3lN5gI5mG0wmd/QWiGeHPbJqWjCUN1L9+umv3xBI8AgXZBe53HypMqMbi3WtmnO
SDloKEVqwMSWSZj8O2txRUlK/cNc9vrry3mEiXM3Fui69Ww3wNMPNlmqeYteb0ES6ocrP8SsL7qr
q2eZlsmkTrakuJ56mRZKlUQQmtcBBJC1s3RZq7K1FuttXNvWv/Hp2Ch/6xDqYAxjzJSBswMIkJ+k
Lm8eVzxhGb/sv/74udSKTaQM6odppNzC65M3fw8g2p/lcY1Q0gU0vdyDsOuQ3JAn5Z835ejrUAUo
pzm5Zbr7TAUJYIqsS7hPnBAheMjedce6BpQdUqz9pDr4Pwetzs/XX788yVeyx/rOXOcz14dZWj09
78if/Pe9k61rL9n8XJeDrmf90OvzH/h8lKKR2GjtV21GalbGlXX2IMf+U9vaRfZe59myuRZyP9aq
bMlx/3rWD8sZ6S0dP/2pf2r7dNZPfylYBnyM5uouhNG3vOJ4OJOrqObrWlVeeCkIpUDOhEbE4n0J
s63F2jZneIJCv6NP1RpsXjvJcCsnX7t+2CObvhmAECIFf32i5WWR92R9WdaX6l/b1sPkvZN+/9T2
/z2VP+cLub+IQfuNOxeHNqa1y1xYPlxrcV3JrvUPsYp/6v6p7bqeWE57/Qtynk99rn9hSLxbTRn+
qJ0XbmVokDWobK3faBlD1qpsrROytfOntk9V6ef3CAb0P7UaSYSksCHy8XKSe2d6K4/wdVNapT4T
ymZZnVXZQfeKl3V4B0wFbXytK/NCI5e6jPzMhQIiSlZmudfQkR9Y7byV4YHoP5KsDcrAf9PVroOG
rRJDkNGlKGdImIi/7f5puF0fBUcW/Wuf9TFY2z49LlKVvWPQpIQsXJhegzqbu87R03kr698EgAHh
omR8DdohOlzfeLkoa3EdVte6XK5/rcqO9dWVakAg5e/hW+qfziBtc5aAndASXqN1sL9OrK/75f6s
RzZ4lbB4y84WgRFjiZB8WDmu3eRYKWRisFZl61M/GUTXtg//uOz5dMjgVcp+Nu5ABT7WUClwDZAe
RMoNDSTH8uEqccRrX2To8rMky05yZcqkz7PTrDqbJnOsk7zs6x29vvsfgpkfpgprV9mS2xsVPRG9
a6drkCt3ED0x4giZFB2t7GH2StIxqLlo0728otc4pTwB46zHzV/yIv8d1arVYI91NqmThuRgnmfn
BIlgWOKQ1qSoG7KVm7XuW4GC/llobcpFd9iZLQzIGJDXyIela8HR1P0b4WxbJAAiFe0auapyX+oM
KpNeFa9lDM9E+OT6coPnFtGd9hrP/HT55aJ+uEXXpev1qsuaRTavr3lEcnL2zGkvV1n+7FrID1ir
cmE/tV1XdbLnM5lz7Sm7139JD0N9a2Ott8HGEKu4IPffuyIejwZCgHsdxixVqGcIkBZnfCbZa+nk
zgwHmZ5lr+cB89STBO+mOniJtOyoLedQkzq7K4O63UivucvGkzKX5k7tM0B6w1BsmohXXQovc82t
7QHw1MAU3aaJe1Cj0Mr3SAZhuMzKfk9UEtTw5JwbPWge4GSRa0Y0FuJ55uBeFKu3qT++Loj25wAZ
2Gf4N/UO1bgRVQ6q0pYheJQlpCfqERWI2K7S59hzUBY0u7spRgvBAbZw0MntHz3Lnx/TqvkJ3/HU
m1r5PuYmrlqp/y0vmZLX+MBf/EAFKZ41r703W989ovVkdv2AhIPWoo4zDJugqesv9QymlyV5+aar
qb1FUQd4VYRsl1ostgAmoeQ5tyr0m1R1VyERjDJUCY4bI8bqflz2EErCTGDAUSBMtGNT2OX9PCXV
vWxJkRWFg+5ZniMsTBDeKuJgV1bID/nT8NUkeXZs1UXKL1MrAzsSlDh2SwB44/qs3OIiRvVahfBp
+BiJqigY7tqsABPktQPr4aZwLyA1SK95BNtbVL+mfooeh6WA6BI9+mryDVlN5SxNZYZJN7qLqHIV
CJ8ZFtkaJ3hsUMN+VMmEPqaKpm2ncQxYQbAjtj2gVanNtcyxFMVDdjMNQ3evJZ33MC9FnQHbs3m2
YFfTY90R6lm61UoHV7SB7Iw5YTY3jjq6MP7vKYnm+2sNNAfKvw7P3Hp8FVneAyoz0bYK2w26p8be
0SxzN01NjsYbYPrC0MyL7QB1Btaq7XRbT9oNVvDIYOAAXnpheVtBtbttlmKt8nwek4IY6oC0kQ03
rdQv+WymxlYzDe0iRTEF/2ks+krZTh4sdy9MCTYjavDa+wBGXXvsvyZD/pdBKh1cOHR/3i0TPjPI
RNAKRYVKTD//Jt35JcwT/evUJKAVEMR5DcYM2DU6WA+zRi7ZmhLrpnLz/qL3cXtK07i45xZoUP5b
9bkZFR6uLDXvVKN/rVENunOj5GGwqwbqq1I/xz2JIwexx71UZQep0Dfk1/N9PW56jDs209I91lJM
+WKwXMtxZLBpchRot4wZuw8HW/k3J53NGzlV3ZjaveOFJ8hhOHVmyKId+OBUu/UXtEHyJwzn5Hre
2pjbh6Zr97mKrM3Wx2K5D7IXjApngvZFw1rZNm8gWjTPcM/7e0LHZ6lhtNs+Y1oHGSobEWtaekib
Y5SfD0rcV9VFjwvXQIDa0H6IWCybCgy6W/TT+tt6IKxcpqidyA4HJYszMpgJaDYuhW4q7RGxTW0r
Vbk8WaounyoHTNhyfexxBOhSLRO9+GiPf67/Tprk/tEuajhny/VDdRpEXjZ5+NPzzIyDiXKKbEpR
BTMM97UuT9vYIiH5oVF2y54OcsdueAA4AwIvGDbgurBUKCsGJb3+q66D8NTbQ4DGe1h9K8uD7I+H
sD6kOqpN1aw4BKwVF7dw4oHnJoiC224phgTdE9fwjx929H2Kncx74NvxHgpDfFOOGR6GSyFb0may
ysaywUZRLdaiBr/Bf+koh1x7r0d3I+aA/59DUncAX6Fqx8+nabsCkdun8b5UiQZuP/066S1/ZCpK
vblN24VHQdrRtFoYsChS3kVLkSMwcSfVyfdRLIz8AfK6GhNcX3aXKsrlm7WTbOGgd8OHryOPzMGx
S1QlLCsPT4xJUS7OuwUUH2Up2fvpUKnKH25RHT05CIFfD5W/9uGITDf3XQlA4/OO5VdNZQzZ8Wku
7L9S7ElBLs1uetNOVXrjjhGAEw3lzS4jz6iSrdgnRai9qGU43Lp6/SMPNfVlsAv1RQ/r+44B9p7c
NEwXRAf5+vUG+l9O3eo3NtCSdzfjVCRzyrsUNYP3qFK+wEcOHmSnWQZ3fhHbj7IPpPA+hVD3nC89
x/o9GTTzVfOj4k1LztKFb072ojYN9Mv7sE6n2z7Q0rtxKRD304eNmdRs2s28YcwGjbdUpQ9EUxI5
vvtbTQbcS11ilzCX0vfMq9HR1ox2K1Wjb4aTgWvqrjQtFPE3ttX1z9hYIV1kjfo+glD53vTYIqjw
9Y4Lv/IdKFi5szPfPI1YZj6W9vgKhKb7apXfZ7dxv1iK216yMkI6yda7r80MkEJ1rPwRER20dMP+
T+DY7VcgW/pujnERtxv/VQN8hoZtO4D3ZCsO2/2MNSx84f80QYv8e+enNt1yQMVm8205ePUev7YS
hTmneM0Uy740aTehud0XrzqM6Wes3zeyUwHG9goC4wtMXvVOmmy/Ib/gDuVRqiNqEmfNm5KtVOvY
NR9nsnRSkzN2g3qnovWmw4i+CaYZXEJhhcZNjVYMtOjaR4XNzu8IusfdDiwesp5Iy+4rf3Ausqdv
fW9vaoPFc4fbyewz8iAYE733atVv4fhEF6k6kWoDU4j6G6naGBHhA6n7t1Kdlem7yzf/XmpTnz0y
XuePRgy+xx+DUxgNylOatepd5EMjDn3sqoa8egTos0d2on8qvfYtiVv1BrDC8KTrLa9KjKp8lbi3
0kHa0UU8lEqd3UuTFCYqR5ENgaHudAxXC9xjMzt4ku4xdLTH3HxqmuLgdm6FYWG9R8a8vLEnp7iJ
Oshyi1hweaOoFE1XucjMqtMu9npEx+2oeQg1ByvwyXpFISz9qlqVt0c3szxJFY4OkHq9eC/NEUlK
owdLsHTT+snfoOkHqiYfcVdWW4DiVfoVFHV2hI7vHHRyH19ty7jJXcV6McPMuSsTC4DF0q2d1N8T
aMkznzbtjmmdhhsRW+5SzFrqb4ngNeB3/9O2dpEtS2l/V72uHf/peL0FANPZ8UM9zs39qFTApQsX
6TtQXSZfot+56r+Z42C/N874P4yd13LjSrZtvwgRMAn3SoLeSCx5vSBUUhU8Et59/RmAulu7T5wb
cV8QhKERRICZa805JnygXJfnLDQsyMZliiKun1660rkthw5Geq4iw32t6lz1nCo2L2nhEsBSVdBS
4MI+YUf6VIBfbWK5dpANndWCi8oZ4o9WQyBmGk5954o2OCqWneyiNFQfoKpUq+Xl7elVLdz6s6Vv
hIxIxHAYR2NPzbaAuluYN9eCOc7lbgO21PJVklUSMi6MqnPBPfVsFaHX+Xp8rICT/2vH9zHL7uJn
Kz4SxM9g/D11CtTYW/aH6B7Py6vFtsNGq8ROWNri8L267NZdLRm2XNrR95GBpt9MkZg71erxbv+8
hGmLk4W8/GiHprJJNakTS9XbexO974Gsm/qsGcLeWkk23o/kuHhdo9ZPXI0q0h/HfmfsfIPNo/yt
3UenTxiSDtLc3h6sRopPPInAIgX3eb59XLRZYmNSCaZNVZbVNdabai+Msj9GTmOS7usXxBK0Nnws
xKrc+HBm6gVYLL/z3+JgeEoiofxRUFp+v1GWa6DipPk1pv1HqCj2q2bVGbRjbXoILdjgDFGCOyzU
zi6boeKq4qenLo3NHeWA9M7BCoTGuTapn3Ejs/wpfOMG/I75UPnSA3KQUScxwmYQngSO+JNBRtbb
7jEgmqNufnUtmmU4xfWj2zAnbLtSu0O30SLPIWEJ35XtUVzz/b2uG2RQDfaMNFBT0uK0Njstj2y7
ogUIAuHSJmBdyK/5pdm9+5in7qs2xspFdK7LOQDfW4VpdVxWWwPyXG7H7UGPO8BUGuOyQ1sgdZO1
4z4FGNJXZR+ql64s/Keomt50M9Cvy9o0K8Bt3bxbDnU1+xRppn+/rIVdsGvSIv0lpO4/+RO9RGnW
D4Vh20/+bvAz+y3mp3LXDGqzs5s+eJf6ruor671AkUVkTlnt+6CXr8TcrTszcn4xjzwT8iCvla8A
zw8wb7RdqK2+t807IknHmWTd2cky7IAdjVxEgNeMyPizxB2awNRCO2iffg6ojcrwSqs1tz2Rgtd2
XvDFGL2abGRvWV120LCV13oibYvI6hNiJ945aEvUDQSOrqjdyasxLyxQvCdHMS65XU6/qAK8tkU0
vo/RLPRo8HPAgQK5l+qv8dSP70MVmeth3h7N2//7eAfk0s/xvuPzOsjT1nXgAHz79+v/bP9/vf5/
H7+8r172OLddsRG5Ga97Juy3oh+rm24LfWfN28BlVLdlR87k93vbcgigyPpWzNv+13P55QRnpbi7
WOc3cVmYs9vSLWt1yzcj+9c2lfhoNxfbn8OWnUPsuquqwm8QFHdK1pgYJvF8DVrVBxuba93r4Nh4
2aDJu2UxCP5fsnvWV1pdbvQwUc9BiRGPm9SyAqFdPTfzYlm1DAXT/fd6Vnod0zVYj//eu2z/WV2e
sWyDbXfKIwRtP5u+X+lnPeWmNw3OXcHp+uiI/4BI5r4l+Jn4UhX5wfXxkuqD/Wu0OvfDAEBHtdDt
70zHIXA0gbciUzWi+4qbGOPxoS6UraG70wtEhn7X8qoL8PQZW9ZheY8wQ87XlY15IQnbvfqtRqNr
fm3CK+50ztoTuhGT1AHD2Op1Mxz1KoTZPQfuLIk63+E6Zigx5zL5WnYsiw5W98ZBZIUTvbMPIhUF
cJ3Gv2V2otwARLeevneJEUumCaaLATsGCLktVgxB8MXEQ7VTyqzbMfkDi2/8LUXzDmKkf4likuCT
tunuorrT9mrcZAd/SMU1DHQyMZRiek7D9C+iw+wvTw6Jgz8qQkDHIvr3Rp7Mzhja4FrKur7JeWGo
DA9DCS5xPsDQZytSjWTDbIqrluKLB5msbnpXttfl+OUwAp42hEaOBKABp0nmTHYk82TJdsktANZB
rlqd3gMdIiDCJBjNaNVhSw5adTWDNtmVWGsuSYapwhjEdLYdlMW4462TnfXRQYIyPrkiMg+UPeTR
Haf+mJXDcFDUqDhlhiTYx++ic1L7IJ562zknxUjWa0WRJGoTfxs3jUoCg1ptHVcOGF2BLgOA6u7p
TxSbNLbbmw/tCW4w2kHuOKiByq57mFqifgh3Hh4jEzxyK1ZdG1KUCqT6VNODXoeDajwPjgPLG+7p
C9kz3aqMxuHik0MFgjpPvXIMI0hY8OP4bcLw4afT76R2Nj55ZK90r2u4NtHstZ+iB7SkfyNLnX4r
ifGbwi/2cjOgUB44+jZr+HH2e7Hr5ldwYvI70IEVRDwMTKisEUgnEpPfEl2i3ooPF60BU8CsP8FG
He4rgtRnGv8EdK26uObYgkLmCmBmVOyzWgMkA7xvuMbQWhiUD/tcKNGjr7j21dZw0y5B8KHosNyZ
fr/v0n58FRZzJ00LHh3JlaKNuQQboA6vEQLATVD03X55lh4nh8rotWNua71HLVEecQTFTFVnZbDp
EsjhN6vvTWIEiLgcsjz6x0Zr3rNs/N97fg4fsoVPyBv8vM6yrSwdfGg08NYZiYFXs2iIcmyU9rkl
wPI4+GoGvoJTksHbpm7Z4/SYVyHauZuxkeRczqu6GDEtCVMellU/rbQV7sR4RcgDJjnLZlIwL/Q8
JO+pEGNxGtykJMGCR8vi55jl0bKNpHGOrnUkSn2OGuv/43kTwKgCg/p/vfay+o+3tskRODASWv1j
289TlvcfomI6ZulrPYbhI/dcfyVj2zzoPt6KLjceVNf2d0YfKusp599suzK+t0q5X9aWJwnDfWja
zL2YprIHXTRd3bbGUtjkzUs32OXK6O3gowmURwxF7pfQtG3ucDuAA74OtFyPOAAob5vFfylm3EEH
iX+XURXzs1M3r3Pc/Tox2+JCnfukAnG/YBQoL7lWhltwptMqEWp5+dmx7GWA9a/jBJE8srHXavuM
RIbk5vkVlqcsB/6sdtZgr+y+omf5nzf5Xy+tDAl+Id1/TtGoAsyc3+TnBZbVtFf3NL/io+f0in1u
h4AAIqJDSXxRuhALiW7fC0iO96k13301icJAhM73Npy+RCqlzt6mVHCxVYJLYhXU//fqvI2k7v4S
zYtlGxJMbUMuGl2Qee/PjuW4ZVtZqdlW9KQCLKuNZeSbCCyM18Yj5f2y+h1hXHClWr1pwYj9rSvG
Z7tg0l6Ntf+QT3nnIRXrbnobQ8O0h+zOMYCqxEDcLqPZ9XuJqhaCY4Rmn9iqg5m6MEHmu3hvq9E1
T9VymzHXvVdh7VIxoHqdmpVCYV1mT3y6cE3N23lJLAgo5iTEO5mir36dWp+F6R9VCpkBJBx8TUmV
MJR+kkVjge+jyEBDo/07jO7Zz3P5adTxhyKoUnO3RECPasg0O9KwBKgFE6RnNmX9k1/1NUxzJhDL
3sEOi1OYYQVc9uZEeJ79bqpXy944DTMyL2HKLXvHxkqvlSLek/mV6Hjkd2lVPiz7YuFQcwK0xJg8
uisaVbnGJAnxODCn6G55tCzULHibdLU8/GxaHpGGGnoxOT7fz/rZq9qZvYtpRK2WbXYdgpt0anyn
wEHXP8f9vI/aZ5daSOvoTzrHTjGpVDiRHobELWgR+TRPtFQ7uU6rnVR8VHjWI22XTqBilh3LYnCg
Bq2V+ZhKUcZy+/MczVc+i6mAbPefl/nHIaYd4yFbXvzn1TpiOtadPRbe9+suu/005i3+ceRkKcqa
OCzhGZaLEWx+eaWvsAjiYP3HE5cd32+5fMAwU/2tK8Tz9zZj+QQ/bz66CV9B327VQx023v/5N/0c
/a/X1b6yAG7D92eYz8Ly6B8fdv5w359p2fP9pm2R3cWAXbGK78zGUU9yPmw5wBcVZZ7l4bJnWYzL
6V8eCqcF3dD/dukIXZS23zLaIE5tqC91EpXrigCLIMJqFtT5hynrEYYemsZOPVihP+1st/2DLHf0
UsCKavTZ6QnRkcIij8KFD+b27SFMm68q890tY6aTA8I0KvXI06xxRtm6n5ZCRHbcrpSKGzmgWQEO
33GpMdakWzlV8sw8c48J70nUnbvquOzgeoyPlV8iLm6ftGDgxbD5QcROrp1an+0Y/2WJ6omCzial
uiWF/hHK/qzQ9RwlkYgjCIZibvhJhaZDgt93j4+YaaqbnCJFu1VNotyrMVPegjyj+9I/CcYixMvN
m/qhwyaVJpfvbRohLqtJ9tnh51kBlTwvq0AukZuq3C878KB9NBOOq7LpsHJOD3X5UKeiv+8ZCDV2
BQs9Z0reT0hGgJfFfJDgSSkIWSEhh9iDsrUhOzTDasBqKlz0hmZ67bSBBLB5Mab+rerx8WfyZAe9
ieqfhaRavMZjNmx1CWts2ZZDYNhNpKxRMP33tnZiIAHSVN+VpOhJx/TvsnkBjsIt7PK+scA1pQ1c
nIExzP00L6LUKPbOaI+rZZU7iHEfQ6PAMFR/b/rZXlviJTIb47hscpRSh0s2TMSF1nKzbFsWhu7r
tIlgNi6H/GMHxDxjrL/feNls6pL+7ijzw/LGyzY/7FeW2xheM1Z0rOcPueyMEjU/mRYAwnmTSVn9
atuK1wdhfJPFRmIIvm80LbrRM/87RKV/6DXjAog8PQ+EVd0vC2eC9Q/Wytz+bEvHLifEDTJ/oiqx
gqXRN8i8bo+JmZj3FPvN7+e2kbWZpE/6UdjUpGg5TNr8lIyhySyc3fc6CUnltpKpWKPzZX9YmPpp
HjzHtXM3uYwOuqmkV1S24t51E+XOjE7BvGJE8b8Wg1m9tVQtj6NI52khfh/S/xBm/Bw3JFCO0olb
7/JCtiotsiuiewLv2mshR+/7GzUVUYDWuFlBRa7vZJUFN0GR7KbH8qHwg+G0HLYsGJLpK2KBiv2y
uhyrQVn3zBLl+PKsZRuOihRLQnJhDjesXTVw79PccO/hck9Hw2jfA7+CEjJv1+2sI0kqXvmxg/N/
OQwC5oHOfXhZjmDkd69GmnGKJr5/coyavRK41j1mUfueBLFyo4UOWQbDZN8vO7QGuKda0JxZVpcd
AFPEtUwZMJK8oUCODRtayYax7iLuv0lnnn+ODamdEmZW27tUL+OtM6KYAGcZ3grcEB7xLMnGsCGj
re2m9LeGa0AOh99yA/Uc3URT4w01EuoHA/VQx0gJFZqzTJYFY5eJtCzSPPVpYLRRBMThKYSF+DOp
zwc8/K9H8yp8vZe8IcuPbA0X/d0creITDn1cHhHXnNG/PjazS6idJYzLo2XRL0LJecGkFuHkshF0
bbtzdTreQwzwRY6P4bfwatZ5qwy7q1dVnyizNMxiZ+PDz4IxMlaHZT1bXA+dyF7EbDxqZydNNX8E
solwHlmL/8gsAbtBg6QoAHf3uCz0shkmAo6qmb/xn4d66n5GiQ4Do87BPi67u27CIbo8jMHOgPxP
YtocgPNp2kHZ+z5jzkgESQJnJHYsWojLWfzeDezlNFdldrBPiDvAYYZ9QWyU0VCw2LV/xlZ8+dAi
UlnuBuK/PFN7CMh1PMq2e7U5raeIOLBto4n3cBTuZphVtQkvI90Td5xss/y9P2d7ebT8B+hhhRsR
cK4UUtJOaqt7VRKIfUNQ29EyZHGwmCQkZVytFLXd9cJ6SvmrTXPAoY+pQ+U/zFdAqxiTOwDpJ8X0
4goT82xKy2fFtT3/s5ZHGdCGTQkWhN/dTjvWkC2C0qLRZRSQ+JJ0OP/jxGBR5rxZbg1C0dbWipL5
1PspuJWh+SmyUNkY5ln21XCsQ6v/XhgiGo6+Pp+5bHzPNL08Yvktj25eAh1fHuaO22mb5eESvbo8
WhaJ7ZeonVxoGLN2Xs5xLIVRYtBh0PF/frEK184PUQYIYPaIzn/mslj+4J/VNjMgy2jkZvqzh2ma
NYrL6ZCL53R52EwUvPLMHr2f/8zyPf1ZXR65Wk+8FQZebt4STiALY5b9/SzMVoS7VpinZNbeL9+D
ZRHNqz0tju0U1edlU+GbhDsEDqORJdagWxINLKXj/9tJ+SvV6or0USPHAza7xr4f2q3eHxIgX5jk
OaczH6IUxBgsi2U1jqAQa5Hyt2JI2Z8IhmxWU213pKIo8XCyHekZxHQ1chhXQUa0bkg+tac6JbMY
XfV31H6+3HR41IoZrMt4hNxYSeAcVvqR1vlGzzp8o8klk2W4glFGo3QqwrOFFuYS+O2afnu96sfs
mmn8RORuaXoulNWTWjZrbhkFLXQqi0XZHsANzFPbSb3hvtf3U0+CkOWQSWu/NFWTbwVNGFTsbUcW
Sx1so4YgSpGvlC6jP4JM0OMHl5tGfCd0zVqP2qhsfKUhFqbTt7D/wdNNT4ZID3lRUL8jkiiqxVvZ
l2QWjukW/FK0MTH6yaY9h0GlrvhxxJkcSunVGDLC9gz4FT1JTEtXUWm9BjFFFbxUa6Bs0bYv54zo
xkCFS4mC5vR6KvSefGOn9goQFbVDrbEb/tY2J8bpXKJSeP7UuedgTOJ1RMCWn8cqXFMiSiONcnWn
Ar41Yuj4hGaW3d/Yx5GtoqRaD5Pp7HxYN0rR7Bs95CTAoYuExZkWIV7xuhfoYvpn15lLlwRBMh6r
v2x+uud7i6bBjrGtQ57sDGXECKyg9297ZceIYlrTf3xn8BxunBH/fqFYCWwiZDrOxNhT4M1xwKMh
3+QPD3J33CfObQCBtKfjqZ4R05Ke4ZDAoOb8owtcunjm2wBgsBM4KllbrYA5hespVP42Ptky1XCZ
v0F6bDWXNJz+mOxc5zU/lCWTbMX2r1JvP8sMOpLOJbrW+o6wprGn3xjaJOaosfAoiJ5lUpOAa+ET
w8HtpZQTDIEpfErUdG01M1IE1vJq0JsXn98LD8rrilxm8kEzWjgO72WVbgQTYurWqHJGiF7mpS2V
bRbU/m2EuD6Vzu8iJVUvUIOPsVO2jcNEsNc6bx4AdpYRntDKbU03/FLgsK7kQDaxNkyvbknBggKk
pvyxiUiEa2REB0OjkufG6g3igrM2xtTzw+5x1JwtQbjIR0KkWIpQ6bYyQ1KSz6TU2u1UDq03hmmx
VZznUMnzlRln/qZKc+ozXb41LUWep5AX7Bsqg5Gm3QVD3ICmHA+t+sHMP1y7o91t2uqhTohqrcjr
op6/sdziTWs68CwAkhyD0OOme0aRawA7isM1KZ7ZitGgtp7gr65cAlNXzThkq9gO96ZQ1FUHssuK
xTMgsVIgkgTzlTI+KlUvj0lfcSCGqlq714zAZN/4Erjdhx+UFVAn+RVPr5OeAF9Lw0/EuZlX609E
KD516CXpukBL7U8uyNS5t9EMreNRaxvG1qZkhgjY8vW/lG9AmFhvcW9e5UDTPnXPQuewTOsvhsro
n3t6vOlIHW6K+uxPLQGy+bgjntciXTYP9+NvkrOpVz8mefuutQTKq814L2JG/u0043olhUCi0Wn0
Ce7QOZDJFs0wYMOA78S6ki1AsPij4yStqoJQYMVQDsXAICsUWrludpx71UttCv5ECpyMYltlpn8j
27DZ0NqJ10NpP1lD5hl5y41AAUObpq9k3Kee5tLwrqsmWtV19oJeFJNjwxx6SCLyklBvWhVBwnNO
LMroYVMr6TMw/xvoNGdVv3QWBLoySvDd9wcn0r+kknxlkf5ZlwZhgRVkfpU5FBXuXd6349bJaBZE
Glp2J0VHFI7Bq0YVdMiA/fWjfFDj8lrOhap8nBuxf4zaJnqh5wOHSGXrTqzg3lWbQbFmu3Nx14Xx
KpIW1ZJZqFsGw0Fq/ChkaIQs4H2wXrhrWsE61g5VFt3ZCDFWRSqvWSL/ZoZ9KEvro46YeA3iPnTS
zBNqukeoQj3Ib8hr6X189U5/bEgzC0BVeyUK9E1rxBB5+i7xLIU0el1pxpVi5oPnG8qnA9ko9DuE
6JGxEYRK6Y1t7caheiTmjTZ0JnZUAXbmRCUzzJ/yQd0KUr23TmihH0azEpl8zRT56qoyPnbrIHRm
htivzgihjafP49SkHvyZx7CaPuVgvehyvHXWWs+scmsFw2UCzZlYkOdq8ic1y7pIMNaOrOEMSp2O
mqgPie8j07Z2faR4TkTW/dsYFe9ukD5aRXseLDSNav8cNum+RoOTDHwn4qbegmQDTdOdQ8CBCNoA
o1Wp6SUFM3Cl8oyK6xOqvJnuy1r2FHFHmHHwoYEGkF0RmO9jM7yTTZ2t7FR5qh1ANk2kv9VZ8tmD
0zPK4Q1/2R9ku+hijd3URYdWZI8jNvJ1qspfRQu8PILD1CUoqjkfD4IQsZ2kDYDmz6B2VE87GpDA
1OpD0LY3Mo3IEHSoj/eN/acWNWgKfmHJ2CbqPRcgfwEorxTRE3mp5mCb0rPe5LcENM9Km3pzI1x3
N1ju4S2rAfRBGzrIwWzg7SeI5UfkESE5mqSxnwjFkFd8w0j4bLDpOldk4VPZoSrcmJ9q1pwTtX9t
+VBM/V4iRBiQPtNnt1JO3PkeEJcVq7a1OfXBVSOZXpr6ron7/SD9bb2v+3xbc1q4STDzp3c4rOjt
RYz/e1DAdnGNqFLtG/LU1JpgscE9JxLWZ2sk9FPybR9x9faO/ydNiVBO0KflQ/Vitc1Zd5v71knX
5DnciiZ4NzPmjVjIiG7o0zcbTz18Utmtac2Q8iCI/pz4btARABufM2yotJ4RzbBxDBWBcbsTzDMO
LrNlmV2JHq0YB0QqtSoul/bFaigqT6kzrODw3KXxUK9KGyKgKhAcGVnwKK30T9EM1Spr0t4r3ZbE
SEyHVageOtX9ZRsMIscQcnYedCejZpRdtP5723DdTa2+tYB523V3MajeQU5JPBB3lpLSDS19UKJo
p0DuvsAgROgUUEIzqB1WncFJtjmNRJ5M3NC1zGt128Xw7zirLu4zL3uoMxhRXaKoW92A2VBX0S8C
4Bsftj0/cIwkb+6XOrTtWQNExmzM3Dt+86iIEeym276LBtL4qEToXtr3qna3QQdStI7IKHYT10sp
EVQ0OFKE8V6uKlw8DMJKEa/LgIpAq6oZFetkn02dcyBk8sWOgPfwC952xZfWMDYeey5PCV8njs5C
kSTM9TAUY74uZfRL4/bj4U5C1UR+zxSV5yCSfwkZDVdCa2krGU9+7RBUkv/WINc5U4VLQiMRzI8c
8jnzSxuUJ4vBYtDk186laUi+CKirCwaiZ8bazw5Ni7UZzFkR+vA5mswAEqcbro7LT401eonTzgmD
/JpbBEjFNRzV8iXRS66Ofm1Vk3pndtnAYDxNVsJhDGal6DaC6G9HPbs5mXImZJkDvLehfzJlv9F0
c2BgRWhGZMN2sNp7pR+KQ6Qk90bAgJxM2lw3851BZaosp54BbdjtMGkbtZV5FISerDD4Dd8KdmqC
Zi/USq4AvjTKX4p+H5FMDr5lDCQDN3Qrr1kBxgzEvVilqG33kxlUXg0R0+3jdTyZl6p10aa2f0zl
SNTyOSKYNacIDfAR7V1SbLAy3sedEFs1L9+ALBzbfIL4LGdE83spCK4eXA2zvgyfCmEzEkID5VAk
WJVqwLhTRmAmkaDnzg7Rkkk0pN2vYwtzjzXiCjE/4hYEZNePZLZb+lYY46OuWucy5goMOcOJIFSC
ruQf0/Y7L20gDmebULN2kTW8T8MR5cxTiiJ1RS5Iuck0zhNR4lecGMhGJubrFl6lZpxL8OaLAplv
1ratoYe86vVJ0bYWgUcr11QehBTbDsDtfJOSKzioWKFGBNS7mS5H+kfCjU0xTqAD37rQ+K1byrj1
9Q5YMhZSiIZMT9MUvB0jQtPl2y8VvAMMTIhNDPGvMMZvohBGUmL8NawmX1kD5X4TahL3TUqIJnhB
Xb1FjqpDlbO9hJTTleLyLbFN/YOCyx8ylItTl9C11mncj0QVJbr2C2Bf5iGVwUBpaJ6aSHN+wiai
RuzpOo19J9kJEy6tNgx7W+scxgFxsQY1V0NPaV5jrQRH3ZyUiG+brMSqTounOM2xI1lHwJjeJBk/
941Lqi9FipWVhruexHGondPVQsJeiK9Rcz+LbIo9hGwFX9P2Zuf9m133n5BE99M4ri1de5dDZEJL
7kH0Yr7wh8qET9Lna/ogaiEeusS+tbWDLSPOLp3T0kApVRrZ7ltsNiTaZ8aj3/xqhQqqG4YoCWIk
7qi27w1hfklNcRaaxaUbNOQ50ceoVPuuYNbRybz3wki9J3DkSe9IxXTbfBuE46/QNzu0gPaNhgoB
LrEPs3l6ddxfjqUgEtFnFl/WDOumiRlgM8AEXxd4sS69EYotMeerrmrpN4Q7pcgvefoENs+l2env
+U6uqyI0NkOsMRPrNA7Vo3yj6Jaxdo51ALCToh/aBbLB3RbNSW5v+lJ9VdKUVkur7/wB5t7gE4aX
gkEr7XYddM1nWCK9N40D44s6Txlg9PbKZFTJ7Ku/U5MDI2kT6nBKSlXkrjXZWbwNeQipq6x9tLl5
aWhrx4m/Rjt8DelTjmObrZUONmDs6uPBHl+kiNKNr+9SQUM6x4eKBzXYWOTASNG+JnkwV6iZ+fsx
/zXXqtb8INArqTQqreTVKbsYE+loJU/DwK+3Sar3tugZcnRWQ5uwpj0cEhLt2i4M5a/CJyMjCYtr
E4RbgyCRrTsOpyLRf6cKht0whvw+84bK5hNF0hMNcblV0KisSq74javYzA1dLqW+r6/5uHWhAI8j
5Xb0XKXnJwF0NoktsMSJkNLVimu8f6lPLSSKvqSfnlVbAWoeFyQL+Satp6jehwA2VoiW7FUl9a/e
ADuVPmmWne8Cqb3bmrK3p4H6iYuaxyi+pAR1Cq/7C97MByPqflvq4XUCOQzZN0nWpMFCIZjuqpAI
1/uBX1MuRQyH+QeSGKTf3V/yLa++S8RyxD1KI+g86+xnVxtOYwWMBM4cWfJGdddV4iPnnwUS5RYl
rr5T5sjlsBjPqalCfY/ydhtFzNNUxv5F0T9zjSIDQVQ/3w6tTRWMO55HF7wNAN+GB2KFnhJNVzwS
sHbPGEn9VV/6qIe+3OGldIwXatuPdtYy2kSYak4ozoiuxjpxShOXaSq3KN9gwMu1iciWWm9ZIa95
Uy39vdTQUmVoJijY/pKcvFXeGzclTSgZCuO1o2+pBX3nkf4z81Tc4Bya4jGYrL2WMkAXAaF83J0Y
AUDaYw7r6LBby9ZAaAxJmILVvRsGt+IPN16fzk+Ps3IIu1sqmKlZFX6auCcWRaivYUVQw6hL8qD6
RwCk6RYN131sd2faChj9lPQq0qDxmASe+5ncOhoP2keQOx92Wz/XKl/MxHwm++JBt3JPBOQUEgEM
BZwg2fFYV1wt2LpQiO9rQ31tG/O3YnfUlVG61QbZdbFKMSbm99+eIgPHRHco22tSwgHnBoAMboY3
a2/+PHl1lOA8QSoEqX1OdGuicFd/FuWwLW3lOSWSeGWHRr/uJQNv1UTN4PNtYRTT5tLFKi7UlSnS
o/Sb37nAQhG2E1BK5E9V+2Cn4mRkVr3WlZYxVY78XgVQPcSK4ok5n7d1tQ1WcKLoY/kZZuEecMWx
isKtmphfoVNRp6roApKkSpRitNPH4ppYBIpWZXooOiJTW7XYoAr/SLQauahOQrcZbeKExnPcoH/z
c8DB5oaPcGrDOzvKEQn351zR4DtZWrjC9Oj3xi+/wULh+3+nXHnUiRIaLBk+Ksk7zMTcnPS1Eqio
sXr9OsIe84xG+7Tb5qC70YPs6azjAPxq/Plkh+n7qHUvSY6vmrQF6FeSvznqr2PSX2SMPM8PPhhC
fBCsGq5s2W3NYnxvi9mXp/JDrmQuisBJwh7XUdsxNp8rlcOOLl7oGSOlWTXSCYDXqSaE765JIkVS
5+csJU5Jmr8ypxd00JW3KejPaglC2s0vOrdwYTu7RkpnnfVA7vJmE/XRa5RWYv23NItP00h/+0WB
1lKXtwxaY2Nn3FysirQlswGPd5ryfuOTH4/KCa+2VpzwGT3oSoc4HecvLov92IMlDMkGjWOVol6b
d3wb0ZxPwvBUeqowuAK8IHm/VtfNNMQkJUbJdgrsEw7KD0uU7+k03XVwvmirWReukBcrgdamtJ6b
SzSYTrDTq3ht9y2CY4W0qHi6Yl46Qq2ddqVpbEzwBvz+aORRpmtH5+rqJrXbk+kARR8Z+OC0QNb5
owrD/TXYFG9s6ikrgxEd3+L8YqTPrUg8AlTvq7B5DTta4PNXcBqJmEJYom4Diy8K/onrlPo7KuKv
vt1cqdze+YDymSXgQ0tLbUMK0SkV2UMT6m/ZYAkmeiHDWvxUjgvlSTT8MObRwyIVCFSKMhSPiz2z
sQdCtV+LJv5k9vuIC7Q5gM0nU3nyPXwvr2Zxrgr/jeEBeoyQIYpPof6s0MipNMJW2tFMNk6m71EZ
UdaLR4MhQxmQD6mcpV0oV+aaL0NGbXdq7S152bknTatnTj+422wCRTOJNNnn1SWXCg0CXmDjJMon
897ViBdCRL6zHyYF32QGspKQrGBwgmMX9UwaISfQ21fWRWwSWzyau7HOtKOS0sEqcSLQifgfvs5j
uXGlTdO38se/HsTAm47pXtBTJEXKslQbhFRSwZtMeFz9PIDqlM6p7pkNgkgkQJ/I/F7nsFBzQxV5
hrYdBk/skcdFCzmQwdRrRnavDBWm8U5SbefdzzZs6GP+l1XqrxwkHBjxlzr3qpqwcScryDKY0p/6
b64ZYcZNgIXt9MNSeMO+cJCkI3L6blNH1kz4p47RKDvez2bUmKg2pk+lDxN7ljbPYyqrbcsMXXbc
w1pJATKqH8gXfm3qdFJ2cfcZlW5vaq23dfyfDpmdyyHVXuGRca+poLvFqhmQc5y+KA2GqoXB1N7u
tA8/d/nTMMPOfP/NiM1mSYnIXWEbYHoGJs5qznuyGZZccRN105QtVA6hA4fPd36Env6jraBvDwzC
fuPvcWLGIJ2KVe3pVy/B9NvalINyEtPTRRMCY9jQpzqc7z33Gf88bA9zkiXGfNkO8XFU7fusPJex
2S7itHvIA9Dn1HX3sjQpaTrnREdN7rjvsrcw8Q/EZbDSu3iCDjwlo2zYy4OpBt2ykgb/CI8UeFRl
N+Rj5CsRiB4Mv14xue74Wxv7vDUJ1LFYve2MIDQxm4DZodo4EmhOiSdqYjg4NAZyHVvlWcbttz6b
ghb7uN36Rvazi8bqVOO0EVDeVi1WykbgcYMdDPABw1h7ofotGpyTF/zUKwNMVpKH5rLgLCM3Z3iM
H7Lu2Tci3IVc1mhhYAQLJNaLvsbLoS/6pevFrJ0dq1uAqW7jSNWuicdojXcsq1tKLH1GPpQWHcyG
6ovdmressR9tNbtWmZuuFWlGEC2Cb3iMIGF39S1qJnUJ0YNhcCIdOsQOUTmkSNUsp7LnutURq+t8
x/qEto4KwZBWkmwJMuUs/WCAhW1U134dUfJnHaVKvwVcwUIFiTuIe1f3rOEUcpfcPHWXiW1rKJra
Ry3FEFA1sHxpixJaFQUrq3xPYoH3S97t0oE6s5Za3l4393VWN4shAJiqRopPjpO8NhT5uNsUyiKH
9FClRbgP4naaQOsvFhKXBdXKALuTXl7ULANY0a23YoKe/O+CCstSSxTmrvWxomYJTVbeBEgDGyYj
d77NrzIvKHY2KrqT9rZFX7eEo1KuvdzCJX0A9rCnxJpGUPGLxqYDL+MHgzNCspUhLhVM7xa9TJo7
QWb6qiLeaDLkP1CXPwWWWKYNdZseRw2to6zJXKrcx63A8YM7QihMfymaSD3VnbrJmFMuBgfldDSS
WG6qZ680ja2pNmKDQ+R+FLGzsJN8HeoEtowBN4cgMKtDR709cSG4x0n/bOeQTNX6CdSM7z8fof5Q
kfWjKr5JC8rqrFvxqY1tolfaDV4MuEiIPDrWDvipkBTtS6NXEMXiB5l62XqsDW7GXfUNi551bk3z
zwJp3NjurYSRNI2K59wejZ2jF7CZzWK4MasJE5LQaYjfgMPnJJJ5bUqeONqNtRnys1A6EwF2RSGQ
PxrLLNt6zlKZLR0t95dYruRwOVG9lvGSyLYcA6jpL3lOe54iGfgLG6m0lqZpTnkK4miZ8bW2+Wx9
rbZ3cZRAYOJvj8znWdq8Y2HxlOiJqMQENsMakIzttlfLsyAWJ9kRq8/+EBR3KiUUflH5wudbWYdJ
hd13JVnu8dxaOWwIGmlBnZllOWA9a9sti2UctDuThTvxwhkRq42ZbwGLDTxiNl57KkLCW9DKvqq2
Wd9nur9u4+FqdKguW6d9qny0ntCA5DYniIYhuj730Ugn5adJShBlneCtNOxm5bjNTQCGSuHQ0zFG
CQbK5nb5jn8zH9EQX1q1UQifdlHAtC6xGznCBFHCp9Wp0OmEjTQkbOb8ki0fuzX+SKj+y5M51Aw3
fa7vMSopRqYVFr85s9Te+8B6VfWfbT++Yz1DuAVG4Za4jJWt4ozjU4f2XzHf4mxTtzdqioICyBD3
mgqRCXUPpWtvOzBmmxSfOGzXVai8eNJ0140mCVyLkuIE8ues09ElHc8E0wH2WqoaMx3WOYh7mbGy
rt1i7GMu8cRIVty297HhDze2r4JtsPQxcyg5TlD0GwUveHjID7WSqhvpXvC4YGKoDs9tr+3GSqUq
3MunugURsbt6qQd5tew7T2OimI68+uAUVvVLagORGT/1Nrq4rPZZBHNXbNseqhHLgaYHgA49hTn7
TqIbPwfkkSgFYdaEO626SnmXRftiBOR6pf4paeBWms1751LQL2NK8LArH2uKAuS9efj+5jbFD+Op
9Vkexrg3rBHovCqTei10hkPvEF2QxfGdYpa451sDP7mxLBYFVJSV1rLmcyZP/KrMP1Sje6tblRmL
3e00xp7tZLrdFekb3A3SK3E/Be9lZaw78p53FPOrCmPKL1a6DbHAhWy4SpR4l6kEOkvfuIjKi2+K
it+2IVYBH/JiKD3ogYDgmvCsdVh33W3prg3Ysyu3N0nbaF6HoThzh42ZBRsLs0Q+J4scHki5GeJJ
sFuz7iC0DYL8WL7HiKxYKsQPuur5y1BQeg0LK+IRhZM0KJpzbqPMVX5Qa+++K8EO9FXF2sm8bStg
trHPfzjO5M1isjSSFcS6lm9FU8dt4I3VOZo2FtW3DCbtzdxkp4IoIyoPZWLzbqspgsbvdxn0Rzi5
OmMpwequ4uHiL9thVQrGYb/UHuMmivkdqNcKe4mVpuvOMjB2rm1bK3P0rkEUmqjcqGkXVdatpc9C
JuvQQcQL2RdiL/rqsXXKcavHRrRuZXrbQxkDOwadM2Qqtvx5CDZ2mwQf4R6sFiSOKRxjLCp9bCqo
Dq8NWTW3benepzkfaD6mi6zU5G3t1SUZ3huXm75b4slSA2/gOnaW/kCRnzJjHfZvXaPhIu4Ay8eN
9mzYMAvL6nspcHJB0cVUKFt70jlnIGKrcjSrJZPWtY90sAVixTNnCtroPmI5rHy7rYkvvElk028w
/oa56N96Y3AKbNYqLMs2iV6Gy05JqMdo3Y1G/gCTnP6DIRfzKMe9aIa8E01CGcYOntMB/NPkvhTg
IC2V4WdPfnDsG9ptZBntqs6zYKOkJCMIzf3pWHA0s/q5r1t/YWKDvHQGdelUA+OzMb6bvbuTBjHZ
8U/H5gc6ZukP0aOtVZ2auZ9CiFE+BIfOKJ9kApmi5selV4/oOA6ehOET+OHajyQuHo2+cDzzx6Q4
YSKOO0nl6cbS152jDvM6BX9Zt4G996D83CBUfNKmmPGgVEDbCz4Ax3yvUsSW6IgKiq+b3ncxtYnT
R88Gp9YdMorwArmxi+HcGqAHlum/hBcYKIwqS78b140Odb+Vp6FJ0i20jP3Q+mfiQpC+UItItB6q
jsM1g2G4Zrn1Icf+ZJrNmVkqtsXhIfHpwa9TgRBUbRKz4dc9zc7AUc52HJpMZ6uMyomxE1a913py
0LP+QRlG7dTABdLhAW+KaJdJpri1Z3zoidEscru6KkU9UudKuBnwuekoMwWkJ+mGhxosjZrbq27W
9VEjLDYO3WGj1LW3qsZi6Zkhv5boLsWZYRkw1hdyi63SHs4kt/JE1dH3l99TmzgxvzdInFY+Aqt5
TczkrZbhyK9f33aC78WMCC8kb31jj9X3wKAIGceTnD4GQTPIeNILN1iaWJRRYQCxtfiYW9luID4x
wt7EdfzE93/vvMlSequAegFlWor+laculI5llRV89FV/X+nOR5nWV3eoHkAh/KUeK/jkOwRneThK
CZ/lgKlN7B1wVIXUYNuEkk3kgbtoslGw5FdBnR3fOGCU9qb5nbsUOTyxCc3Ka+T5rNTSFbE7+7a3
MX+4GYxh6/APyoNimzFw+7byzWiin5ib5VSeRb8tVGhtyN9D+ZE71ZWcKarReXEW5kbzuXMypuOu
7O0ys8X9OH/TExduer9u3AhKnWqW5DKgOy2n+BllgGDna++O/gGg6a7D0Tv1UNJWuYY1AtTrSKhw
er3wprdGbRFH4aksFFIrjexoo1ZLcpFt68FS19DmLGYX3bLJ7a3W9QFuY6UggkXc61wYhzX+/ol5
I1mUBig6SXcMEV57omaE3w5l/BEWYjKdqvdGrvC+SeU0bao4TG9ZhE0ZaEP3rI2hd6Cysewrssdd
K9LWvZM/hqW8GA1BENhU8zKiVZfBdXWplqP3tk52wlJIAJcvo0EluMpIjnjq3UH/xvSvL0GsekCM
nnAnmFNbUSvluivP9ahqhzxrN12uBCuRMCkrq12Ra8xbqQlHecS31+drNxxPUcYA5IciX6tlfRO4
BLcHKrELMI40T6nWXqogV26/pb1cy7ZiClAHF0Vj0t/lxXsAoCdiwii9QIlWyqC/2rU4m2q9y7x0
WNca8920TmzqQQZioRRHFr+71IHxVpqHwGDUJCfQAQ776cFxKEwLmXvrfZCR8krxyxTuMwjKticG
Dk3LwWBRGgZMI/pAPyNYOYedeo66BraHti+DNNtolAfszL70ujdReZiOloIgxQGuayn1a9VHjzAs
mY7iQ2XVLUKN3L7NR+PBN+J7kzFl4zrNNpHj1iu1G587OWLRZVMAkBFNuY5jqpEkdsaRXOiiN1bQ
KNlzAyY7JbyYKqNqjpY7KsLt0Gobp66ZlVBs9MgsWJRKejR7+e7H7XtSgVXE40IT96loGv40SP78
4pse2u9Rb300bYFfv74y1LTcYn4PXjZgrCBYtdvhGyVZAPsylxTPlLNRjI+h5TzHTr9TdWMvQqaq
Sq0fsd9B7mHC0Wm4IVqV2yyOPzVTWQu15IaBNUTrmRtLcIdVuzeZYxuYvJmGSQ5bsqeoe2c7VOLS
uriOvreSw2huw1p78shhFcJ7CZuJER+FR6WDSAHRjhSIrD9aGbmnhU6BO3OfVFzcGr84Y3jUwrxq
H0RLLaYOEMMWjn1COEagnV/eZwgZFt44HPPGW0WjRYoSXUBMjgY+KcCs7sZy5b1hZa+yIqtMUR28
9iGkqe2jZ1JeNjxkBZb70NUaEzZrxZALAo1HAjRc8ykhoBO5CfZiliFfc7VZKbBUBamhfaSfbc0h
MxTfwJiae1P6u+mWBy5wHfPEWphhjjYdqY8vrDthVLeW7N0lWCPLbkLrFoowLmljV+scTk/nwnzs
64PegAYHwClS+YGTA1GP1FYXncRBEl6q7vDVduDlaaqxLnX2lOAZGyOt5L42bhutec5USmC4Ik2K
9K2CsLvybCYlTBQ71CoTDIifVITthBoMFAeY/frVd+Fqm0aax8Zx8EMpSYZMGLMxtHAKCppNfepK
sz5pRdScKECMwHqdsoM+0i0qpez3WWWW97GpJPcsq6fHc0NRoX/Ep4jbpu3jBemHgbaUllptfx2m
o9K3a2INxXlugg4ADmGZL18XibsgZhx3+7U1VuU9dRhxD13soVQx75ibDOJdb4Wn7j47TL1SAkw3
vNpw9XUhCumo9Dtd2c/9IFv3d70gvn666rxBW7ILEVQCW/PK5rbKruolDDsLG5e/2tLIXWqY+pzn
Hnh3DbBdYgraVtKdzb79tWFtd+eaeXfzR7vJ3AArnQ5A66/+mrBxsTCP4KT67VdzSrTabQDDaL7o
3J4WA9FToXVhLbIpdeFfYjI9H4UPcaoou/pm3rW9Ipky4MZ11MfNoyeD9KALaol50DXcOWr3jgyE
ZYr8pl7mTn/qVAbf+dRBetUygKy3n3fj1Iu3CBvM1eeFA787klVI0Wx6WpniOpdon13np3K98grq
Yp7mZ+oiIhtH3w0oSNC9a0S2YzmtLOfdCOXpqfP0p0wovA5VPRtCqx7m62icSSlDiuN8ISuH1Cdy
z9/MR+vYWg5welHVpMXdvLFSITeJ5K+FVVYYLhu7wOuiy6rlfBhGc3HHE0Y7SQYzo/jUJ4vGENYV
oNbXdZJq6FkP5FuKFPqmro3oTIk93BRdn16A4CfmQFneYVHnrIogau8TLDVXFa4KD4MU9tJHffPI
3Esug85On2uqb/zvrO4ajvjZOanlfMt7K1+kSlN8N2X5QagsckmZX902zn70ZY5sMDbe8xEie+oW
P+ueGUUGpgLCUSxbtWTgGNWL3zOjWcgj1SoouRkuNKYdQz8gmpjpTkvvsdiGYCEfABEHox7Feyqd
OweG/1vUxS9uHspXlTUBs7fKe9HBbhdJnA6bqAyIRvE0cUeYPL6aqcMQNAUuz21BUiKpHBUmP60Q
d/MBLdAcBgm/XM+78wEZURyKg1RhusOlPvuVQb+2oZit5t16ukDh6O667V0c9X4/B1nPBfRpcDSr
E0W4HKWjbhRDw4V46jNf3wMT3PbCaj9f6nwgr/xmm1dgWnOX+fq9osLzb0Pw/kLAZ0ORvhvbhLhI
INAzaUHZrhFWTCRoGZ74mynrWunjB0wMoqXUrPp7liq3ulV2ARjx3ej64U+RWa8QvL1rZ+suEcg1
stnOSamqeOKg5IVxcPTO3bB4bfn/Zzq4uNF+6/z2m1Vg5RJaa9QDfEFjMt7lTmm/9LZeLIOgG+89
LSo2np1ht5NV7Q3sfndLarN/Jta0WhkiUZ9hFMYYJoUXoSb3+ajrt0aZYbRg2B3QBFhgk4Tilh8O
QFFQJLcJS6etgdfCKUnMdNsIXFLSHIArS7rhlFhGvTVyWAW5CfjfmFp20ppB3+JsE5w0T7e3/FGc
Y5IgBCgYcPmX3eSQTrYl0v6dYcXhHbMRpnSaY/8I0ht8Jez3mnX4oqqD4X7uGlmjQlXmr659W/3R
1UDmfK+S8b1ta4vRt0keYE/FR7LPtp2Ptyluy5Qz5jYKnttWlF247ogLXZVSBfXzu7tMr0hWjv1x
rUdjdzdviJd1lgZ2Ept5V5v6aS1K3MAorW3J0EZwd0wtG1efYK9Hov88L4wpKru6L28Awd9H0vww
qqLSD9f/UpcetjfolFgNuruCFBU4lh1iYHQJdwauwitIO/16busK179jdg9HH8dNMCH6zW1OZ6y6
AXumea8L/ewWi7LdvDdfCH2at4tJz4POzDXmjWVaPsHN/Ie+2uBzSqBcW983v/uBf6x0rO3Oc1Pp
uTmWbnJXSCLU+zStV6rewa6ggFJvlNjkuyMOMlyjRkSPqYwJtSy9OjvcFiACTI3UJpPl534lJAZ8
1HE/e867GOdTapo2X5eYDxRWUJ9tIHU8p11sYLrqrPmDupsL97mS8iL4Yf4/GgPLVneKRol/PnHu
OG/mA+hQgYOnk8exhD6eePY+mBagIpTGbUv95xxkAloLroHfqRpWgDxWcdFLjCqsET1O0QA4Gk7+
keuFdxcFCG88QT19bs8c7wG7D/XBm6a7QiCLUcKG/nlxKEpcoayBtGl/yMV6bm9CVkRdU15BcRzM
iXriVWOgy8wiclYLO+VQOfyaFvPDeiC5NO9brMwt5TA3yTjh6Lz/+XBu/TreegjX0kz5+Uf7vPtH
m6W72j4TybpzqaGSezUcQn34tVHV6i5qeK+jCV88Cx3rmxYjPlDLpPwOaPdumaX9qjj5c61p9d60
DXPranG49jID1w884J/NQgM+Q+GR6y7jaaDhyyTT6EriJaHGDJiwMpR1ZQwHF5ctf4iNFaxwxr+8
vx2EyD6GElPPptK/BValwiAtXFbsnXLTXXe61mIrqgLdL9TOCHZ+lrO0rpF2uXr2WnraC/nkyj2G
2cUh17EZjJwRQkLfbERWptdWBUQblFTbKEi4vtv+kgtk6+bayqC80YRMNyoCsX3RBNmzOwx7ipH5
q9YZBaon3z9kYRvf+2bwc366UXf5BkVfnJ0ia2/9AJShn06YXgcMSjCtGG5gbgfmFjvJtxhL0tO8
MfK+OQmzgV5ruVgcKKzSBQTJk6FHZr+Y+6DlnB5C00YDZx5+7f6+xNw9K8trlqXF7uvSqQEt2FTa
et0IpAF9P+7xbfFu5708QYDmtNjez7uxhMUCPXXfudWtAyBY7ysqILDD1GhZCEVehxZcNc5N8eKM
4NZRn1avRZpdoXl0P4hoPjXMRz+q1kaSlQck2BfjonCRCSwUFvJTOdoL0LdkPQwZNzAnuX2GTrxG
pzyZyxWOwGFO18pFRLT0dt79OpCkSkYOMjzLlnL3OXpWWmLEDQypj64dCm9TlVB8u96u9qHR3Mx7
82buYk395l0xqYvMLqBeVjt3Ua8q+9xF15WhUmeV3mKioCO+WkXT4bmPVHx1mabURKVl0Yfb6g+W
9MrN5ym6li6lHljnz858T7cayRKWtJw7BENc5PdzfJ7f+Znkl8VzVFAKDn1Zd5tlDQ/7Pkiy/N6f
lhyRKuHq/G5zq6ZeJZTAoO5gCYdyRb9I1XWPQo/lES3LlTWx9agiq8JvzL6UlYOlbAyf3OGHeJwP
Wrjar+CBlDu1hCdYt0a5zR34rmltBE+RXzjrssUcQY97dFTIOwnPaZG69Zn9OKawbLwiUD424Gv+
R94yJTVkbT1mXGsNQTY59pYRrso4RUAEU+CBaua651oXwzKsh1H6FE4dnRUmIjvW5pi6G2YdL+aj
jgHSOdSOfwSex2A0itLbsrLlrQNjDQhdRm/CyW5kHlvP0igdNBUBdiBjFl1LhQLC1MH555lgqRVF
dTd8gy/yeabNiLUsh0q/gC1RcXdE+tilKJQw8IzuYt/HN0qrCyCS1Nl2g60fYu4R0GGyBkQ7Lo6M
b/V2yFTn1uTzWTtJYtwVKfF3kao4j/1kWYQf70II091WjT8Oi2zKYGicQTsBdaYULnHdmppyGPyn
ctp89qulWZBtofw6Yz5SDwMJyZ3pE0GIuB2Mew0jsbm3jSZ8KG08KyKM3tbz7ryhg+nYzT0z+0kF
hPHQV4e5jQ6aSTmQCki3973GJJm2DQ52nspTF3bZOsnS+lmP4h/zV60ZPyOrC99jfqsU0weCLqZz
XKyKDuZ0TupQU5CxWT2PxgQfdP6HmX+ek3upttDd7Nc5woaXkqT5AUmVd9DqwTsAeYJvdTqAhIjz
YJNwb5CkYXMonw/9+ZBJsLFSmmiT9iJrCCkw0fGRqruoePe4PJOjPgSYMCws1WWbTw1fmzqNCACG
9fo4IqRdNz2J61XUG8ci15N1ZMXKFZH8ueNX+G5F7cWsOuOKbiEHFq/+W1c/a87z1NUM+0vpRb+6
/nFVc1TJWC9EQhnxVZe58aT6snwM2r/tRO2r1tr65xHN+9uRP88pvbLbVtKHhDKKlmTxSu25x6L4
BxBVzfX8MNEwBIimTenFOEy6ZxXfroNMpvXa/DDHg1YhU/WfrfM+zvDyZjQoWXuDcpNbwQHJiLlN
gYpvQOWVm7kd4TvF07lRy3oXX+SpN6Cfly/mXo2tNdZu7lDNrfPDeSNcC6zMaeJFiXPGr/7zkUEL
vjeeDA8D4/wl4K+xS3sKc1om8oufa/llfsQs9LkGTL35au/9QNu5BsD9fOo/+8I2/dW3xrt3gcdB
g+2wG5zmjYXRJ7+jzFw7IsO7pG7Qfs8Pv/pUA3DHn33mw7ZqYdbSEiwTQTMMHhXM3w95XqvUp6eH
ugLja340b6qAexf0pHDx1dbq7iBOX/uJPSabOMPHbD4ZiSNOTX9ch3IlIE1V2QxXLhjZ367BxMlZ
5kOvwq8p0Wph19d60QUjg/wSqGF+EengoBH3jZU36NnfD+zqFgO/r9bSMJwVSKuxmk+cN1gr55dq
J6eec0PVwQ+zmXJs0WlkJM1cR+DGE2EIYjHvImUqtpWB09K8q5tIRhW0msd5N7KjFTdI/bH0dP2S
ZObj3NxFeLfWJhly8ZAP10oD6mUJ4ezno4qlnknSHO8IyjYfqnz8vLSXms2hi5sSPyVOAvEY1vgK
sR6dXpaW4iZYWIpx25GrdNV9kkn++6s1p1fLNCzcgCT1169XO18y4dVmFQbNApX+dnZCz7hdbOoi
gBc9maV/uqNPfupfu6IKUaJ5UGjmo/OBsU8Z2ef9VM1fUi3Nd/PekIkDQyUSn1RbezFzXWSBUXTB
261fVdSz133lDFCZwmzpY1RwWzAVIjrJt4AfJPZZc+/PEx0jhDst3CnXI7pYShVd4JsFLC26u4T8
iyMG8odG6d2rqvP0g9ejOvK8i2iTp2pqzj10NjIBTq+bxL32tREvKcRHx/lobcdkYgzJc6DBnq5N
Inb6TnGvEtHYJpdxv5nP0vWOcmQTx7eeknrPY3ycn9JVWvWI0ysI4PRUfhwD5Mpc2c67QzK8jOTO
4mFVlY9V4K/np/RqsDFtJPm6aVP92UQ1lkTuqU4NEA9VRVxMkNWJpGzn1AkL7CXWbB9eqPkwDKmJ
3dDvw70Ch+HrlHEcBwZRLPYtbq2GheokbB+CsGkfCFqidJhCDvUDdrG8IUCmG16/emiN/9TFRnqa
+5N6Um2NFqHlvCunC04o7nSt+ZxOZtYSTxFv6xnWtm4Gee5z9PZMAKDaS4V/q4pJZmPYwXt414Rt
8U6GUwZPMJiyBkzUtmPtIvTv4ifLrt48Q8nfE1+H/mKLb4ZuiXWNM+GRaqR9KkdNkIHkOd9jRazm
rsIF59M71b0fU7LhBjXiTmLJ7n4svXYxP5+NSDFtbfHql1AVFdEzGVMS61AhqlwXke1eIQ6c5q51
rL+0rooGUbc1XhQVnfk9FH4nlg7rqL/eQ8Ia6vM9FBlzqvk9SFRDT1Eu3qDvthtfJOYmVZNxBzkg
W+kYezzNu61M8pUeqvqTWVe/jo5eYPxtV010sQM0yjaoncFJDCV+VslJX6mDKm8hw3d7oSXVDttk
fESVKF05+OZ9G4b2CgXa/OlWhypVxo9aMExgQh4jKOfs0fPlbUU9s2gwXOiM/LXLRLjFLyvD/i7t
yiOVOSKjpkd/7DaYPBMzbNZL1gH0FqIbUEcQA+3XmX2basba75XoCGzkLlPqruu5Xbg6XCCEzvnR
sIp1UXdERgQNZxheRPCL17ufF+j2hmOSqqVN8XqOox5NEy7otCfiABZPIYfPg60MtbWULY4E04G5
y3zUa/XiAICAi34MQIUT2CaVgXUyqW+e7Gkz74ZpZx9GwiXnvbl97qFl4EeAPg7O1HmM9H06tyvI
OAqtbBOSerOcDdhRuj6VGP0/RAGEyUqDZzEboTtj9WR7bvIAnB5+tpeps2w0vfqO2wZq8/Ydt3Hu
YdBf7oLS9HcB1kFbN0zzh6QD5KgVtX03OnWJAXTzquLatMLGUbvFOpUEtCaNNr1Qqmepak+BTDos
dQjKGnLvasVkqMSakxybUnRkgBgDrv1DcGGNgRg7D+6QlXdHQ6/tO2vamDq8Rau4G+LInhzFmhMU
zAP6P7iW0kzkXh+ZVnz1b6oq2qg1S7a5bT6tDWHhD1GTbefd+YAayQ9s662br24OTCqnKrIz4k37
LhV+dXZbZfnVAWcZpmbx8OPrMpXhiG09IuqbT5oPNE3Ur5I09JFccKG5TavznrDrKNvPu23h25s8
KmFDqGTjeIF1dVnSHToPEsC8Ww1DuMapRt3Nu05SPNXAXRfEVP4DCvVNVTfWtRwCBGzevdbH5gno
Agv+QP0JDUvdxrJkSTO3zZsoyqsjmitky/RVx8LY+KMs93Wbv8AFRnru+fpKU934vhty62Lqbw21
BYQzxFXssTFD8jodLGSR3KtmpK5U0KH13PZ5wC9fjEHXDvMeVorWxcvf5u5zS2Rp6p5J69+vE6eF
CiuiVtbSaVuEpHX1EqCh+rwGiwvo2mJ8QfziLqUHMh0D/WvTABTh9/rwtef7n3vzWNXjcvF1rP3H
3u/z5kHud8/5PDCn7kHvwKqnAfB3z8/nm45Nhjv/w3leH8B+DLp90A3JCWVjcrIS/77JhnaHHUty
+mqfH322iR7ArIPZQPev5lwy0i/m/Wpsf6QBxHzyGU5+ZhWn+dG8qcSAp4qeNgSI/XXA19So/9u+
6US7Qg2ym7gjh/LzMl9XaCtlWGvx5N03XX/ezNdiUtAu/v2v//1f/+dH/x/BR3Ep0iEo8n+hVrwU
+GlV//lvW/v3v8rP5v37f/7bgd3o2Z7p6oaqIiK1NJvjP17vozygt/a/crUO/bgvvR9qrFv2997v
0StMS692JUWtPlnwup8GBGg8nhdr1MW8/qzbCUpxqBcv/jRlDqdpdDZNqJGZPXqU/m6Sea6d623L
DQZ67dxl3riZcJe5hO8rFkrUeUxUCAlIN0GcmLdytIzPTTZqtyZD6w3YMJ81bknmLaz8cqtoQbP4
6jcfAHMjQLOIsEwuI4qiVr4TududrDzrT/Mj4/ejqQfOKTnTOHinIUuTk69r+zpqirsygkrrm8Pf
9rxc3VuhN2z+/5+85f35yTumYdum61mG6+iG6/7zk4+sAR5fEDnvkhjXk61nxW3XqOkt6RbTY9Tb
FfjG1CLW1kAyGbSNHuuQafOrOZYetoGi8k8K4OYq+7/sndly3Fa6pV+lwvdwb8wbEV3nIueBSSWp
ZIrSDYKiSQwb8ww8fX9Iu44lWW33ue+IKpoUmROGPfz/Wt+yhA3wZqgfvMitQCjwb4Pv2MhJRRfi
6vvPz0VbvZZJ1ZI+E15L5PofIrrhV2FcE9W0TyamqUeFlvv2r7Jt4pPuYzG8/ZjoNFUGUwOePz/G
xnuwDpK6wrzf2le0FslycrPkePttlqtvnn8ovnl+zRT7vq0wWvo6qae+3wDrqLsT1ee/P9Ce+ZcD
7eiC69y1pI7ly7K+P9CtzCQL1iB7oyLSw4vh+N2OcJB6HFQblAXGPmh5t2P856/7HCxqnWWH3/8u
rFucwnBED6E1VXeUdfDDKi641BlbQjPnf+zkrB++fev71vyta/zxV4XtvHUl664yKLw9zCpz3clm
emmaxVhTD58IiNmI1Gj3bWrJi+3r59vvU3Y5VMyNAien79xX4I2XdSenF79Wl4Ea84Ux4IcnTJAf
PArPRGi4HBK4pZM9nDvXDe/avjjdfgISOJ7/+PfuTM4zBL6uyPxFZ0J+ROZirnzrzz/hoY2V/f5Q
Q7Oq1cT6ZJfHqDxC0CEg7KPhUfjlZRx0nYC3jlqSbObPEmjPrrseW1t8FtD/d4iFnN9/dMboPsPD
+tGUhARFuZ0SmMqjf/as88MrExbC7dL4X98Nf/VtOHzNi7GKgrD54cf/uuQp//vf82P++2++f8R/
naLXKq8RCfztX23f8vuX9K3+8Y++e2Ze/Y93t3ppXr77YZ01UTM+tG/V+PhWt0nzn2F8/sv/11/+
6+32LJexePv3Ly/wsyizEs4avTa//PGredg3bWEY39xF8yv88ev5I/z7l+tblebZzx7z9lI3//4F
PeqvlmuanmMK3UAKbTKv9G+//8r8FY2aK1yHUyl02+GVMgBo4b9/sexfhc4/S8t2hQl95Zd/1Vh1
5t8Yv7rEdnn8xpY6Ljn3l/98/D9msd/P2/9lVvvujrcNz7Z1z3N5gxYLfkv8cMdLvWsn4pfI1HO8
Vwn0w4weoAbSpglK8x9mUHN+sj9nUBsGpG7ySS1Pmp7gePwwjvttVxpmHvi7sdLVxpCz9LuDg6XD
NVsTUF+J3+pa7FuF7G8kakg+l9qwT1LIUYRSfMGpdcgTWCKw9ntMb/1KDWOwshSiRplFT/hwLwWG
+6XjQA7G17ZCsNSv2grwhQVcZhhcuYjt6C4P5K6v0UFrGLzWnVadv7kCfrJUcN2ffFDbEVJ4nCmX
0/v9OBo6QKFIn/Z2IyTYocEvYMZSrdrIrhfWtFQ6UBYboBtgtPckMnfkztLHymAJoAtZR0WzCbC3
hiJ9T630Lkm6fiWVDxWxstfMNtz+TkRyUp4sjLxGTpBiUCQ75mBsVZtYe0Oaexok9XIK2HrkjXly
wX0mcYHf31zrbW5iFBcoP9z4GjlWe0gmOG2LMEt7UuZMsYQvvWIIwvDvMkkhBKgXDSM2oj4BS1Bp
tIUCEjRK3GQMartQ6k8Zsl98/BSWcE/uYnCfC8+kFAKE7F2Px11W9OfO4QSEtalWRD+N0xtw5rMS
wTuKQ/ZNKvpYtBinALAjnqnlarTU57ycIUugBztUM8vUgWH1D+dqvuh+vChdi/NkYznlDv3hohSV
VZhpM3k7CtQS3ap/iU0CrJt80YGRg3nHUF9lLbATC3YBE9NC5TAEYXbtag3xot82W1Bzu0CZcumq
UOwq11nThDNWRtQfihDXkV3K56GGgWJgPqGMPkIqjSnBOcEWbTyBH0mD02x80OkpA38zADWxyWQX
FeFcKanELeKc637udFd9760ny/uahNZwMKvymd3/nYWDnxWiHUOew9xnk5thFNe2Z6mZc+G5A1SD
OatMBxRqUw+vx3pjH/Ku31PmWdGBvCcy4UNrNHc2Mr0hPZii7pbAlOBoGM6AQDl6tzJk9qH0HoTe
YzAfZ0tyHH/wPHacVnIZavWO9PnAiXpMPa6YfzhPPzlNEiuJLiXuZMcQ399StWW27ej23i4yC6ih
Ak+ODOxxg/sRSfzHxlLPf/+C+s9uYikF6k9Y0ch2f7gw7E6vcf3wiuaAs8BxzpMEjmHNN4OTtZ8w
yd+bGpk6kYRBM3IFw0yEeZXTDmoznNNR8F7TKyuDXdd+/vv39rNr1hOunK1KDDEm88a3WxGcwhmd
qQR8C2XYGgm3G/LWmMlwd9qujQzc6QAapf9wDn7yspbQLdN2pck+yPrhHHgsQWRCkXYHMvEdVuVF
UANdyDx+r8vWXweDgjkhL3//WXUxP+0Pd6ht8M+uM09Tf5mj4kA3vJ4bdycaiD5R8CHo4dmFfXLn
F6JbuoU+A5aB3llQ19yLgqmyKAejo0Mr3nXdO7LwxsPJtMRtl56cOD+WMYOMLxT8GZ4m0Qlq88D+
UBcB3yTA2RaJo1aJk9LHi2BujtGnrNIeMss5ZB2HenSDZKWcfE21G9DNAJM0sZxNjCKWa/MM97tf
uQ4eBJWke4r3ALzMI5HeiM2+BJDyF25GPdMMB6qcADDoKxIrLKtXto6qUP3Kb/sPnl/ijCVsDQm1
+6WBl69s3lmvXLUibxKVN6Q7VP/W+9DaR903FJrZpsNGDTtQsauG4uXA4xnngScZpjsrYDIQFjDi
kdOGcURzUHlGYAeWZjJezC5/avX5b5laFx6UYbdhzikptS/ayLtYATee73Fw7dJ8dsa5ejfPDqML
w7gkNsfwMKmHagfKHE0dHVaijzE0YzH+hyvCsL7fi3NHSoEvlQvRcKXjefZ8736zF/cNP2nDqRp2
gQelqDc3cdZ9gJM4bTUfJ3jnPYBRHlGqFSf0eNAUqOlDmCdsoAzYUljeqlsnnTTZa2cVriSx0xFU
AaOD7pQiY0ES2uEnZ8vVppDdRQs1ztCf2rjWYYIqtDiblgF9RcMPySqBnFjkYQtp9mvkwhccMc5D
uUCKiaxxRVMcZphrY5Nwl7U5SWYQ2FJhOr43mXNwDepQlu19zcW+CvtHL59JQR0ylrxutoayqhM2
4d9wUGITIAwVlh04ObrzOZdTDTeqmD6aIoS5lD3Kkn6qM1SgwnIMAYVuPHtt0m8MslvhUEL5xQmx
bmDk2hLe6NSyxAr0dN9MOh4BHRNZBrMp7LRPDkzKoQrHrUzNJ1xln/28xfJS25/m+KZFmkQfY5oC
EKWWIOi1FajrO5lgRHRq7b6cYIMTCLTq0MDwuvXSd71d0FZgBuSIaK7/aMbFDtfvGjVAtHJg4FQj
CdCSI+QmHCrr2vQJhuGye8xK+x3MBVYtiCtZwV5cpze9clzet4/IM2RhvXTtBlOn0jfKAySXTAaP
DYk79vEUu9Ow4lit8D8C/gDhjrFtatfAx/YaztKCJONhwC5g89glOvcXlmY0xTxgyc2YzKtTfWPp
/mrEDoPTAbCIDMtDGzjdh7ouok03RdlSxdWqjM18P7heyNXAJREVORomYBAb+jssAU0A5krFxSJQ
BsZwW+yLeXI2o3QhE8K8pUUgsNLTZ7xei3hA/AZt4GNsl8coBl/ghAbSIQTUOMR2aVvukpIoFJ8k
b9fe3mwEIyxd4eYti9xBcdntSoFy3pd5uzRG78ELnGKZanMXqkTIoldPKbfrotPNh7B3tX1Xq6Ne
GxNMr4OjeBqmEmdb+NbVJmDQEYj8ap3gEUS820wwu1D9YxQ0kNIImpQ4puce5VOmhmOso7vpc0Ev
AnLfYADmmrwEj9aQm4u01bcuaO+dpZhLQ5U6xDu4wwYIiBYosFPogxc9sXHLbnI/5IQwTqH5YSQe
sNC0lzQfHli0LphtQBSaBqunIcVj5HefOyN7JB6ZD1kJccT8cqhdQQubFarNaiW3i3SDou+j6TMy
wy0i2jnIdlA7kdYh4JEZ95PsH2vgc8u2BYVqaQYALJh4js5dDU9xNxIrtMTWhekc9gGxbQgRRgM7
Y3xSccwQnW7LMmcHTqBzHRnghWDsLHIfttaQmC9ec/DD9jcMtv0e7wAOvaHe1rZ/T27ux0za+4dN
7+H/G00sxFp2EkO1ceJmVbjhVaXdW+mim+uED06ZMsdwbJ3yM3aZi1cbX2huqnI6lOPcgyJNb61G
F7MToifKTP2nxLZXbeOz6G62IDrvp4GmzJS51SIGOQTGJ18AQH2qkg74SuK9KFnCuFTDxwTH8SIF
oOQA7JrJVN0mYajPNGl8aKpkIi4tNNaB8sHmDfpWMywF+LuGypPcdZmPOSElHj6fMJKDWyqM5DNO
Ss67dS1IFAPRH+ULzSkEiJ3+k2cwm2ixUA+F5mU7N68BYSLoh8OpbcivMcDE7bShgSg7Ln32jQht
R0orhoNXeNaD8ZxPsq8htZndY4mDKba4mYvcANBnNU/g3B+0pvigzCZeZbJbxX3rLRop1xBioclN
7hOJqRkqx9RaYH1gjMSqs0hBbG9xpe1lEyZr3SPEwAvjFz+60AFrlv3IoBmaDzQuBJuuduGY22Yg
SEIP44tbMpLGlYP6hbSDqPAb/GAelkMl1k1X5ivbtdw1vEOTpSR8zb5/QvNtL2qjzShItQcsg1GP
FFKN2jYaOFcIZr5q0Rfu8nrtx328sj3vinbyYdCZqwOPBnxRba1B5/QLESweBAk/e6dOt6qM3LUZ
jvkqLMpqWXQtlTRxJyQ7P9aR2P1b/KGT+Vx41mdpLQyYLCzwmDejriVjKTsUZvBqGis0lK+pheIU
L02yZDX11BRpNMfGoZFHMmP49Sehea9+Gu0c1POL0deuqFOQx+g5ho5lV67zQe1aYT1DVbqkDC/o
b+QHrIEZkLFk53XeSvVsI1VyaD33PY4NeHKSMmjd5Z+ohWuAkHViLcP73Ayf/eAZUk6SYTcVyoIR
YnpbvRgGLPnG7vbYHgojjtJ2U08Eb6IdxrDG0qDX7REr1RIaAR73AOOM00OL07DRdTGM9Ipi6a5q
pyetTTZRT9Yi2rSEvDnSNkA2j416tzsEN26iYEGM+qd8gshZUl82SktfC6s+TIxx1CIEunwpj0Pl
vQ/zi00SxYURJFcMUkQGFFg+yuApNNiuIZXQ4/5zo+VYXt1nI9DtZ616AEX0COugWmOOJpVAmzzE
9AzxNFxSNMLalngPhP5xvHW62cBWYPjWPP0tjMkbascXooXOfa/FsMypWWOke27c4I6+xqHLIANn
WrhE5PI0jrpFtkezBkwGLJAFD7q/yVoxDSSIMK2zIoe0yfaoccqDxs61tjYUzwX2z7CeN4DV71/s
Ccu3hZp5Ra7WA8vVaZObJnwlBRCoxdSD5iONYRCC/OLjtodhzju6fffnl2AuUKSxalei7frF4PrT
oYP4NoI62kLMIqsgEcXBKVl/N1N+Pw7kLZF6QqZaGiHITSZ9PpbtQTaGu20BOpV2sKPZcAxkiuc3
ae5DnQQe/IfXSqYR4pOmOUS+wczRQ6kI3XB2KukIewwkl+IkMnOV9UbBotI4xQZAJ5U+cYkz7VoK
oG7ghIs2YDViU9YutVRhgGiOk8QYX2P/BAr31lbRuZ9Sk65Q9mbrycnFEhqx95joIvv+cGKZRDHa
Dc90xJ+yWn0sVXRM2/yt6gf6BSDoMXHJ1vliHeS8/ey8Bi98/mYkwdloQC8Zfcr2x/WWsY5wSapT
1zrM6+3T0MIDr9pjV87LFItsSDEx9VEMw3sCc03S/RgVg2nDq0xRaq8LL/3Cvm882KIdD70JKrUD
dQ1yWk9TwCbcrkZm7TuIbocCC/ScQdXO8VCOAbbZbvMrodYzmZlQIMWJVrVNJhm3qBblkJtG6R9u
X7I+IYMkUvesu/2NP0dkTS3DWNLbW4o05aESyptglFTOoqzyC6lewEpYq9zO7u2727USTTZK/dFn
nW1iXNr6c7AQecfp4fadRChPmccB2Bx68Mq8i2NUqKvS6SuZczr0rHAfVeJzEFP96bvs6kt/m80F
DRGr97jzL2yYdlYCiRFWFWz74MkDHrAdHW+GTtq7aGB2ywDhLUCBH+RIfSdoejauXQO820NunLKI
w3iN0ZOl29LCi6iRvbK2DbgaY7+/1TCbGP1dB8whAPgkc50NW2Rvpqp9ZtfG8khgiXOm05z+FPML
k3Fz3TtsT3wOT9XE77SMGS9hVA9dPOez8wEaQyP1YCA9ZcINb7HEPLhsLysXmMEwjgbZUu9qntbn
0t9tk+ijUCgcIDgWWi6ZWzqEFrbcU8dz6xGw7LRr9oWRyjkjjYxX33xCQ7L2JPkTcwnvVuYCXXkp
RfKlnCbWtQpRpkji19pX79Ywrd0m2TsDny+u7kOhmcs+ANtlCBESJyseY0NSY4N5hoT6g9Z1OTJy
Zlcn1PFqMB6u8TtqBRKpYgimTZsVy67Rp5XuIFZ3jLMPgIjpmSVcHBUvsvE/2lW2i0fLXVam2rlJ
+0JXiryLztgnlMjvjOguaRO5Sn0DPFxmLEMHsrVLPbV5qXN2UPMVA/zcWZVzHdOZjHUabjpiIjnq
abG27WFlVWRfBkLalBEoRwMSgJOSiWQ/2Nzj7VxW7PPQ42MND0RD/uY7VASyfjwWesB6vaNQ4cT1
J18WW6ArbERFftXbqQYz4FPDUP2xsgwf7jizdl9Z69xk0UTNPcMy5hpLpfGmHK05k2SZgzfVublv
pydkpIlCUpgcPyYNl3fbTdnVQBGB1E196e38Q+wR5aBAYK80H02XNcDkmQpuD2Xea6YE1zXr67HN
kuEpH7WZkjl4VCUajoqLig18d/SZZO4HzafWe7vq1BCCQBcdsBFWJ/0glvz0Pk2sH8Lu90KIqrh4
JjhOXF44xuf6IpE4lwRpOJcFv2PXVnJB7aUNOJWXMsN5Sz1XYsCRPlQVII1ipj2T+EAh6S3SxD3i
TsRvMeEGHiFcHNIoLvs1ASpzoRIxwMzBQBI1P1uuXljb5ix8uvDOTec6Lr60hVOLdL7AUYmrj+lA
fjkGClB67OXSyEJ6KBJjBZq0ASagn5ICQCbFBgRHpgEjeZ7cGs7rrbidUYyjst3vG1IRhKLCozlp
ts6h35BBkLJe6OO1QYgRpmor2ukN2VKECVM2Su19i4rrkI/xl8CiCqNrd51OUaKKCTNPrUdfglGi
fM90HLrHstfDNWwPwqk7ogbSqF7V5D7tPP9jiKpoS6YrNy29MLZfWZunK0IO1Cbp2SlM3rDXse9U
mv0c0HpgVwBBN/MPTaC+9oHq9qolYiyR03sqnpr5ArYxGS81T32JeoIgKp/tccaLKOpmIMceepwW
qUl1TsSUlSY7iqkLUbLgwqN+QWKGOt56Mlhj3imvcJp7eYkS4z6Z7Ifa57JlAVUnabN2ie+AFKwW
t2tswuW+guS10f1y5NatjLVoy4e6ttgJ5OpdTIy0bXUyGSoXIkqNlT+C0kYbdjQMS1tRsBcpnDMD
IPnQJatU1NTVtGI/KvCGIuTUeXn9CtX2NFdxfXXXlKDZu+CTIDYVTieE6sQrMPvUcx2NVXBAjITj
2+EK+X/FJ6zfykJV6LXCow39gl2Jqe9iiwKpRwCJxpiyDMNJp/5Aqy0NOoKhUVWv++gRWfFLVXYH
plj6yuOeDf+d18PHE1QMoSuxShzY5tSE0G+NRvsQAKHJo31e7iphAInIQRD126Ao8j2dgk+4kB5E
TZY2FSndiHEBS7A/LtuOrZ6FnI+r06QsxgJgVL3zudITGh3J+ORM7k5P3ZdOaq8VahHMyZoFz2/a
lObe0VkWRnFEKco2lxX7m8KIPxVECgB/Gb4AztQWdaf2nZncqVRnX5PpgFdmsHHn1DNZfGc3xqWs
sqWcontRJvfmSJhmLiJ8GNHd5MUOAarVzqtEcCxz56veJs+gOO7SCL6mNyfQxAnXozsHzAjonnqE
s9CfyM2sy3vNs8otJdv4CP7fW2mCua5pO1bCKj8OiHEPTvMQWdQzF4hXxykd14ZtvpFqjdqG1vy0
ps5M2iC0ksPtSyDKFtDhf/9czZxGQosOWp3LY1XqFdLh4LHiHeArSMYlogC57AZtPNYTaKJJlSvS
wyiITkLghDBHQokwGB1uP3shpEMTQrgCuEl10czufBqyRKCQAkgqsKBYQCaOEayzXuD6TszFiDv9
0GAf4oqYvy3swDjcvrt9wTxNx5S5e500o3G4ffHbJGSPC+jnlkz55y+mMLqj5j+sg5g6YZVLckLM
j0FrwktcBYTtpdx5KjeW2ADbXYbrPqJkyta4nuGc0j6KGVSYM2svbml4f36xPRJKTKsd1mCHsiNi
iMOtEPz/RQn/IEowXNRQ39TM/yJKeAzz397+ta+Tl+y3b9UMfzzwT2WCbghDd0zHAx1AS/5PZYL+
qyTYXNC9pjvhoj74jy7B+JVH6LTyJY18wPnfCBP0X3XLFvosceCf/yeiBPcvLR+6fOiPyHZhIyZM
94cGV1lRK049L99pbk1WWRB+GQ+hIy4jm7it8MFw1/P21Ky6ZZc1bOK9wdnkeG0rTwcsk7j3sJCC
9CzL7iLziS2T/SznjRlXtazhB9jM/Eq9UNY5ubkAXmaBpj+Fab6vEZTZ0UOZufd9zCBv98O2w1nm
Ye2kUSMlmOfpka6JPOjFQ9NbALJDRSJJT0yjH+yCNLlPRNdAFwSYZkBDp2pL3SNpxbWdTm5FDH00
tILGCgU7Gi9LLabIBe2LSqz93pTimGlfchUOiyQUxPM59x4Zh4uSdUbWQMaCtcrSZw7bMuL3eGSF
Jmv3vkiYuoxBP6uE1CrL/a3DqVN5KQN1Ddndqa2dZ6YnI2hIaCHaTeu3ZdVeGovXjuuV56ZvPS0f
razW1C/eRnvlmqRY+Ky7bIgFbqR9dGGzLUiXOSk/Pwb4hxbuoK2yrHvoBQvLJjnlmQX0FDSRDZm/
FHutH89R5d5rkThGYjrmnjh7vriGmr0zs/Hsly0Ovpm2fa00OtKqWtc1PTknOVUNugE2Hp4WfaJd
/UiX9YKK7rlVwTo91H69dnN5T3zVNh0U9LH4Rben49jzMVV2IuPxMRT+3gj2nmo2VtRuSJM40SEi
IHA8xk6/9ehV9150qGJt0U3xCfUIV0V0Qs8M63wDpnjTWEj3cndnABi0G8XY7t33BoJx13ku6aDj
aYSt6Zya8ZNIWDAC3ns3U66DwGGisUMij/SjX1q7PiPBNk6B2gEcW5hS3+GDAVwErDUZ2Kw2xUpv
TLbxyUtgJ3dBzw5KPxehvStmkB55HboRHJCon+YzDOGOah+B8hMMLJW82wGQkGZ4nA9joU3Xku2+
a00XvdxWWI1HAZIQj3GCw2WkxF1JfZVkak82NGAK+k1ZlS2qvD9ODlXqgJJHbXqHQe/PA+kX7Rgd
KFQoHTbXZN8bIUewGOAIWLsgGI9RmLzLAGkeaLsldsiNsNTJtKfrfE1Opb1DTLu07AhC2fAqC+NE
pXVQw8Uh66YvrOfQVIep15dmoU5VGb/cXgMUI9tP81xHRAb21BfbklXYjM/GbbsNhuTFFcMRgcsa
/Bcp1NlK0e62uP6a8dyZ/SIS0bPdxu+VqhkkGhjP8YFouJNmKZItY9K9op2fEz9bjddhgqzYsYGN
p3M0qZOCtV3GXKta9RHvEpb1LeuxRytpL5VGCNA8HMivQzhdqc0+9nQ4guHR4JRUTvJSd5+9sTk0
/XR1y+k6n8FWjEdiRk5WmL7MB2a+HkkaeXQjNgH5dK3HdtWRVdVRdZw/kk/m3mBDjnKtnY2OGGrX
dEatdAb8t82DjTGk+8CseL5q5fF5lOeShx1TNrafawrCSBV37E6+ekR/howJvtV+pJexmq9tRWtm
fm8JwT3UNppLpA/YKYxtHGenmHBoDDzT0bFbIErc621KN7Sm1W9ZZDc991291qPhYuikjXIxeWW9
KSPj6gMQM9Jrw5EyO/d5YEU8byGvwtrXmvcxKOpNBfJGiyvKfy3D9HR2q+Ec2sMlFTbc0TUt6zNW
9qsb91uZsaP38+hFBtonstEe7urBvrcq8RpWBAD7wapDH7M0BZ4Wd3j1bP8pg9Tu2THd1BGcmb5k
aXbUgmjdjIc8cO4RYRTa2e/zO5NAN6fXQV42u3JSh0Q695bdXditnQu4p8P8rb2zzelofoUf+jCn
RTaVuSuN5JSWvPeB22MMuSQ40k5Cz+JLTRBO205Hr2gudT1tpsRdxP5whOx8mv+vkWaYUyY1ubwG
hzZsoB9xl1H/GM4D12ZltZeSVR/Vw2Lrg9+sXMpLDFaoFYmwJdiUkmJy0N2OBXN7sQCIBjmyG2a2
Jp6uepySNVA+Gf4VrujF9OfsEmt4NcK3OsJ8Pjj38y05jwnCc+/DmHPHTURzYU4VRtvQBfK5xcgC
IZeZxrOeS8y3zIms1UXz6MDkMxioYJqewyZ+aXiNBCwJqUGnEMsYvXeHWy19ib2e+yO8q8L7+bVS
w72/3XE6NIM51tXX5mxg7R4Ob7qmTvyhI5WMMkeP7mw0nyaD/JiAbcRh0BpzYYwm9t3AXwobLmhc
voxeQ15HrL/GgRPsQSIvECeA3MNtuTR6B3tAFtypcEzWEbb3NZIlU7nOgenuKYmmcRd3xPeERGAl
rXpmL3+GWAauJE+PjV5/MTXbAu8imzVLZyY9ajEZ8yyRHpk9kE9s6NM+EZc/y9M31dyt7nj7t3GK
xm2fNvvWdQiIjY3NFDvmgQ64dbh9d/vCAviPH625Cm6wpUvrgydJrB9GKtAoUD5RtRtWndncuS1V
eVDNtF5g8tLfDiNz6VWTTlo8X/qx1KmKA8bxJ/uTLktKx61/8OVsEU4+sV2ooVv7/QFAWkCGmFq2
SVduRhFddVcP9yPoZKCaDCGt2JWNs9GltgbtQTCKWmeAF/uWmAOdJErtWdbvDjlKakjWmGrwxxLl
gCoNZyB40xF6owaoeZ2iSVoggqiPxZgT8jd/aQ0Ag7y5aTe5MEHCatiwKKIrhaYuHHHia+E5y618
zfrrKtkh2i8TnuiQWWBdhvKlIi1nXbadPNC3+RIBM8w06DAoWhdtDLCtdagm5Yl1JXyGJmlBcBuu
fcVwQ3myofkAGZwjExuviYYyLbPv6bGjNe/EUlXQlIrxuS1Q103c5tSZjhDCyexqH1Nvegwq0v9A
iY4+Cx3Llp8JqG4+sPP0GGz0nJgKhj862/5iVO6zS2aDnfYXoxovtJ/uEwdVjy+3FD1eImun9eRj
OOr3/c93muxvLSn6X5fJ9EM9iTXCcFzb/dGSEsX0RuJe5bvWVe+l2vd6csnc/uLL4b4CZMYGtGQd
Nbjl+pvtxE8UrvpfBTiztNWY1XEYtaTzoxTM6mHQjm62wzx/Hk1KHGPi7BPM3IwvLHSiGAFGQmnW
c+7npdI/vDy7ne8lYXIWj0rgk4LuEKrT7/U/vTu3yPwi3xkNi3jGGvp+G60stp54VHoP4yKiWrtv
kArYKdVSRjUWtuTWbP/hjfxFEje/Ecm+ikWbN//3+zcSmJkXytrHAM3Jpzb6aLMySbSjdMWHsWBh
kDSPLsQjWaLK0yuC29rHbCzXmc7sk7Bg9axdlFnrwv309+9s3qP99RDhUxKuq9s6Tcrv31mhALzF
IyEvXssWSmSERJoPuLjT5dDPaQm2s7ZU+/V2eRc16/NkfGUldgnqc27HL8IbXs2QAeC2PJT2dCZk
ydGo8kzXhqnLjAlQHFmGsLZD47B1oSbPSxDH67cqtnchN8C8ShcE6MpkeEzD+CBTcZ5Me1dxLvpA
rpK8pAzWPcZtRYPxOSFHqWTy8yVYvXbcVrJ+LEdyShqbxE3SCRPgP52/yRzwN+TolSah1Wlw1YLx
VU3ikzNY995oLl2zOku9ffSL9J3AW54+fqmoQDCHIcB1qTlz1WA+R9xG8N4JQYlatH13CcHn/08V
k1weFvV13GJI9Y0fVatGEnlpDi8EBlm9sXJxbr3kkCZfbyvr4ao31f7vTzsauJ+cd0s35127RKr5
o2zV63XJ3pQ7M3AoPyXxxzhFQmJe4xxlCxPfRlrqZYTNu5hB6oL0Jra7h9JC88u6PunsvT5RK872
RGtNaffo4eYejOyD6c4Xg2BBmnTj2cRhWNEpouceNZLMiQwOC8L9rM/uJsbDlqXY/Lw9aQR06umQ
7ywWoPOuIOFK8ML0oBvD0cN+O7rTtWNXldoVzIIQ8dyXuY+ltf2W/f3WipNTFnWbqP4qw55lCp1g
z3GL1aDTf3GLXYRCeT30iGdgoJEeV5AqTk3VKCACJC1XkX+ihdeSTqdedUJuBCspoyzWaRt8QKt0
7V3/EkXtsmMLxgrcfDZma1KVrxPb/FyxHc2T6GVetDbwU2I7uU/H+lPVjq+dwXIsi9iyh49ltafl
ZbfBvuMYBzZyIJGeQmk9G0QX990htca7gTq3ZqB7C+yVDNrNWCQveuKjAFw15nkozF042hDFxmPX
yGen08/zdo8Vy3Fca9yuaLNv+6Tc2RntxLAbHsrsYTCYtPgcWs/6jahr+GJECpBfonfHXopXX1r3
Ljm//3Bpf2/Ks5Fgcmm70nMxvrqGLX8YgidXyzF9mxmFSn05b+nQYz3rV9cvCE+3d5lT7LJ/GG1/
NurbgiUnicWuZxvz779RfVbGiLrSGhlsFRuymo1p/s9T6k9GdHQjhoXIXDc8Q/7wIlFYqiYRgnAs
2ZHiadcUcZLpUlG7LwOPtJxq8aBE+TghwxhlvaZ1eaxDmg6ssrH3HmMy3CLTWxN0M1dadp5m3Cu2
PZ1hPbsMhDj+DnHIY+jR1HH8VTq8DDJimB/6YYZ0zwOxIkYHRNWVsGwuRazpC2NaF2N6qnHvDm77
aHL+W1+9GN54bP4Pe+fV3DaypuFfhFMAGvFySYKZlCzLku0blCTbyDnj1+/TkGfo8ZmzU7vXO1UD
I5GESKD7C29o2xMUpZXMy2wxP4WugQwnxBNBSN7kF9N+mIdxb5LoyIvEvfRYWdZ1EhadrxW3jNc7
5aeSCoPjYo853icivrhD96jZdIKy8eRY8SWvxSWkBq0000mmTW0YQcDGEtisz9wepzm4o8+JPQr1
Ar0mS6K6txpB6lDCxlgXxcIOoTKwHlAbmC7AGFyqCFjCmBx1sFk4VR2dVOxlXUF+nFoz0PSx+Tm3
usesqT2UAj6ruYogbfvgjula4VqgMz/KEdwgX/uHYVT9mwCHWwy+L1kRREjztwpkrpftWExZjv0n
0ycS9UjYxQB4UCWhYU6jSUnUU5FiIoEgYrtS8KAcmvIQjspHTJBTrEr6a02aB7/q1BnWtTOcY9M+
mViMVWToMnXr+/smGx9CXDYbRz9XTvxFGoyUeUtJTr1iX/I8OclLrPP+ts5XOuBOgdXetqDwh4rA
qtMZ8ypKAD1PPtGoDCq6enzofPMqR9UK8nXhg6dTm1PkD282Iz/A3RdbFBcDvaNyco6KAcLDHnca
xQWqd74yPrhO/6B13aYzcR0pvsok1U7iY62MO3NutyXFkUZ0u8wk2qH+YpXjUxWq9yR442AAJR92
Mhrzk34TkMytAhOx0W2gdUejbh6yfnibuhHzJbi6jSxZiM8uzG5pDm75AHSK4cky+Ys7KEuO8MHF
HDEMeU1M5YHYvd38zz/034xiBG7yPw1Omq799jMP2BingDPyPd2WTYOCiQHUEu+HYSdvctGO90D+
/TL4h/uL/tG/T9MO4TMztKah7Pj78FkZAoyn0eX7FmpwVqcXOc8B7OjTzhtUfow0uwB72Mj6WRL3
+NoaGK7UDAIUXqhw6jwoojExCNE3eUfJiiA7oayJXMVaxmKa9WpRSDEKlMyIlxwKpfZ4L6sbeeJ8
RpNsO1TxUQ4ZQ3RB5XKH7OIOz1ekYgEtu0Rh2fSG6OE11MXGoLgXTxKjll7MTH2S427MTRfnlBBz
SUAzEYj0mhh/c7fboJbxgIkRtLZTUc1vupyMcn7N2DhbOK70bXLJBfl4PD+M6XTKbMYN+QwHInmR
f7OY1adZQ3t4Vi9Vx++SvCp2epkM0j5eiwOjF2JKrKNkj0LmUQY69qieWm77hswVpFpHS7GtN47p
f6YeyBPbO59lhSIAgdCGIdOtcS3n7Icshzj9eJcTmX8rKqzoIMEjyrTRhh91Gm/bAb6IQdQBteAt
Uz3hMxIlOH3iExKN11naGMmwbjbhJWOR1QwIwYY+HC9jyFdhpa3mFGVJ0l3U646TakCgUi8lILQp
tq/diMneZF9l1VqjXierTUAAt8pkeLIIR+71Jv9ooKyPeqLdV0p0VG2qaXH3IGf4iGdj6M1r4E/3
crvUp5ParSLKRXWHlx3lZBxP8NlKMH6cR4ybkDT0gcW3qbGXo6+srBXki0bb32mDtySxU/foTMOb
VsQfZ4ozWqd+VI5y1O0okqt+fNFpHWhz/GJEkN3zjmQzfDEMrgrcANi4AcjEtAYrb26T4GSa5mdZ
aYMDsK15euGQfWYKP8Up0wfRZRl+jCvrLAMmfJafjNT4jGiiV/i6pyXzG/I2D4JoAs/vI3qduNZS
R3RR2MR4KbCPkRNsZa0N82PKixWawnui22OJNt1yw9P0kGEkgLn9OPB9MnoZEpKY5/iekICV9tVF
oJgaIn3X4SAnnxzPOFns7hu0VoM3VQJB5A0nq68xk2o5kjsgN3x0x4wWBOWFxu6fQIHQo52ZSUHW
p3O/6yuqzgzHsk44l/73/3nU0oQkuPyFEwW8RrdNyVm0GER+p9Kmk4gr3TCzPXpeb3nDFzkj6eN/
os5FwaNDxlgmo06HhUyc0KMZ6C7nG1l7ljdWE7rWymnJAVqXEnExpA8plgNy2F7ewNZf8Up56+vo
B0jlt9iB6GGOVybvj3CONqoFbygdkvpMPWjwmg+JAgtHBSUwRop+NHrmHOhShqciheCO3bQXVQnd
qevuM5skPQDJi/w2IbMz4ygbfdZkFQkjXkDyFtqmml69YBkUboK4RDmSokZdUAttC2qb+OEOq2vO
d7W2gFyOerEbcCByqXLD1nhyK1LE/odaY8BS8IDL8SVEC7uI4/VQIsPKqG4Z7cnTGZzkmPMxACuk
VvWqqMMX1SEK6YcnoY4PKMzs2zKBQ3Tsi9qTc3gatYzDzbawWgA7hHpy3u3Si8sdKZ+/xnY/auJj
T18jjdV7+W4yTAp0mRpHx+ROqW2voCcg74rENq7yTQAPbhBBucjKgEI7IdHHo8w0jKZ/1BILYTe0
ejIugLp9NoH+drXtvi6JgoruQT1Hla1utGnYITLPsFRCOGx+pG33KKzxXj7Qrf1H6P//ffd/6LuT
xOvEiX+qxvxb3/30kjcvza8d958v+dlxd41/ocBs2ybYPwPmpkY48lMLgCLBvyDz6zw7iG8QcBIw
/NFzV//FLC/5j7pLR3xREPgpBiCsf7mu6mjgc8n46chr/5u+O5CT31IspC5coULv1Cy0VnTr97pe
5bdOGtM0gE+IqXCcqufB6NSz3Q5YqjsMuip+jvlU7rSpq/pT1KXV0cDrAkajhGJ3toNcGIoCqwbq
4WHZByUdnKk82kdo1Nw2C4jsfVvTbZAHc/9r5BvlYZD4YZwocmrcrAm5VncdjPaKWPyP3bdjy74U
TX76GX8ebosm2ZUiOdU2yds6dKphC5caInbqZUr0pc8KbYsnZO9XymE2zeyYqBBIhQVZ0WlC3qtr
IgzEYajN67gIvdmqyn3tqrR8MvUxD8Zxr4EkG0IlPKENic+EZf0A4FvtSLtDnFWyZu9gcLOZM1M9
LovGpw44OemzlhEHTGK0wJrxfR9KaAnLd+TnW6V1QPGPdXnUJaqdz0NJ/K+b1Am+zk2ges083uFV
jrlkiKFlOneXtLHao9b4x9LSml1V5uNxWaQmhJVcwt0Noz2nvk37hORnHaP+fFwWygzmcLWsmmpX
7jH79YosAIPWRwztf17Gci24Pf+8qmWT60CfXx1wLLWKY6WPvy6WfW0BMm3AdTCPK592A7ZWEhIu
DcGtIq0ODkbYwJMoJ9CGcRy43RbAj+OyUAUmkEXco6OA9wAQ28BDABSv7h49cqleW4zUmWZ1G0nV
WiuysdihRyeZBNivoH5aldqmm/HlHWdKNLT7EszWm7MqOQFRJqDPiWI/3gVK7x7dakZSWot7L+8E
YhiFX2xgwkMAUOdjVIVrLYtsfJpc9WjQrFoRMmLQK9s8g2biOFZpr27hnGNH5Ee/QCpnWehdpu6x
D1ovWxFc/a3ThZe4SB2wAhKZviz86I+1YjL7g5Y++LPxbE+TsgHu7GEeg0hDpVnOQVBqd7utE+Iv
kzOj7t2481y/AC1rpfjJK7SUhhKUWoIDCAA40RxDB7XzVnd/uFWGlx0x4jqbaSSV72eXWQA0eTnT
aL6PzRefcLFRxb6PDZ9vt/tgdD7md7atelqvvyko7nOL1jArmfnwBWwHigp4UOLIh5dnCWQhK/Eg
y5CKJubl67AmR1LnJAtg+RrMRCu3alk+/Pa354PG9+Hb4a71a6WAn+Mg1QedALJJflzWlmeTgjum
XsuqD6VT7XJ67fY6E71LkowzbF+FW4X4BzWgld46UGUalxQmdHFJRJMSBQM192ZfG9YpboRIxFXt
yupCE/J1+WiN8cQtRgvRrvtPqYL7UdK5kHbzapckuPrggDvqiHQ0eEgfKSHORyvdNWplHfQ8L48z
GkHcv32CREcAeA5vQ+Q7zBRb5xFRRyevQLVPZBN+J3DWjWnmV4gG7m1U3WttqI+GoWP0nDNStHKT
DrnmTVlAs2Nsj/gLtFRZ3HSrjMFrMHGDFr07A/ezon0fOfukj6xNY0agB/oGmVASDo3vD70IFpHQ
f64t+5xB673Eit+Wp5+uVn2sZA2MrliQeb2lBauw7MONT2mOe0JWqwSdDIQCes8Bs7F6vySs0vcV
sKdlDFp22a4g1la0GrbYi9aNw1HIReKAwCSoNmIwqdj9FXsYcsTmOT/nci+8rxoVDq+d1e9dyd/Q
kuKrm0fCS4Tfgnm4n6YAExJ9BmE9uoOxac0ZF7bEHY+4Q1/DkhFCl3yVJABfI5x7Vyt1cJ3ym4Xy
OmGFjY08jCsz+GRhtIOPdERHmPElJL5N64mi3x9Db061bsTt6H1cdkJpHIoCwgrV93yvavgg02v5
oEDjHULwlUZZotGkSfWODh9lRNdg8tjTWiA6uFFnSGg1DTmA1/VZ0cnYLT/qjrBdIN3KNRFrAEgV
fAk7tyS55OfQKLsfQ5Wxetn0dRikatFBYMHvdZIfhbcdw54tvk+J0NBYzdLTgOzrqUR6lAfODJh4
xzit4O7L1WVh39b0JsZwm2GzDgqJb25d2Z4tkVUQPnBgozgIXWSnWU2z06R12akbrNIrFPolWUsG
YGGzuconhpmx6vBlzFDqAx2ERaZPsb+CEyky96iqjLABd9HWSLKHvOk2VSuQUHCcD/lQ7+s51XcZ
gT5fAb072waFrcu5YNmH87a+cVNYgtkgib2OPYHiNg92joq5WfWkz5ApYfu45V0Onv0gQWQ9frv7
YRhnCEnIBEwIlfa+4W/iBvUCX5gBQgnagURrPePDsaN73Z/iUu9PbgVddPQSFzVJ+PZbKygUFdoE
vw/c4p+/1LIZEgjtAKIcDXeNjAwK60H3MEJgpjd7baM+wO8J6M+qbUV6dJtNisz9cVnkThlv6Zw+
dQb2PpEMdlIZwCwLyG350Smz+GDSVrd9FfOx9wOuxbCwbrP0ez0Od5ldDmcd1eB12AbUm/UcRoP2
QLNHp06MUDwE77oDDgw+8DkKipepIXgTQ40NDz4hKwRudyMoe2eyP2Y4jVAHFCqkLHJrkL7+ODyl
JtJvvtXF62R4nhJI3Gbnn2sFCHgZ1p7jykea0qAWCmVfm9Vz1luPmOKSOSnYDDrh9GqmpdeUPB48
jOAUIuRPMcLWoWp2SJzscBGv12bkPmVadAaeNO0tIbblJH40tDaKaYYCQT1g7B28AbVofkLLj7Ki
0W/FHNM9qasnq49M/Hef7HbMrhkxnoB1nUdpssIGCsb5bF+bBJ5rVNBIAk2KLZnEBbieIH6CBZPA
1s+zfWzPAIRGHL2IGCW/PtumNlWLAp9oZM/kPPBSFk2wVsrKPLRIvazbytP2Y9Lq91Vofcry6cgn
22FW3vnRAMeklbOPy9Qy97jR+uAVHHQmt4SrHQYQoFKoNcKhMbLHSHeTTRkN83acR+2pYU5yevWH
Ja1z3FRBG0RYeJdUm7qW8PjZmhDuJvobrW9az7+R2z5q8NRXYN0DGABQX/Ne28QzQYZLw9HL5gjN
iHYH3YCHTgtOI4Y5cZ2t0sDKwcxlX8dGIGo8aB/6MAvXpb7CgL1cwU4KTuD6K7MIUfSvD+6EMbCL
zCwKATZeYQLuyTDx9br+i1OYR3jY1FDtmMpChlayuLeyLn5IItRxwcOW2y6zD8JBWmE0QfGOKIHD
41yVY3wh/UfXhMBhq5gwNibIdTp+SCtugnSNHW0EVTs+MKtusVPTsba0BHYOxiac7WgXhfmXvlC2
URQz5YETgdyuUayHtJrB6dgAYP+KRKOxdcHVDqaLwLf1MJhYshmF8wVOakcSYwAlcMWquVg6KgCG
SGLPxi/o0mGznHf9xi6x0lCFA4hvdr+kCGcqLlfaP3bBBxTeT6HVFngKYY9YhzVeXVP4yXDEOqXF
vp9RpFtFUXHfCg1LKGjcK2Pg9JFaw8aMmq82/w9x2a6nGvIuCOA5tqFi+CVG4fG5NYGWCVzRN6US
r8UgZvzA+g9TEELolYClWodpbrrfmqBmIDSGeI0hWQIX2Fd3ijpam2LYo3J518eFy1MMrBcCkbNW
Ekx27Srald3YrBAIWfuauUMtg2qLb0+bMPDvgwGeIaZ0Q9Z/LDLzm6KUu1LjD1cbZyvS2Avc4jkY
81eUyrnswelocyjUa/lhMBENXwsqtPBOui+aaqSvWmuh6NV7A+nyll7959rVyKFsNL7aPN5OgWlv
NDcNpzI7aLQ7Vm6GKFVJ2yphyiZd68c43kIDgvq1wcjNh+rECbfFctJtM19eWcjQctn52+H/474s
qi8u5MNxCtctgMRVILMaIWdcbYRHsl62l0Ukj9w2B4FUw/thiO/WFozLpfZzWMgzEcqy1lpqeQhg
79eJdVGQ8douu5dFJs+6nXrbt6xZVkP09h8P394mLmBqL5vTxwRS2fv68uYQ7hDKCVVIXVzV7cRf
PuD2Pn3iy3CRkirZ8Z9/QEHkvEMM9TDHOBLgH/IcyzkukmF85zdYN9SGukqXbHvZuSxu59z2FZPM
7m/bv51j9/hd50r7JUXa6ZfTfnu/ZEkYfnttKC/pti/v6G6t38/82yvrXBiEiZOPP09aXgpwpd0m
Q/yhNGoxw4Wx7zUnGOjHEWj3DeWP28KSUdeyWU1TtRr8doasLGOtvpRllNvx9+2/P2b8+S7L+UmN
7h79SnJZY+MTk3N1FnTcXi209ZIKpzm00btldTZskgq0zWFCtsSGs18cl7XbIgr0X/epVQ9i3K73
tzOWNTy7k7XVjMM6+esLltf/3T6emIgO959n385RXfdDKX2SFwZTmPXaEZPS79AkJ68rFecdSvD/
Jcx/KmGqKoXF/1zB/K/05fUle/lLCXN5yc8KpmNADHIg/tB+APYKyOjPCqbjIHSq6eCAKBwCIpXI
o58VTGFSwQSg6CKnZ1iW7dLO+KOCqf4LzqVAw4sKmakK939Xwfy9bc/bOMBSJK9J0F79Hf0Uk+UZ
jTCUfZu1LhKjIxPl7J4Qzy72ZbDVshLBnypAJaVBvGBM7Wg9937yD13lf4NHyssgvZXkKXozyOL9
Fakya0099XOv7KuykL5CukN3snu1G/UbZB5odbFOKl0qHs4o9rpVkeQI9VHsf/np/g6l+TsWjMuA
74Roni5cVEiXJvQvgBnH0GJ62sLfS5XLjZ8a4HU1RT8o/hqkPgTR4nNi+fdW5H5GCVmBPNuuSy3T
ofHipdKIvr8OGGx4/3BZhiFhkb+2r1BsQxFXMykSODS3FvTFLxc2ogFRaXbt7/ErIIdUuwKcV3Wn
FaFzzmwTjMtoUFoK8YyqZ7pFNnrHMDR0o1xVDQiMvkd7z7QMa+ejsdCjp3PWxhQkir1LRt85N3o+
7003Qz9DN87Tnws6fjjRmwOB9uRMoNVIdynrjHf4EU5MTdOzj7XjafQRbRCRUlyCicTLKtTvSuVY
R+ODGTxUZM9rsp7dZEGQUuZBOQRa/sMFdEu82EDs8mOvaRvKGunFBz7iWapAy6pOWlqezbceRLk5
DyWF5A6Fp3j+6OCVStP3zYecJZq42I4wnjH87Id259hpsUG78xQkB8DQRdSjy2lRtqyU6mrH39wp
gdI0UIVOUjxhZG1V4NJ0ynVgwNiEU2nsLK9xTyoyTDH54TlVUUrRqBgSvYO1cYZzESUw50KsmJiY
kBlyjC3214WfHqjm7+kHwBnL0GBTs4NSWtVKhO73Vv4geYiVd/Scmda0G9su28ySymzFwSaZKyjV
jQG8XUCiap3d0Gv+rpqi7yhXwmFGIzVzqx82uLrCDe4rQVHSQHNh7KsP8cc8rV4HOwMh1edQ2Qt3
U6OOfIdZ9momReIsinjIf65NQbRMoHFGUWTXYJhFCW+e4FkZW1Hr97Nf74EeBPgtmLTmLGuna+QP
XRiTBVGZLEM0y7LhkwPCf6VMVedRUEuP5Vi9Aujc+kzks/01sGdlC9UZna/Qf3ZHcppSGxEwEeqH
dmyvdpJ+14yJWTXD/Kwm20Tmj66bilrQJre/aCUePrImkk/RXay+Bn0p1gkMO4CTagiXP1NHdSeS
4fuIQp2Ja86qacjF88zG2rJM061NPJ35+XjpJq3Zgh0U90aWz4j0htwVE9bUdV2u4sx6mwINw6FY
a9fFNPxILd1AbnjyoR9KdVvL8jdNV2U7LQ3arYgCexMbpXnJ/RrrxMHfRBUqgyWMjb2bimPRCXMT
AjI/QpAAv6OQSyFyyOpSPb8tMlAsyN9F5AOyrI5aw+sUpbO31AHLMbyzgsbcLmXLZVcf0PKk2kQZ
c1m0Xf4J9+f0l1OW/TRD2+Pyittrl323zWWtNsd5F8MqXOrB720bCq3PgR9a3rIP6h9hp2zqGPqM
0eGUPuthrsH1lvHoEFFZO91O1IYYDcvaRuHxz6pz4WrhvF6232vPfKU1hAQpRCLf933n+3I5K3IT
h1RIGO8vovT6s369HJ2tzgEssbz0lytBmjPcI67rtQ2xv1Fp8fsV3q4NXhQZ/fvnLHun5eKXt7eX
GHdZrZbLZQjJ1zHxsQFbiWKI+70TBreXwu2pBNrrkEywbXCw2wVmi3lFUJ3aMHC2fezfo8BA31r1
vSmoqVnWwzGEIBUZzTfcC3usdp8sSz/nGZqoAyRQSXhDpfdHS0GoTIts7ZrUnRD0QCB16rK9mBtc
usUILZSBfYXUiYO1Ur331eDBUCzdM2HOrHo7fohR0YA/c+cnqrufqvaDHjhAc6CApKnrwYwBp9uQ
+IVumlPQLK0dOurXMJ/8c55/Ba96GUuEFdt4KqDKJ0iYuOX3tqegCBQKkQ6qF75ej2v0ktN1qGof
Ma6IdkVfXpXRD5HrSg9GP82Puih2vtK8gbGgp4mUdp0PIzjlImF4rj7kc+usRr8ZN2VoALsRpbvK
XESiVZsaUDTR16NssbFxzPBbtC/UQW08oBeqB7irWyUj4mLR5Hg2ChUMv/OdYmrfkeM0v1TdHeCG
YhPBGtu23xI7sM4Ydpb4BucxXlZj53WtnLTcYt1ZBpwxgDBO02FMvCoQ7tpm7mTjiRJNmL6OnyZL
YzrL9XrbK4i6McE1Y2je23Owxz/T3wAkMbdR960esu/GPL/2av3JVOr8Qentaq8rLpxaprpgiGRt
FVEUETT2Wu0Q0jV+EO+hZNOiXNICse+hYMF37l8aWdaxa9h4wo4K2qPMo2qtn8IE/U7aZ2PDE1ab
CR1gRGL7WWMmzbRVZlGjrXrgJD54ivTeUakx6xo622UZ/qB8d8wqDWnH6pvmlAOFAscrq7tqDD9H
LkA13Y7Dg11RpbUprw2ReLa6FxR7dVhIZga0thr3GMh+1DpR73oj2wlUjFY5YDk9q75b46hTta8q
Dy8wEF4SG1SUJ80aL6mDbruBiOGsSL6QSWVPhymGEHG5VmMfYDx3gF6JbWMLtMxAcZv6OUmnHSHG
Xp1VY8ONfWfp4QR1gXjTsAJw4AVQF/0EwQn1hSm0N02bKPcF0Qwo8u+zze2FquIMxGneIiH1NSrU
eWME6bQKwg9plL3xiB967JmixAaMVJqIVWabxM4/+VRRiObqRwuAFzggQJ7O2D5kPs6ZSq2/1H25
F+i9e0qJk13khJ9FhHQriJW1ms+jRxE9npFhqvriJHQmqNFfJy7yGL2ip+eoDu7VkG62OT/0lniY
Mvy2fSmb44zjCZecrdIHNlKq90R+h8QMUKIf4fJDFia/hais4bRmVTjsKbP4gYkX9xYGdIUAcmVn
rtcjIwZX5OtYNUj3uuWbkSfwVW2qqFkH9KiKmMWQix9cPVi5PbauEEbsiyXKuzFuDGaoCgm20fWw
v1FW4wHi1hGNqnvHru4bC0G0Ebo/gdOX0R8uqmE/wROmxooCEKbMldOXjNrT/RgFfNGT88GvqXlr
/WPh9AG3R2gwTOIV4ijug+07jC5IP67DALd7m4IYPLIGHVR9X9r9c0whcO1QnI1FXfNwpCGiyds2
R7Qc7cqzZWVHO9igJBvtw3E6W+2I5qainvNUbMYZycV6ftBn5DUdneJb4JdfATXA0jW0pxg9FNx9
xaM9n5xIsj798KKq6eMUW9+dUYXjgRKU/wmxmWNi1FeTkDaMi4+Bm6F4HE9n9LC/5UP2XJTINqnR
3j2hAUr5O7PDjQjc9IqAJwUa7EAz5Ektge7HRDYljyz73g9rFF12IDA9PCEfKyaZfdrrn5ez/BLY
EjVFyplM/1eFIGanq9w2rY6BVuBryjbGsPpK528666OxmpFEvuqlSZ9ayTy6VfTdLTebEdunaADm
aVPoc7CxKwq0KtZmKwONHcSbf9j7vqimswDN64VR/lAb/iErG/si0PxDDIBIr5i1cWt3ILhLmrDW
zJTmqyVgT+Uxsm3+QnklsPNnz2p8BHEsm6+vVxPPFaAna/oCZWeafE8/gnbO70ZRsBihsBp9/zKE
CFHQfEz54adykzijL12bxaXn9575t0DpsdXb7OKW+nfUzBHZU8avSik2qe6vSJH8c9yOziFTC1jv
EmKTG5g8J5tKn7urkyWRB/Dth6JYd4ktgOK0wd2gC8Gk14qrFsBp8tP08qrG0YqXFAekxg960XfH
wYSjNWjNNRjVD/Sf1YOdNdkZLsEmdJSG16IdFsofscyyeBtg+QZIvyjQr0bIDf0Mf10CRphArgUZ
uB4FbFBnVO6hrcrumjRDfsWRdsj95NrEIRCdqXqNiuAoDL89IXaUAJScH9Azn67G6BjwmCtsgpIf
ocU1uslOND0fk3FnJbOJXZOZXLR+kiG4+YwGBy0GCufU0TZFa39xTH4VQAfIrFlTf9VrlV6Aumde
Qh7Eye/SRPMPObEwkgO5j/UO0kS+q3iVNk14rxbVyZ3CQ946wzWVC1cfvg9OY2wzxHlyC2K8izSP
uafSTTLUErkYdjKhCeS3V0dEr24wDvvId5KzXRcILFOh9RHtc4rxHv1u/F25LYbjsujlmlJg3b1e
VptOQ4hyOSSCzmGSIqOjaVtKZcNlLQ7Bwqxu28tOo6wpDS6r4XKcRP7n+X+7s0HaPBFzsULca1i3
Id+21UwVOETW0COu//Pmckotz1vWbq9dXnbbXNZub+UYE2MVckjEZHzQ8gaM3yZIpsMi4qiocJuX
tdviP+5zcukE+3evqxj4I4sWum/Q6b+9lY39JCKpUi5yWWQVpOpl7f29bh9Fg+2PM43wlPm9cUCp
oFURh1jO/+V4YHSu5i17Ewg6P69o2V7er+u6r7WDYiKhEnKbhfzMpDIZqJfVtG8OaaB/SgHOrHQ/
vguVPJXqcOmzZWY7HH+1u0FpEB5Opmatk+Id4qBpEUTr+1VuO/6mwvXISwL84uLgQzRKdcGZu7pD
1j+0smJTI6t6mTrExow2Q4bB8WEPwJPZosCKg7zc7AMp96fQe1aQWtgO5WCctQYiIDDE3SxIpVOT
tqqBvma5sawOHmpNM9xxxNnGHnNW64825ouhEe+7vk7PcRilZ1q+4VoVzGFaaK3noekPTq2i2utK
sQJzAhLM5a0CVQ+3k7u3UWQ9T/3xE4n4jBq0Mp+XNafWCRIKAA7LpiaP5gKGDMHDoamin6cFszaf
BTTTbaIBQ8kFmDauZDa/RJklFSvgL80TOQHN3WpVCn+DURiau7TCa2Hpxz71kbeVCwTfDk0cSL4M
oPxwMJCDvxqKctHJVI5BXomTHtynTGx8R7wh6by06inGM6PpeDaD7LHSTZtxmTPqQBnOiTIMUL/x
VGhS2qeKjbi47aRUGMboydbr8jI7TkrsRusCvei3EELbFmjRqnGbau+EBupkqnlS+nbv455wnHGc
WBVunO2sMXrxK6r5bRzRGLOiXeAUdFdpM5yXtWUhZMfVNdV5raeSX2BGyN9iXctPQD9bLzbLWeXk
5lsqMwD5sdc7VVlunQCY7vPasTeTZr+5pPNn26zrYx60niK3OnmnkF9QpzTwEbntC21KK7QIm354
KDFtXcVzZpyXG2tZAzoNHt9EygypPfif2Ml0QweEOZsFInatgBkcP8+uoaMsBmfQ1FBb5NBy3BpK
cXZwjA5Tgj6dPyUaBi9Qi/lglmSUUk+AJmZNj1axCbUc/6yrmXJe1tIAtdRIRLnnZqBvMgCrUbOP
OhPbYmEquZem1fPc6cdaElB0aaYLhzA509pOzsJuEWzfucaoIUHE3kCZ6o1UhFwrhROfadP/PHM5
fVnYDiJC0D9dM9l2UwJmpc/cjTExE0fyxwozifKS32Erb/ploXVRsZ41DcxOAyAiNGOE7YefCyUK
0DZdtt9XFSWmPWyR4XZo+iwHAKfFpyLukGr/5cRldXm35fiyaasRWlcSC/TbgdunLiffNt0WNwGj
I+S97bt9aCma7Dh1z9hYYYxUh1Hyy6WXgUUKYLjbX67vdim3y6uWK097Kmc+vQDkafjjB24414jV
3e2828feLuW3q11O+e0ylpOX8/o2eku76lIDrdwFBpjdUaC9ZJbJx6TDpgKtZpRSwXUYKGHeFxSc
96IUnxGSUK400fN1QOUHG2xDtvpC8+KGCZ21Zr76hXuCG/CmAn9ZAxrhaaihU+RmquFMpsNhgJYZ
mMgmEdWHUzvfBfFzY6s73EqEp9fJm06c6zlYmjBIkekCPPBXgqfTCKjHohKJDKrZhF+dfBcVdPsx
23a8BcBkRLq6y9qSO1jXdkaHnWg+qRcLYcSQvGZHdYN0VIwR0BVbP3ARkAYbwkHTjZ2tomHePgWX
2c+/ZurkPPfhC9JSW8yntDs69Fnd13ul7j+AGAnAKkGHnkiekCjvITzlyZcQ9XOyonk4GxWFpKET
b53RvC12Y7LSgU4S2IZ2jLFy7780vnMP7tnaohkZhEmDH8QzeZp5ShFomfmNPMZz3/MLjZKqM+DH
4wwQvkP3IyBDYB0xfGcFUeECgxy0O4MTcT/SVFa5nbF3WVWu8WqW6O5X6nBAmjl50HE7oYIuu6B4
Ne9ctTA35dDcjbIxmmODTTV4XGtwhndzZyVrvVFfh6r52qom3h4ImuCwIrZR+XmOzeBjBnjccXVr
y01yGQam/8KI7zGvi7Z2PaJC7F975CX/m73zWo4cybbsF6HNATjU4wQQOoIqyaR4gWUyk9BaOICv
vwtR3V091TPTduf5PhQsoshkCAAuztl7bfg5tTzlh2WSGVswDXOa3T4Kr9+2GejUYdTAY+ShOlvL
slHJvdbb3T4V4anypH2Z3HkhlsSAzFQM9V3/kYa2e1HjXD/3XnJCcC+PFepbeMFhB+VusHaxpsOF
ryv7HqiiRFyDqluCHBrH2nrS02hFl9tAo+2r0pR+DUWIZakwT3lZTkEexu65SdRvo4zmPQdiNed8
RlatUBKu9n3HIz8nLAzgnSH0l9GKtCMLkmobxtoWOcG8FYXo/dTR9F0s0ZxSI9Me6zm+GwjPOdpE
JgTjgDXOGmrjALD2S8Zudi9kRT4fVxSVNpMiH9bKGfO7p41qF+cazsFc/WTXt0kne9lmrmUcm8I9
Zjoum1vj6X+avv+h6YtZngbk/73pi06q/P3JoDj0/9r4/eOf/b3xS4ylA4pRtwngtU3DXZ2yf8ZY
4vAGwmI6dBTpeeJq+Yd1ZTW1WHT4MKkZpEyuibJ/b/xK8TfPhU/impZFv9b97zV+3X/nnRAO5tH2
paGIv0b8FbVhGQDYbdpjh5YaRNyHEQDI5iITOrwxFQbf6vu3XvvKWvPJFSNBIdXSo/KfPOy1Nn41
N5doRzpKXG75WlfyXvTuszvi4QIiFJ7HhpgtAk1ckNSrrYrhmQZPAhZqTUNE4eLPg1xlrx5PR9Tz
AOIxyrhgGu0QD+7ykngU32Z9uSND57GGa+jXpkOdNHtxPOMx1xn7RaSuUkOR5zyIrRVihTXg/eqN
A2FY5022RXFRahea+o9UB3VOoFEgppfQXQguSuSjNz+NuffcKivQlvK5XeKvuMXwZqU/B+Xdd3Z8
VW14mfoSv0t7l+ngm+sefSE9QkEaSPu2xPVzHFZPGGPeu7zdz2LadqJnvgwdqvvxw0oaGlvevG3V
b3mFQTDqMfpXfM34lx7t2jq3rOtIBOg2WcR7jpz2DcITdbOdWRj7ECZMStGg924S8j1GqbvRS9/y
MdxHOqTKbOlEEJW/zCbdtq17TKgzbxj18WXwT9KQEtvoETZHr23N3NiyPbgamYZ73OasygwHqNxk
cdH4ouE95PTaaErlByHLIDJoHcY2NWPhHuVkf4RO/xm2/LtkZFOZp5pfqeKMFNTy49CglXm7UjQ8
lfbyodsL3TJCqLKYKTCbiFRpbABqmXxcHFxGtUnRjz9MH5PF6Hq2w077JevXaOZ7qHOz3zaT+5oO
BousdHLhuOWPXYQcG/CcX6R+wuJ0k9WldbRUE6hxAvNMBRSA591Q4mw0FygKTdsFZk06nViil6zz
SEt3BjfwqvKLbDFvm6floUqiu2RFRfPfnvhRbOIOSJW+cl7x0iNvJr0lzDVysqGfp05LNG50jUxc
W9Q1nRhhYCcwTMY4tHeScJyN7swP2qh/Gu2nniXak9GFgZ6TIBENtQjMOGg8O/St8CQXAX7LIbUd
Jb5yCSIzO96rsiDoh84xHkv/drOEnjf5Ih4BpevSX8QX1dLVx2g+wmKENi2IDJii12TJ77KE8wvc
HVbgI9A4wzf06LHpy2SXzSGqTlSlaVPyMWty0SX8mLCejkb+Oa2lqxqkmV0aT2xP2030JNTQ+ysH
j6gHEqvQww+59zvET54UT7VhbvVy3lP1/LJDEHKLsd54cLXymLpsYVl305x9TR4pH0g+wNsb1Sue
jTjHyyEz7gTxquOA4hqdYLlqZSDbi1RcIs5Y0e4vOFcRae6so6I3CGJu0K85jaLpPL/t2jeV2nRB
jkVEhtuYc4tp3HS+K9j0FpfQ5HJIqPZ61BxHWPORvpwAgGb4xTMXbnTDd42S/Evo0ZdssTypnVyS
52SZdjrecRezgO8Ct8cLjzQ4pgicVcWxkROyjyI896aTbfOYn9tu+tPUqQoyNrob1YRvZRvPh4FT
SFARhDOTQAoJpaAJAZt7CdLphrix3GY8NfFCseLDMG8pQN1O9+ZkvK7tUGhhrN3H3XxxGT0z21n9
uA9lzQhUdK6+a5D1b+qs+KkxkPlp31DAZWBZ+wF+RUCX0cGpiBpBMgThdiK2d22uP9FCJX0oaoZD
0aW1b9QKECbSG98z1nt2wJ4NM+ZuShksq7b9YVTelzHlma91OS7oZgpWgnyV1eG+klC76Ivu+8h8
yOKFSpZpbM2GD+TF37uO4ShzcPLMyrwkipQEKmxdgBol3nhoits0KZkMgJ/yRdCdda9ReBYJi2Iv
Mb9pEp1zz2rYXeRGYmYJ1jARsypCn9JQtRtj605pnMGReFG/jOyB9FnCJuLZfRHwGCtXx3tGAiwK
krWYTettI4ph5fYSqCYKhaGPBkREnOEeSaFkcz1uR70UwZi51RoS9ABifCfNe63gVGhheTHq8DPD
+RDpcJTiOv01lPk3U3G2MutNAT7YLM4a2IMRG9lG/bPOBJ+5s55HJl+ywGJuvZwwP0AsPoos0kUY
S6LOeJzbLA0ir39y8vgbtpZf0zC9AEcl0azvGSzs6MHJft2u8sk79Bm94LQdN729V5LCeAFBZlM7
1T3b+R25VAy3pWyp1LnT5jZhWbjeQNvxRiutC30M7xAbQST4lEB+miM9oLn/4QzlV0x/L12G96rh
MkAZ/0to3IuF2Xt+ZBT7QhrWNqEIGHZkbLgUQja5iM9N6jXnqQv31mTtG0b7ORzg9Ccz6GP7blH0
E4BWhUSUBSJEg97E4ZZg5y2LIwb8RfwWdv/dXSJYZfn8iPEFyUrZvCcooTd1xGSk6XRwTLBBG8fm
Xl5GeuBoou+oB/K5ShggDkxPobLXthYnfUGaP8n92iSribawZJySKDJ99CHNr0zmkW9HP6Qk1nOs
L5Z6j/sqxyJAhzLUm2XTTtQnCYZhhsjso4fyxcfRUO6IkAVVTfIkYdq+lkNUdSK9R2rJ4EMY4HM3
LgwVbmTSiDUex6H1m2Gadss6QNorPQxfGWoPUwBRG8/NBO4wSpc1vIS8lYF8kDRWhDRJIid1QK2c
13ztSzvQ62/TITcP6FxWHPm6+lqVI5Om77GtUXCKtOdl7t8IcspOU4WJimoVvWL5iAsmSHQR7zzc
8JvYvFp9ta7fWDawu/9GRQ4fjHc1Ox1gaZWLIG5EeVlTeCuNXQpLlwQEsdN1WDQM/W5exNvtyvFM
Gh6u19LTo5FQwtqCbL1WsYB3yNLO2P3Ilkyw7l6N4WuSFgdyXWAT33mOmXEh0Sy2JgiUUxw+GIuC
L5KyqQZATa5KjZGW7jhesd+u0inCW2xjGxH+6Oknbccx3sZDSKscL6kDWIWlUgYVk03qzvJC4vbA
Zdo1Oq5el0985eUB13Z/7hHG/HFo1sJYq0Y60nNbsmTa2qijTiYGYLev9QMr8Pe4sZkloj7oOpyo
LI7VqUVxv1WgQiH5Bjh11r/2ZMXOjwgR/s6ta4PEg5U0GnUc/nguOuQM5Yj7xKiX8BRX+X2aotMb
TPGNGKqOIh0WMH2lmlbOrqfvuU0Gkh+UxNxmDfim6iQdTrent8Ow/iCki99hqZI/lU4hzbk5fxts
EfasFn9IjPicFe69tGeIIqvB2XNbAo1S3UaA1Z09o6W+AdfCVQaY0WQ7dfJOL2J9j1WdwOosjAMp
m1T3yRDz9oVR7jvZ0/Is1/dSrgIjwj9frNVNSUIgPwCMjWQnQQ+pN1FPr02PqH1tE3phnM8o4k4K
l2NC+R6Hd3aOyzsKgGJbEoS5sSmbXAClX+ohHvw2DxsW7V10QSB/0SpKOFAYbUhXg33ypLlFWzUd
iOohYbyk9vHbnsrwW7egC0K3+VlVCNtiR4yX5TGP7buayKENhnjrxKu82PFHDdP+ZIYWiuoxP+Z9
mm+blgvG7TDF9WOo6bjZeZhBPOS1QHWvz+iAYpwdnGUDxgU8oK1O6eqdvj2i6GSVTnQmjLk+pxXg
9Mlw3qlh4tbjYvUpn7w5xDvuCGwxTxgezRPyRq/Y/PncmCiK22X8q1jTJwTdC2J0bg9lJsH9Zawd
Q15Ha2vjpGuhjQMp9s6FwhPAMgel/+Qu+6oAiVWN2rlFoYZtsATrzDNDJWyniDIt/YlOfUAsvXa+
Hbr1x388VfV3M8EUYtM03LJRSaiV9Orce72+NRQNNVgL47kQZEPR75qCrEzUxQ5j7DWGhTe/je5u
xfk/a+a3R6FsnUD2mrm51dFvv0IGxqnsyP2wU4nDioq+uRba7ZKavNPWE9owcYXiCMwpHX9jSz3X
k2jfM9wT4ImAWKuQEMLRG4D1Ncq+zpp2SRdW4YtU35KeMN2+sM7kzSHGMFV+bpxBf9a60guMivj4
21Nrie/MIq5RvLA2q5UwnvMk1S/dsrZmx5xmLsJneAduFPSJqT7qJdo7k5M9ZhYWtjab3ovBKb7X
g2dtc3ohmwzusS/s2DcHvu3YsZ//pb7wf1Im/xu5lloAzFQUl1wskAT/wt3KoeItsKkGdNpduTfC
7bpXTZCeBmbpPg8tqxqTcJdkRMIlE2av/5/Xlys3w3aFY4q/0Au9WZKI29cD/JzpxVqau9ZhMclG
0EyyXyz2jY6A7cGOyYxb/gPFcNV+/6v22V0/OnBBpJcInZDE/0UbriKN/OFyOOQz+8R1w9gN3jOg
GnLZ5OwvElZAjMfwf2pf2OX6+T/UvhD2/j+RLf+rzf4d2nL7N/9wPHh/QzkvHcfwVmLLrfD098IX
OBdOo4fKUYJicqEF/rPwBZgFyMuqbl9BxTgBkOb/w/Fg/k3oyM2ofmEQcF3MAf+NrBQQdX/xPOg6
f46FFlU03bIkqvf//YJqEkhQtTHIo5W7rm/SiQmiojvHifU9l06CSz6JyAaUn4gJnY6lu24fba99
d6ZGUKXukhUV+821i/cOy11gLy40pIpRQNfINtRRrxQqOZoLQT6Gmdgn+sDgS68EG0zb1CDdMw09
uRkHh0IHGQCelm5j2QV1lLlkh5FWZDnLFbVJOsFjQIWc68zkhmFmW/IC/TrTf6KcZ0ENkwPQK1UH
gXXVSa1NoZsjkSvOVzaa9rcO2aYyZGAMaXxP6/qQd32IJzOvffJyJeVjYTG9s83Q5YSWzRZbZ44f
ZOkR7SeoyRcfx7aOX+p6sc8Epc9Q4nDojou8K8iIeUgZMgOEYNifH8mA7S9EwKLPdqBZV3g1DxUA
t1Uon1RpAvBN8xNFPExlpNM9wXme7q4N2wE+uCBF0pCoImURTn5EamdpOb9Dx8zZT1Rv3szSqlBl
eYb+BFeOUlMF2FJQAdvc6WOnjhULJS9EK9l21xU+YhupuXfS+bsqjG+FZpM/WsSv3sKWFBqZ3M2F
VnJa+3a3qK8wn+77NnzIU+bZRmRiL0dk8clY2z71w0M2JPK8FpqsRnj3jicR53U1HR2DwprUX8nF
IDmhFCirMmI4o2TX2nazC61xR9ZvtZPeKPaVsq6WDsakifap50LIQhJQr53bKacvTLMl2uuUJeBO
N3aAQH32I8t7rq2SPWzbtnv8OMje6hR6bPlRiewJzsHR6WpUFQMSJgDsd6HmkLbYI3lcvDY5zl53
Z1As81IWEbbN9nMR5UejHTySc1+6dI+VIDCi8jNten+IpycECaU7I14oUdin1vQR05j1c1v3VSFp
eQk0GPB6AQvoh9523wStvF3ejtm29/RfWpO8eKRxePVzm7vVyckLPpfu/JBT+i5dAh7BK04+nugf
zkjMbqQysshckMqJpjkH+MOApWfscUtIHSANKDFkWyOzmdlXhOjUyHdRJ78XA8WmQdl6Y9ZyRwbd
hs17kec1vu1+3KQzTl8F9oPMC+uYhQ8acCZ63PNbSrHRKOz9bPSBaghP6LsIPWIxHkztNwsCAezZ
+hyTXO6zMjqkZfcLnaIK0KTGfKHGY6fcb3k8mtvvVUrprORdY8dnYydy5U+D/dBmZHGCEmZbGmhO
w/orS88jhmXfTKsqCOPPTO8GiEIu4wcujMYwP2RqYacPwYBWmNz1uvWdtdjRWijQWdKjE3uqbDXu
bdzw+3FIvscDMdy2xMXODR0b+fdayHc6n37c9ucoQd5ZozwW7FTUlc9EyNJVT9ynlDuOuuTFSoy7
sHXSjWFRWSy9Vds5DgEM0nZvZKBvXGLtc+dRat5WRsrH4ZEeJkns0NTpMHXbdZdWfBojdaO5KB4a
p3e3c548R1oMvtRQ18ij1FLg5AyKhvqdPpKao0r1hTJ72mh5886+hlWxvjW1FsI5ENQuj+M72bbH
8L2xiYdYK84nmQ6+SVuVdFg6bWQTfIVYv4CMTOE5enJrElgzWFTfpHFyDOcXdk13V7C52oLy4Nbp
SfONZLwVVCN9T4zHIsxPBu2+7eRFb9nK12EO4DIH27zuqoEhLM67KuenaaKvwE2pwExhEUemewXn
R1LorY7MBUpdEUIdiPWZWp6P2gVTVlyhxF5gzcGgprMgE0IKk+lDIaYPhNXiAXF+yuTaWu2vzFKR
H2XocJy6DKouL3ZtTIeaszZ5S77D+X+PZDXfzRk1M3SgLa2EVDu4qymnE94xxV9M7hZKo4yaSTtp
MCAW4H6MPocsp7aT/6pYqvqrA72K3AcDERhUTSHYhhmu3+QOPYxhBJDtuXBJoiejrzTkwdqI9sYg
QCQYa+06C7qtZpLkhBRRoax1wD4UGInh6/L9ZHFloPIpwg5kN5uXRcR14OZtsiNmQNv387xmvoM/
qmPN1+Mq8XMVR7u+Kb6HVimYzCa0dl0CH1SZREra4IGX1AgqshbnuM13Bl3VH5OeG4eprJhihSu2
Xl/ej1P9niSOu6pj7qamati9Tm/02sVxIum3LwksQQIfVKVG+7SkxxDHLjFVGSSe7L6NInlmMGBQ
RlvmJyAqrRDxY2cz4nn4V2BWg231tmOLECU3re9uFX1vwGptG3o4QWqRPKpbpUlgTVXv8CLYYCLJ
rjDMvcqzKFA2Dg4jyn7guXpJqxYdintAYuiy5U8iFK/b0VSHEu3CAZC2RNhsRVwzBxfC70ZOzX05
LvnWgvpidk0gV412pTEj2uRBueahLTlkdYKAU6Gd1L3vox3TJ3N3kUVopO3tgUibG7ceL5RXeatD
xJlFJgpGgoSkmGHXCZlVRyvkVQ2MS3EOU6D5jpygCuzQC+Em8Iv1ojm0abAXhMapzDC7l8a93fMe
NQaSTUbv/kAhMBi1vr3aqMzzLJwf58L+iBoiutpJHZdE985WROwootVNK2ZylrmRK5Hvdbb61zC1
L8lc9JfOwp8nMJtSCQ9UQnJNAejWOJehg7Kill+eubb05h0emO4lBiRa438QhN1sJuVVwZB4IiCv
6d5YxvyqnztYc7QeJvMaLuCxk8E+uqya3IovNBk8vAXhb69/LVILWbpFm4HCIRUe0w+nHHYCni7C
4ucH636A5xBkevNhC+qPGsU5XWnzxmEwC9K2XjY9DrVsyBI02lWgwoFwBXQWLTdikIvhbdSqzp/z
eo/kxA4WigD9x1zJ4iIQe1Ss3s45YPwdsoXobGXeh5421LnooHDnZs+ppnk0CJm1hygE+CaEh+0e
zUEIRcqJaCeZRfe24Kjbx7K+OvqU8pvPOEninSh+Gw1ZuOlsYdLpjqHKf0AQqoKuZibF3ScYjxis
uqRLAWgtRwgrj4ZBg8nKWQkmcn6dE7MJnK6faMTS9KHlAh5GTBMLHXSQUW8c05Z2WDjooY9OgmCB
WI98r5mOi7KSbdrHoPOq8Og6SwJXlChmEHAe5ECNQr17nEzOejZrXKImfoqxMANvTIZL3S1J0Fs6
TK84M4Io9A4DKGpq0NBzdDP+kWcx5vmq3eWLe8e8NIGUNecgooLEFckFirTv1SBLfhmeR8p6ftgp
cc0dJBmpsxvLtMIPYrxZDnkGJdUu1+2mP9ZcmZYEs3L5qtOOq5aMdQ0cG4F6upXTLXHtC93n9Khs
psBZNGtYGCsLTKBUyrGypJaZBGLIwAnUWy2M7z2F+cHsZ95SI56WvD6AZ3uKEzPyrQVEW9otQcNJ
aDtSkHTztRv6GSNMXe/SMsxRr9ssJZQTaGPjBGrwxgOxHnsLUWRgczL9YrI9stoiwsCloN5KQzjh
zgYsFxhTO14dfJh60fwcwggCThn9TJZha6ykWT1FLTVlYJLSfDrPA5D+mS2HXxjjl95FDj23rto6
lCKgAqLrkmD8WLZJlpssNUM5AY1R5p36Umb9Y6ax1FQm+VU2TeGckn48mG8NMSpD1stApj3etgRp
6ETRsUncU0MBul9DqWHWdKp2jgaMMTZDA3m68fJEdQnpTdFCenJgLXTTczbWBLzVDRa+XlKvnVyT
XQfY4FYgNLKd7KmrGN4tDf6yM1pB2lM99nqW4IWR/kiEuC9ZrKyzYZQ5HtAjzwEBhLC5PDq/XAfG
pRh0jCwl90mLFUGJo02Fvip+LbG3JnHUzsZ23TM7V/I01RESI2EXZbtLiDxmrfTBSq+cCJSqKpp8
nr1mfwtn285Dt+0nuqkGEKfKiGDG2Gt+i2ZRDrYbQHFjteOyDgv8M4JtS+Ak8yWaxTHVB/s6hJXt
KxV+LraqdjNzzuCU5rak6Oh33Q45vrZWBauNSXt9dIDCmIU/xzGLr7y/p4C7pnO7DHF01LJKO2fc
gMfWNO5jyuh+lBITFiN1zsb0o+jIq0y1+moiLt4UjT1uLIs+cDeoM0wi73GY06sWe8ORmj2Xh6ve
xaCIlGuXQ1ubX7mZfyMgmbalfnXjnC2iN9qrCXmbZ+I+6nYicfq9DLsLIRdsY1oTjZ5hH0ektzAc
jyQDJHu3Mb9HDpD9ZlDV3s5RDDCHLuzCkIecbeN+jFhLRMI4meVkozgk+xjBYBBZ2ie2QwHoim7b
KJE2E5cN4y3ayTAM6EHsacD/TJWO2MGyiYsH4rKxTNYkbHb07eDEMeS76CS3PZv5fo6pNldy0zUN
Ccgxl5ihA/SKWYhB7cgCtyPgtylpacvCTX2m0y/SN+7iztmleuzt6Y1OPiri90Qarzq80m+eoz2J
EqdQCiZUejRroxdCLZhHyRjYRWzZy5m9SfMka3bz3jIuDPyhHUQ1UD1R/9AzI/btJPN2dscqK11K
VBVU3ImAePac8UJHuT3Q9XnWvBhRdzvvZiDrg3hOU7hM07SmjLXVLtZjYOcJ3rRiwY/vNt/nmeL9
PPcwkBPrp9ZZL3UKOb8z3jyrALCQtsx7LKNMPYBpVqKrTJMAOd28azIbRiE+qQxb0NBhiY0tDOQk
Sflj9U4RNvSrRIw7Q32oJK7OFUNBUrruPo2Nb3jeyNaU9TPtxhFE9jaxbVpn4gE0kkOeWs+clxHp
2OMliroYdeNnGcWvqdtYFwqHV1K63A3z5aR/eVr7ERHj5vZiJ9ulwQWnwCd1aktAoAGWaUDxbZMY
a3EPI2JnDsl0YiCwRuC8R+LNFBV1D2X2ofo5vxgkUqDRT+8coWjvfhkK9mWFiHMjhsEP0TqTbqus
7aQ1QP/QxyyhGoOld4hYAjdZROm4IQ7XsVX4GGpwPJ0J7JBhQtHUtY02uFeK+1t2bxpQXYM71HWf
8hCqA7ZkYHjsKt1GsD2dB3WYB/BTeX/ppUXnbqBG1cUlgnnxbKjGObrm8lo4uwoWFUoYBpcq1K9Z
0RuHnhWPneppMCqNeTRCMNu69V24rkuikH2TmZdXgn8kChBs0+0kvtej9wIA3N7QibUbd9nhBfhU
REFu7JRrWTYX+FQrO7SPEdBOW8uIrkVd0NlmiCKxaSPGgXuzSL9NcaM2ZUxZxk/z6FuOh5y92Hzt
SQjd9PWsuJyE8VQuyVtmiO5Jj6GKpKUixm6vurQ+Ilp7I9rCv9J7+AbB9XmhKM4ZZQBLZA2yEFZU
RxsMY/n68HZIi19EgVdHLenTQ6MR/NICRbwddNvd29xz+9szLCagdvUSSoSk8Yg2cy4ccSRsxTuB
PdawGwhyFgUUgWI4doXEiLzCNK0bivX2UOUunFXk17GeMJJlw+G2mXRb5Nx5NOFrtLvxcRV0zI36
IrUhO8a63W6JiX3oHIMc2jYKapcADZPtnT6OM/kKg/WptAc7toafKq+PTQ5tnnZxSRwV9EIx2C0l
DrUSNiiAF8PEwNTkfJ9R+2k709HWMCan1sCIppMDyACx1Qss77qR3a+3K5bQDIHwN+HEciOEejBD
50r6EWvImXCoJKqPKNYoAoETLEJxMLt+fgq1amJxgmGHRDYMop8MRdhOTfsqXejPKv+wlbqrcHYE
FahHInfuDOfcJvJFmW62X5JBbCq8cUXNpV27xTb2jMUX4iPRGdqLgUjBNKd3P7vGE40WEp2c+p3p
4ayL/tSkKTzcFHmta1mXsC5Z0WmZ3Le17gVO7t5lvf2ONfCt9oqnpq47qkHjJ/obAFHVOakKMnRt
fdinzarPH5FSmDnDCsECxcYOQDkmgmSx9qrPI5qvytGpz4IdLHUyXhqCF2dAvlZeflu0LUuyx9HS
sj2gTY0y6/hWACdxzHBluxVEIqPkpXmEydbctWXsZyRP5sTXLcjz8uxMOeFOmsYFKHGzs0Y6c2ql
vE50OwOxMm+Nfx7MlYNrrr9y+3/INhAamFOJBgbilJqKcWu42mdd5MYJP+Z9x6WECZFnMFheusL9
mYxUTZou74IlL4fN7eawV5CahLnDIAMgcW2kgi8xT/0JbwgUcdIZtVzRRpqaN3NFuKrFQ1/PGrLG
DgSbuJMQTG7vXJvAdSYLe7/F0RcKIbzVHk00ZFcVu/skMoGEZB+VXB7blCU/KS716XYoMqR7mz+f
65wokdrx8c+beC4nvrc/7mcDwGBDBgE7o95MvV0DAnalZKdehgl+nEiFbcP2ingG+FiyFnPYbTbH
3n293Ywm0QKmgUBfrp/99ifpQv/jr6+vbWYJBdLILYZzw4vkWlnsb5/YQgezjpB8D7fnsA3bnWPM
T5Y5/PRG4zzElE8UiOS9NbTEzzZQbBGXY2Jc5Ooco3O2UbwjNmORgnHaH1WS9XttZVvf3ultFLk9
rWCf+QBj8F6tQ9ntrbdm/tYwWzHFIA/wjAFj7SgP9FtggYfV1nUYftEbsmw0hse+AzE9WSmogKko
Isi+K7RD87AwNaX3RKeiPIHuPcR1Ne5ZgzEmEBJfH+J0oSwFFXAuJm1vwoZQfpIK5FehPOstCq1x
IqGUxG91EghHkSpB9gBUjTUrtoCv3l4HSzB7mRyX5vBPHYKlmavKyKBHL1HIUlyc68O6wriNv1ls
oEYou7t+vp1C+A84Y1mNrsbOEDfsH8bO29PbFScS7WsRBIfMZcxlZhBiiH05P/xxq9zul/Vg2DMD
Zu04GIUgtA21CzQtXQd7j3+8caEvAApFvVAl8HnLjlDvdCAMzk2IdKyO9dzE7DCs30WE46nIST2l
UrAT8zCebgcT9+rWQiK9AbI7nsy6cbnmzcnxUw9pBZFREfVuRpse6HnHUp3NFaCJPASulCaIo9hJ
6j27ntvNeDvU6/V8exQnWnvo0ZoAkIB+bXkJ3fsGWeTtsKyXxudgD8yy+lCZJzil5mmwX0SZ9sfb
eTBW9O0fZ4Rqjmton9oILna0k5+NwinOVm+5IOFA8BKl7T4Sy8uEPB2AZnE/a655FeuhQW88aMa8
67r4u7DY0mG4+PvPwF7vrRSOOmRPCxw+tIlFE1u3ZsNUUJG42C6Vrhwb9u0XgH50Z8MGPrD+TC/U
pbPDLyV7xoxG28tWzXuRkRmIR3+UmwgzDTIPWONtXRZ3ozQPiLK7A+KZnT62FQNUaMXXxqIGYU2D
t1UYiS5TVQdUr75RW6CC27JIMtY3LVp6XLW2qiRZaBC5zLZUgyzma3L56aFKaVJzuPSOPI8IurKl
uJIwSfmi1MtrOH9Vgx5jcuuoIVFwwzU2Z8ekTQ/oRsQu7dk9KzVLRHydoV8ZMo3r2A5OQGAVxJgs
v8RgKg9Do+GYGXMUPWj1HFd7b+AGdQM6II0AZTcsXbRSbdgEmLbxv9A516fiA2MIfniRvw3NoraY
r/AgKvczaYuHIquoOnRjuh8a1tikmLj1gkAlueiWUZ8hcvFlzrUV2HqXsj2BSONjbEx8sWKo/zw4
k2FvTHfRgxI34OjYu9j1HincClAOc5OfC1ja1bD0rEGiES0RUx0GtsCaDeOE2NNgKcQjmRpbTTfs
A/iE4mwubv7HwXEpcnoWi7PB+T3NTgI6rNgmXrUCaSO0K9LE97U+atbD7dGfP4g75C1TWCJpp2MK
jolfEbFk9VdbRfDn793+yu2XScj83lFfRx6m2adRGvbJqFLi524PSWLUDrOMAzwz6LeIwlt/4c9D
qyrnj6dlu1pJrSLz9dFkiTY5pxLpJW6ydSahTg5fX7inSRj42hCEteEckJLNaMPFqRq4Q2Pb/6S4
IvkDkGoLtfdUGJ/rmTvGq80tUwHnpYMjbmonwcR5xEWwUcigToUmAcDkykZPmKmzDgRcpmoKSLoz
fT1Ux9UnAhApq3YWo8CGfLRPKxbc3t1r0ucoZCiw2f2bSXKYv2J2EQo+Jxl73Mz1XlXmhn5u/hd7
57Xbupal6yfigZipW0ZlyZZl2b4hHLSYc+bT90fv7l7VBTRwzv0BqrS9ZFuWGOYc4x9/KE2O4wa4
tTvlfviTlqTDjtBNLXkoGb0RDdZk2i+GuZOT9EMcjvE0gGOApPVabdiYmHyPK3xeZA5ZWjffa52Z
t9E661F+iddvygQwHqkKbrTKdGPLlhBHtQv3F6SrQBeN145paDHISUufnUFwQu1RhdFLuEIIAJih
ImcznLHI7mkTI9iAvpOTmad2rHhqqJpNU3IUVOC2PL6QOLLz03CZsIUvffYRwYFnXTtjYg0tcZWd
C0lY2WXm4+uy3OyFA1/UYR0st2I+gg5VFAszBOEYi6Naz8uTAawt1lDYfb/fGYQQY2AfoFHjkGIj
oQslwy99o1XxRZ4U1ZZ0ttI5bb/YGQbXkM6pMO6Y41/GguiiOHyrJmZs6/SlZXDKhcUdo5n1gMJE
90PTj5LAmguuAFZKD2K/hqP0WFkywveZF+tBFzFl4Bi1kdeUBYgxPijIPxplr7MoBipmOmqOs9t0
yhKJwf5LA/3O7mUM3FgAuYMXfhA3sFRhjbZaUuF8/70VgSmjalHcb0cDE6Ys+iyZBOhZ6BZ5dUoL
pjnChcDVnc+cRFunT5Vvt12K7MHPT5q4NsUIScK4/un1/IRrHyOFPvqEuOEsBkul3LOjPfkGpjhJ
IzsoLLB/EeU9AWSWMCEICGFWQ4vrwAyM3iMpzS5iwVTW2FMoEq7sYHQ1cW+D33vdQPkprxymEAfg
c0UaTylZsP0majirav09lvPRyFM7GYJ9IwWvtSZeRe1AVMtPLZ+SDH8F8L/rOACuMUDeVuM63k+C
NtpLQBgsYlncc7eL+9+vfh86GVedyWAtJXwZzpdI/IxOcZkoM+J8KbtLql9gtJXmIP1hyGQ9NDHJ
gHuYB2SpDd3KM5r4qas2fzPqfyPrtXo9LMUZvg5No+NfW1B1DxKpAQlcbysGYewGpaKHY+UdgkR+
D6k9zHThANLO2fLSZ4JVcDJ/ExlqINOdFA7AUuUUc3eS94k13anDFjNawipwVF5SEOhjIy03ABQo
C38fdF1/arK5dtEKUC9GSzE3GXI5W834pc2r2Eozmhh96ThQSW4M/Ky9sPQXOkFhpopP/f37zfEc
N1n6T2yHuLQweBtSoUERbK0MqNnKKjy6pQgztZh7JQ/R8FQKrjt6zj2cLPRJAcNmtjm2SFgOCDZn
nESyZG3B7YefvF7CZwas5ZnoQrgMloeMlme3+vhNxWhn4WrkfJJcWLa83x+qMwYGIUzHcDHuaBZr
Dpq1Bvu25csxLv0tAfVikvpOYwR3aYAAyqB2sdj96+rbcWgsYuLJYk91uduPAcUeiTRA8UuFig8E
fsRKQT/z99+5qG5XQ9B663Zg2vv3z/9GhDDYY9LN2rIYe2QJDuJaReTh+teCY3nu96vfB0EqDgW3
PvXRkswhd/pm1EPHT+d3WcHtilH6q9qL0Z69QASCA2Qqcp0hXYEFXN51b6sGzxm5X4aFlL/awiEG
Cux2AUG3SDtUhkBL6szvQzBzwwYoOPIln+f3AUKzY/hCvGl/P2EzF7mdUvKABMQSWmEBGEuMIzcq
5VuKp7nojCnOePiN1XZZr1inu17gAqDWpvei3YhIy21Ia12OM0/+hp0M7fr6/8l6/1dkPcVYkgz/
d6XqNk0jAgGbf5WpQrJbfum/6Hr6/yE/QZZ1xKqa9NedeC1CyNOw5SUuDVNcHIz/m6unSMu3eF5B
3cqLKf/iTky+mqbrBr+iIVHlFf9fuHoqQ4p/J3+KEs63KuNNKIPQ//hT/xphHWkROa8i+73S3Zpi
vd5OPoE6U4OA820iH9fqkaXYWoR9X6XXilNDtcaFaWWQmRL9aGP5Z65aYaOGdcUeFAHE+cg7ovWF
ajoD6W/WXgfxqRfWu6lkOGsAHnOpAmeS4VBiTPeKGYIhfgfyoF9HEOhZGA1rhKH3DApAcQNIyIRg
5V/UbsLlVgq9rEph1wNhmXU9DZt0bgneaNhF07eB/MvtQAVS9tIBWRUk+JqB+BDf1xPRKYkRUFim
ZWKTq8COsko/MZ+jDQijwBNKoDBMAF+NKZj3K5kkl1xyRywJWylmmDkFb4O2EzoyH6Y8ry9SlluT
Kq/x+J2hv7TMeAYqvliGE48t025IO+nQrhr50uaGfypD2h2/Lyx16nMvwDM2Wcf1HZAI4fyIjWku
U3VCuprMjlnnFrakM+uxYzR+dfp9aDVpa1QVzmarZUbK0UglHAc7sdgkGThmL8Syk8Wy4BkY51gK
skjsQOITTCSvYaDuqeKwL5cc62gasKCafaZpKpPIMmB+uM5RvHTwVsoV1KN8FjeJMj1oJbdk9A1O
2giA4ymTo2I8KyPWnClwI25U46VOex0iD/btPXbNVQ9E0cQ4+iTw0sdYXu9mu/FhfNawVh2wxJds
0E0EsvmevAQ0hHWcumwqlN5DQbTX+myIZEnl8m1eNZ2TkXbvMFjaxEUG+bKdDc6gAAMhzu5RSMg3
nDG7CPBIFvS3lS/uk6FRnoSB+i3Eigj3AZ+8D8n/9TH6oNHFBh9SugRNcx+tkWdUoJn/LJ7yGjdN
TStTW5qE5pgg8W1B6qF0ynY7RtTcXZsdmI6l/zzw0VR6yiuD4UMCRpo2mHAhqToHUv6OrpiYFpzb
VAnVk2CQVjz4NAOVEW3gd8iOHJLVm0tdcSn6Frlcs2KyCXmuwchhTJLqGKzEZxRZlhTO7dmA0YRi
LjomCZ6OAUYqUidDSxWGl0qfkAdQdApJgmRMLginxtMbZ85DVmrNM+YuZGass8CJdFuuJIILxfih
GSEuu+KXEhYqweVM74S8789VLV6EilK0oJCH0QhW1a7KNTAZHoer8RQM2nqXZ9ETA0DYnqSQmH0r
fhtZkNkCXtOrRPWPxNNsQMlqWxe6yZbXUQaL/DAT8ELer0IEwOCn/ZYwocJC55w4c9tREsS4Kk2a
ejBAuxiywitiKo4WJ8ETNbOGdb8b+siZZ+lbrZMX7JcFd73K+e0ar6WpRMjcGwTJFH5ihYoBzyCc
gb/mexFTaCo5k7SpLC6rIXbXOeyLsYhQciaIagpFRQOGVXeQUWdJTkVvJkaZ68PM0pSM854I51Cb
oRBPw62H+2TOuKCh2eQjamQFYYbIGFoubV3EOUIuXqWUhiar2o1aiXh1KUUHvs5UNcRB8hQINeqI
p7FKd2G54tpGrTUQlQ2zmBFzaHzV4buuaKP70GAPQzH+yYWFMYr7zqWFo5WOJRyNpnqbkNk7qYFo
JJ1pXyMFeN3HosQEelFcmIyOmofzZZWnf6pguFYaSiJ8pijdsSyZ8aby0d5Q7O2Tqo63AHZfRNe0
HLzkqyYEESSsN6WW4Ok8hHuRFN9tCq2yrH1SOKgvO1ZNG7I50GClJNYc5V5HSWzlWXwJChwH4lAE
ffKvIKd/MMXkt5RJRS8Hp3Mu6kvO+EEYqgsGAaFBXleozvc18Wwo0317qqVNxfU2Nd1JK5sbTqkf
+RhdmtRvrUATAhBQiE/ljOrJN7qPzJ+iXQlHG7sOos16zGd6TWerknwr0gNYdrluKSFk6rzfLXy+
LMC2si5/8ge6wEsapuNOmlYnrUWomI7yPkYxC1loG2ZMh7GUY7SqSnDweqTN5Qq5yoowEtz275Kf
YgOMBFQPpp8yWm3LYXqfShmyUS+/BQmpRW0V3ceVeAqZRHniWwklCl1UIIH9k9SC6LHFQlTHDnnB
HIp473c+1PKA6McKTq4pN/N1zvs/HZNmv4npY/0nldgapK6Mj6U/xUzj1w5rY1O2McxvOCaOliIB
GhAQFcabhJviodADDnGhrt0xRMyyDofzan1CAUu1LEX9WZhypy/rn9mAopTHSzgjf4vsJieSmMsS
4vcZRdGxFwlEEv0RYLLUbkLdXBniSrYftw9FrfdGHQuoKwUXGug5UJmcjIwLc1buOFL9fSjMmyFn
Qodc3XfTfrWfhYVVzP2B1LrfJhNvMvoTNeqn0lHRh4y7KgmgIyka7Nl7iaFhX1vrt3ilPE9BpRyZ
F1BdTHRZQnRl6TGW+V+jVUj82TfIGdzn6/k2LULp9Tg5zaTBHDI+VaF/1VY4ycjKw2AHcvHdcgY1
sBRk+JE0vVcol+wymWq6P3GLhJomRxY/KCOKbRff9SjmnNXsanmlJ/akS+/495Un3t4iQp3QQbNx
6CrGjPJq3EYisVWMB3Du7Kabwo0BR5pyP/vhVp23Qggrbq10rsYpnjKJUqbSvTWABgknuC53wh7X
JID2Pn8McrpdV1NndlGPmaS2emt89XmV4FEQlMp3NT75lQwfTmPO0mWIxyKqKMzOw32ni7joaTpS
QIIG1Rri6BlfYQLoA4ShqczSFYuPbokbKBH+d2tLFsPFJ4OFhyDLsMq+pHV6btUFBc6/oOh+BM0r
rgZ7KcIbXscwW+GS7YwXP9ngv37r0wmz83WM4whGdTRXXOhuQv0xJ9kRk4ddPNSf8wRZqRov61R5
Rt54lIziR6o0TPfI82xReuLE2anlXaSNRjpX71cVLEFo9lyNbrmaQzgOcu+Bjuf4ZBhfefcH5mvn
FQ3Rc2j4MzNIi2/4ZlPyLXezF6I/tzEZfWty/4hl/w8GMxJ8NP0Rpady6IVjy0zALGIGG6m6fic6
lTku3hYoN1n7SnUzqEJgTUZ+mdJWtwRf/4jycp/LWmdTIByDUsUeN1kbFkepsPBSOYcMohpKPy5Y
cOuvGWXnrM1Pek1WZt/etFjYGUtduarkXf6jyMFFFbmsoyZzwfDOowGbPsRLMdDZSGMJFLQRtgUr
eIFGXBBCN8rehDK5zHN3yHIIlsam6CdbrIiCbWCgo+tQm/SKhAUULljdWhHaHMZ0fIvw4G5CzW5o
WwKDYA2P9zmrMQNfx/7GGAHSESJtxlBSeMuqaEXt2iOrYXYxjV3wQcK5IjoB3GvgmMzGyhLJdoey
KN7TWlh7fi86uGN9I//3WkX6WJM5EQfClx4az6o4VyZW15aPtr8OZhVGsLLtS7wem8LYzMkVG5XB
lDX1RazxSxig3vl9c5SaGDp3yukHO93kSr6tExY6JconN4IdhZ6oXMJeCYJfpRFEQFSJtCamv4RC
/qZWdoJW7WBSACX8fqkaHV55qG7NeAm1xNB+MeJYfuj331HF/MroUIr/Pvf3GxLHfmX9ffLvd/4+
p2M86YtTtPl9qb/P/8uf/33y9439288kCBxkqcu9pMtRiv7+HDss+vHfL1n3wV7+vmSlihss/EOK
dX+nFt2VsLXS/X3h34e/sZ1/n9OWPM+//+xqxnZw91Tfn5x1Z3xmv3/j96eU//mj/zynMMDEU/s3
CrJZciN/wyPnDMofFWNoq/6SFPn75O/P/D6oNVPEUSPbutFeinAOrH/7/b//7BMmJl2LXr9Klwns
3++IhZZ4iwSkWMaw4zJuDfH9MMU8wqhteU7vRwCdFLgpGSPfbabmaYT6T/z2MrcOs2Ug/vtlJwSX
vIUX3XnVEB6EI4ptdqsZkay4j+Ob4cSaRVHqY5Jn7mClje/Dk3xlpnMurApO1p7KJTCbW+bleLzc
5zsVKSFxxTccUAeUlkp6F72IZNMq2dU4aIIXw/enC7LI33vE5/UJxf18745jqT+lL8ZFHmfzW0bq
ULj1dBCph63UxqEBgTEu892D+5deBc6QVFjZB5B0tC+Yfumb6HNg4clwRvM0LxN3aFz4sv0GASRN
NpssUMOi/8A+XYD2xNZiy1/N0S+sxmo8+c5SAmju4uraWABqr+VLsscCVgztIUOqiz7EFq4V0122
tGOKoN8VXxRlh7h9FEdbcTSjP2WBdUnPxoXBdYRhttd27krEnIBmNjxnu+KZpI/iGTsDnFN5VA85
pMp5DreS9Ia5xLiKTGw8RuHIo4jlIPZvj57gCo2AaV6mH7f0Pdou8jIPpkuD4MpiCAn1iS05r5Md
62hr0GBuyIiltd5JMGUSdnVLefF7HsbneHUTPi8N+jg8mTcYnMj79Jp9sECnl8gUN4WVXvNr9YQr
tqm6ULpozYKNbkoUuRgjZJ9r901fnydrLAPLJ1tB8HeLssReazvcLQj0NBOJaGbmZBYtJpMAO/5U
zHxTO9Obci6dbxrT4LA+toM9veUkHn4gtzkEkqk+3UeLcYeJ6KQ2x13pGPQusk17aKa+dYH9VW8M
+0JMAU+bxA/xWABRW8rF/zG2vYmJz0Z591+MLdIHT7tER+hqP/kX/x241uo7Ud1f0U2sPP9H6Nz2
rhDggFHIhRhzczYpvzgA8mbdcF2FluTvxIXS81hd8ntmaRd2RQB5bSs4o1nQjNrRh//+vb5hZn9Z
9Q75CZkzYmES7NAOJBJD4wsgks4UxEXCkpo4ReIMYwZOcaseyUcrWC7GJbL9UZzOwfMbeZGiXafW
XhdNjCCBxElqVzeo1BjQFr6poKYkAteC4WjOnvg8QYq++Qf19JCfn6N+K1gPyBD1V4nZZGHH58gR
+OswKG4v8PdVm3GEWdLScuM9jaGX4rNqIzNgKwPNaQgRdRJcTyvhETzl58lpD+W5IJh1k9ww1+33
ESuON+8jrJj49Kk9EuTlbosboavBh4gw8D+fBdBwg11mOAzhp/y5K7gD3EqO7YbDG+xmqOk3Xjc+
V171yCqTa9mCYK9aaB9gt742BzoUaf2qeOAsYD3W/M3F9n2MD6PLHMolVzM6dcf63F5bmSVkOhMx
onCNv0abcQsJ2n0o23qDZDZdE3Zk684/V8ojsby1ldKjmuRo1vfvxKs3uCe9gPmwf+etiW4R7jtD
aXtS7OQonHxiSk3MzEDtltuZk8lVtkcFGOyWg9k8tiLfHm54kvhrMz+XzPmDLUFOETOF/WqnfguI
MK1kOz+VOHhsOo07eTNW2+gUXiB8rEnVPuJD9QFIElvzPXICM3WTj8hJdhXo0I4+p3iiYOLIFV5p
IGZ4cqH/6V8YlCbO6jhvw3DvFvgvIYk7fRTlRXrq/uSdxVGpBRfP0GqDcYCWOVBJohP0+OqzOUXP
JC533L32UH9IPwkUVPGVShcoixjQyAOfnOHiikQYu+S5jPMB74q18tn/qI2dt8eqdTEaWZsfMH1g
Gf2J8JyWzS8k8xr6NFs4qZWb3Hx7vFedbUQ80y9zmC2mOyBRrRmeUXAUFvdE9ii8WkBDZclfwwOv
tVlyusFhCYO5i8ESF0vhcVScAKqnOd3Ct+5pwF6VkBFz3ldWYSWKWX8ZNv4Z9Ea4xcoG9HWAhOVK
D6cD/qfFUeQUNVb8lhBpoXpkcoF57bgLAwsaYjofuEew9M+f5U3jdTciysklMg4tPIRnnEoGDDbR
DbYI3qzMmwtn5NQPD6ZhZrzsGFf5i82SLRDe7j61AxaHIdgWiGdNYqUCh2NQefiGs9G74xcJYfTh
Y2kD/7BAW8u5B6opPrPdbI4b0VRXP2gQmABrx9DtN8py7ZWQ9bpXGM3+ctojSrxYega4TF8+GnbB
z+ApvRKge37mLa4e9ZUPvHzoI0vP6G+jcMP9to0N09+iCQrs+dRu8Hj6/X+AnOoLDdQ+cNzmNq7s
SDdnG5z1BBfS8p+w5L0VtyAAGdn4g8mRQNuBEnVKyAr20m/Iy6bxmJWzSrHrxS7vIJkZVZkU4A3h
uwS5mX1iIdyT4Lfcsgc7A8vIvcMFarHH4P1YJbaksBpNfwdzz1k5AUIqK/4x/uBsokq0muxRuHKZ
DfdK5bFBueykfEC0WE/iV+6SMpI44pf0IMCD5Txdf+uZRXqMDz6HMWR8JX1wVs/RbquwEbnuwoTC
Ij41d1rl2VlrQrWfUXuc4sBpIVz4TzjKPNQOnQHe0IV+Khnl96vX8AWZ4HINnJIXGu+v9r66caM+
QpsQNVIW9tVHbFcWiydrRsWkzlK/dITleC+abrDvPrVdueU2eAs+/Q9hL2+JHXAFGwAAo0uXLXZX
NJeqoR8304v0GeyXISUIiOXrzu/CZLM42SMERTzYXi+tCWGXwyOZ9bo/cXKamyF6HEJrcpaTyNSO
zxvbL8tliikxqJFZ7mEeRbHD6tjA7jPRBaWfOSUaax2e7i4+RbHNnW9cyj2zNoumAYPZFErg61x8
kGNDwcPjKoPwcVH6dK+wf8FISlIkfgfms5LsitlG76BleOVwDYF+o7CGGbwNOLUaEerKnhmf+JxY
uvXwDHyDNnt75WEOdBCu6zV+L26Rofo2RXfmlMtuUJv4+59DN15fyo3ueL4LmmX7bmtqFlf5s2xH
eCQ4w9N49odzUH2hWM6+K+Glxo9r/MFR3CSS8YjZS77CUMoSIoK+g4vYlbu5InXnNZ6LE0Hu33wq
4zOIGyS6o0dqpf6ZGlwc3ba0W0y0/PlFKVFPbRn/s10BU436FYhTJelKNRUnETwh/5Ze6olQQCS7
rlRhZaZJYN9Hf7PuPxQbJCHkSmHZIcrPzc+xPSsb+Yu1jf2EQlqEvMLSxu3fceaypxyrLSiqnl/d
ErbfEWBsS6HKjXdm5QnNIdx1j8qqbjgIiBgssnDYlKAU1GXP4vHcEMj8XMFcYN3GqAi7r975nveY
G2DhbCBESZCcen1jJUDJ0k1eQpSsxEEeltpt/oSbHLFY17nclK7yUB5CucGy4jF4skEZ8V6euc/1
Oxr97QphzhbEBBHwxPuZTdAVM3sWoa5By28x+rHrFiatl9Qg0Cju7TGwEU8ks1U0LhouBioxZDxL
u6KGoN6RcGpmFgESVDhxvpW4W6VxNypnIJU5PaIGFp79mCAVi2HFh/7mKzaxY2Pvcvj6HwFVye/x
YO1L2VISR+E9e+wJZbHlaKdngcZj38Tb8krpAvyIeXUFIQlftx4HPc6lw+3fJa/Jjmxr7meoUwye
2HtflGGjBgcVvbiFQ9AOGknnlPOhSC7jvrCgbXDGWsgB6T4kqVI5xJGT5fZHtLIE0hAoiyTH90KE
U8zUrfktJt/mVF+mWzEgXHJX2L1WTpV4yFQAVVY3HEGwpEJ9OKHNGrZw5OXmOgmv/viON2eB7Rw1
Q2xm2GebVIT3FoSZEjw0UYhKz/N5xPTQ1REQVA4FxuQF3ZkCdd5nHhqwVD0DNOq7jl0ASr0X2/js
V0d/OXpcSsUtvQrJC0Od3VSZBvq0L7xwwuGCgrxgfsD1A3sBTbctbiB01NkTJj0jaVb+Sxq7OatB
YeUkUy7li8xqhiwFKXpTfNVLaFC61+m25Esnniln2B9bKOqNNTyMx8JRA5Kt7Xhy17pXKW7SAUkV
LyG6+XDJfyTY04LioXBozgxpg96LddY2TBIwvHDzZJfUGz3bw+5GbTR2f+gTBtbZK1gI/DSgRoJM
mdHJqjWogN82UW6r0ksT10f5KBzyhkregdqbB955ufw263PONGztMY5JMlv9LsPneJvrG9HVxF0Z
Q8LHghQes6mpNpOe6Smo3DQ8AEdjD1USUQERBHNDM52eYazjCLqEY+OMAnsUajdClfSpZZh54wTM
X1SDkQntMEnYl6sEjqY3dTZELQgQAy5nrIPKp6Ff6hX0xB1btkhWGp5tH4vr8VcpWJQj0YNdCR32
AxKXXDhTt1ldVEdj+HVQAvZyitix3IF8Tw8Wm1VngwQPsss2zegYKbUSbSbqZeGmum3mhuuNVpr5
vUaKFP74gkntbmXwi4ptNL7wpllzUgOpxC7YsR9TSlDnMetIn0bB7l/YHtifzPbMfWPsZEbY7hnC
DvVrBR7uUne012wDfmWROHcKPpPP9vBRbgvzo/yRN+P9GwIPqgzBan9KhRXcFGlKo8+IhWk6chLu
OjUNl+grsADWzBd62U10zJ5gBQpg7CCztHefwpU01PEKFW/9Kdv9edSc+JuyS7dktjH98FK6pWDj
SFrdjG391d9ZS3O7eoKHz4gdxLD2mp7WiGkSU2SqVB7zc3ZMdnwgs72qmwU88KDtLRsvqPtXLLgs
N3R6yS4/5+VmeB5/FvvGGqC9J5llQ+Id9GKKorBysuZj5Kos8eJ31xK4B9y3mfGCzerKAQWV4F8D
piTbyDgkzHMveP0Ox2UjGa+L5AsM4EpXdWMZK546jxsu4f1VgWWwZh3yKzcvdyQ5KDIqapM1HSIk
mTiUTxjnWoSWjlvxsOQ+Ctb0iJwSY1BwEqoP3bezHSpZGlmr+rO6iU/c7vyVjKbh0iKp+0mgxD2i
p+xJ3xeejjOyqWEIyfsJ+nP8vXLmw9pl2ysI0tqWaBXPfnfO4/dZ3zUksQz03kiWsgwJIrof9siP
eRmYdjeZgmp9j9/oyXUY2+RBSQ8AJuErcfzsWy/t7gljWO5oPoqLVpzzkI8XLq32TKcq3ikvNat9
l1c2Xq+ye0YB+z3rXn0GK0lMJMVz5BKqvKKi5eAgJ4os8RvgKGoaalHAaib6qU/jEsJtdtFussxG
H9p7U7rcNQHrn2AmR4omHHUeeu8GjnQbB5emHTcXCE7Ge+GhAPL0YkubQYSZjFWEdo6yP6K5vvPH
iUNAtolVjVEttJC4dVa9HQbO6kVwscihhJ/VQ3tBOt09k5SFnnTr16FJNavIF/xBVu8a2Id2Ifuu
eXABbX2PzyBZqP5YsjpMRLa9nXzWh1oyyxc19IRvv4SpYWUQF3oncNeXniGOYvkgL5UdHLTcvVff
SOYOw0u49+/1bWDDpOmEVthYgWGGT1bQWtdavxcrWyysT8hktQmcaGYuVGq7p4SwcwvmO5t9BVf4
0//TX0mFLri8yg0w1xIXmJiYEXEnFtpLhO6qBbU/lP3b8Ml+xp/5yDwyIqv2/V7+yVqGH+BN9GyK
8KdsGKpayUd6fSksOTg0T1Qj3YfGdl1YJDi2AK+wX4sNjAtgxpY6FnSgeUxEq1ncs/ixz725esh7
b/1Mbb6HRU5/idy3A8OU3qX32OVErpJTcEKS3UnQM/cJE12EDmAwLs0E23N+pRbIPqTJe9GZhnGl
VhYICAAGSA/rNNF24CAL2PFAF5G6OBwfp8Tj2ZVEdA62ilsyoOfmuJrBmp340GCqoG4y/Vb6zqBc
CrCaO5gvInZqhZE61Gj22avREqPxzFk/rhgAd/uk56Oe17Dxi/SrYCOowODiAKkZP60fVtMbCF2u
7Vb6wc9ddf7ifyAyayg4y39Osr/PZNUcyttaf0JZoS11qBZdsEDalMXmJalQEf2kGXYce/5GB+Lv
+X/yM1f9N9gI4sdx0/RYMTi1b7OgHejxF3xkMR7x3UhjYUUyUWyaZ93fQ8Qm+sXHxfYdnI4SPgfz
oOKlWwKwLHcoe7cc6DY0K8jVwOdWe2/v/GdB3Dbqff1cYVkE4uyrlvbeCRsarxPXfUux4vWiRfd2
R1zvzaVDGcaqcabTMPLPFZImtioj5wPYIzngOECNJvA1XRs3c8iqTvmLt9YmdlHTRKq9Hl55sS+a
y8Tiwmi6c0C/DqAr7dXYyug2zfEunNiG4DyywsA4YfBDEVU6UrDJQG1wPDpFiV337rhZDsgH7wjp
sO4zCCPxcemi2RFhhxFDlBjO7wqYHVlur/Tq5TWjq9Hi0/jF0erv1Fosa+GyXIXL1ceiR13qv3e3
8JvWhboYLJcFMnJZlvSNFO9pLPYPjKt8pOJXSswY0I+ZEPKF+YvVbXzL8PflZ/C2nvd4JDRHBOH4
jyLYtJITVXu6bYIjVjuohUV26Tt+KeOXyBDbkkugGV90E29La2+OEVwRvGHs/r4auNOeoFToazN+
WTGmTBwhOpOaI5w4yFFlxWCFpH0ywzkON8WZdlVlUle73GTyV3uFS4ZHO2e/WSAh453qHnklX4L+
0wpRUohgVtQIGufgNaBXhNVBMhzsoI0YnztYU2ZmNn9wCqaiSjQLyF1BRUl8AxgMZQnMCGTUPajS
Y1DvOGTAtAp28fZNuIKJsmR4SQgl2+RtcYIUrx8eAXAO2SnQEQhqKdxixhLZHGKPIwoxJaFFSnY0
Sf77NBzle37GuP3MmRk2q/juU2fRfxsgNIutty2svkbTeI8+kmDL0sC7yW7jF6/EsqLSsGMONVOm
nlPYUy8aTS3WMq5RHOQvRUL0ZHUf4XU4RcQegzi++ih2+PTHODnrqseLpc2VVUviyNBbXFE6XbNX
JsnqdKis4TXkIuTny+BQclF/IRNYX8c9NzJgNUywk3HkAgdpMth8MCCqJRQTG9YuzEoBe2jUl3YE
7gbaPRxG1oyUIBK/qvU9mzxGbQxD6V+TF34WYAe7GQWLNWJyWPzWbo979+CMQEK01RVcrEtIxVc5
/B6kfQr0DTHOdBIDh6n2eKl1viW0tlBxwANzzdfvhfCnhR1DeDoIU7QDaycxIse2INiUypbKuZH3
mXoXWPp5zwJehORlBBtSM8bVtFw80dJ5sGTTWkN+gSLBVZkz+3U4D4q1as9zT9vmhAJpHTZbe3ql
MFGwWQGsKDa8e94rr8wXssj1DJ7O2a0ASKvl2PB5W/nGH2Ql43iULCkjIXWEFlmNaueSA5rI17Rc
xW01Wor4EquppfQbBusFt3f4U44/HNRueOfX+TtLu2JzoPFloc6S9xxWPhGfq6Tc6TkjtrDYNVES
kUaI1pwFDHrNMs/R+wt7IUec46UIG45RvLKNeSmDyLtbgu6hNAD20BeXnEUgyg+uTl5TG5/Y93xh
U6xIIHZTwMYqeQX25x+8fZD1dilHyLYjtLU4slKy89FSiyUb7vIxaVEwiu5szhmflW4Qlz0qR04q
+zxHVeJNA2iIaM1djh+vwgfgrLeYhkkO11ZNyezbvHveI6eIVYFLyVdZ4Z6E5op1g1d9rMkyd+Pv
EEduvGI2K+GPAmx/NIKNCIbWu+AkQJXofZaL1nA08Y1rZZH/lLaEho2b6Pcv8xfQz/IWFNpqmG6Y
HzEft2lPSvwiuFAHhzfKZyW5l0aWVx3LLYefP8/Gn1+nmfn48hGYjC8nFKFt5fDZcbHgNPJxuOhl
h3fFTcR3+BFOx+CNIaPh5WPzafEp460hqObQcQh4j5Fq8vnnEh8hi0/OL/F+uQiWk0SgAuFmMNsQ
/ZkKPSgGIsv4ZvUf7J3JbtxKl3XfpcbFAoMMdoOaSNl36htrQtiWzb4ng2Q8fS2mL2DX/Qq3/n9e
gCFYUqYyk2QEI87Ze+25O4UHNhtRzr2HVRKFllt/WM3n8YMXVk90CQx2TBtel4/DP9098QcBqbvO
hdNDXThj1yzlk+fcMSocSdrDprCPvbMf6Ao45o2kCWyu0L9xEvljy8AA1sxgcMB20qx79o4wYXp/
w4llgPAaPJDTzifkY2KIAQ3tbpuHyNoZzA16rYuHBpnk0j9ABsrqd6WWoXwrgl0BJSPckFPMqlA8
u9gGSwqMFBOeuOZ58RDVs4GUcz1792kP7GNVefd8HrIJ2NvYO08T/LbisYFeCigklyPL4/Bw1Bbp
KxV3ljtcq8g6X8YfTrtFN8pR5l3wOE6D8KHC32hKCh72rXOMYtJ+4QmxeRqDE/06rg9OJSEx5Nk1
Yssr0XOPcxbch9RgqNMEDI7jMvo8tn28K942EZpUfbjTQ5kYjlxk/f3wSIM0WmJEVxHWtme8v1Q9
atDgDcsWVDpbWmzwWYMN8bfQqQiT4N0xjp14zcpxGjZdujaD2xrAqVfuH3WwYjoJhgfVf0mRiRHN
VuX7Qp6RtJnWxndvOuvc8+c1wJ9tZRLEvQ3sNYqxTKwjZ2M6b5xj3qYKnxl7XvfEt0uuAgouwo2S
HevyUOw8BXp/BYIj72hzLQc2OgZIdKw1mycUjrreXw//TbGmgoNdmWvSb17ktP91hJlLjX6HppLj
A6STvTCx0WO59l+nPVo3PtlMvhnVYNIy5K3TbRlw5dJ1um3v5Ss1PI5Gp9dVRg7xiqsQTYFnrSxY
CtG27HZxseHUcaDoWtvxGq1OjuCTA8sMxPets142UuW65n2nyMRvs/LAMSX2hqH8a0CSDlTfbKjJ
ffL5OK9cliF9O9A6bIDyY/CteQj5TGycuBiTAweWbR5vic+/CII8xEWAOtYky5G3VC17U/SRiTy0
xYvWR15+uQgUpcxbxfmcbqmeO+FWUuVkV4Zhji4WFrCt11JSuxnUfDMGze2W2RP6AvV+tECPifvO
YAyO8XdUqsXjcr2CSGGT6kNQhfH1we6Bi4wNLntgya6tGp8xP8npZE7hujHeTDSe12Hny42rliNt
cwSgA3ODfOCeydLC7pDCrWqusXKfONuuQVGxXg44hjk6UmR4vZLbSwUtQd5FhxH11GpmUMxHZZNt
fdM8Lz5Qktz9I+k7SKOoED142NYZBsv4kbfN4v1c1cjv7kkeqIYTP+BUN82xbdhUrJbEBTQsl/CV
I2paZ5RdKZV7C2DQumIOsW4wcrsO/odd639brmv7gXNJoZWww5a2Z5OQHEClkCVbjiltPXQbBJdU
cpmBSsqkyLkItOG4zbOPe4hCVMDszxa/uXjo+60VdLiQHrnaOZK4x1UWrZmeK3ngMuRTKHC7oC5Z
qDNAScNiU/LBdrdJ90F86YlGNzaRyeBZ9+kWKwUjDUWmn+6r8avxHcUK05j80YBU2E3+Y1GtSR7C
MVkF7177UHcrNIjLlQQrxry16Z+ySDkHIBc5PPpoRxc6e1FzVPFxLleOelf989L1opRAiAXwS0Zo
e2Cusig59cuNZkEHgC75ShkhoE2zrZsdFyangksWxT8lqTLZzhdGoEOtj0WWd8MQKaMXbkbE1nC1
08Qb/SO/Ympf1hzxvnswvvG9H+/5U1H87PIR4OyAsbduybsx/IORPeb0zOblU/BIQF7Lt+6qHphd
t2V8jBFbA00LdstKmnFvoP38QkWEl/e6FSOPv0zHift2zu0UxDNXI03/eZlAlns2EFFrz0yCQBm+
X1luuGwG54FhiTg97F6BuXHeawXIgQ7Ouk/WXf+dC54eSGg/MHT7hMmOzMl1nD5OfCDEDowKA85J
Axt0K/oD3hI8nZwwNDDD0XZ20bgz5g1k7BjejvHA2SFgqVZHqXcUcjjcRvkQsuJiYrlORgzW+j7/
wjXDkOKdMRNpcE+8g+t0zmTEzMEpisytme85acw8BaIV+DwMZD5ksuq+IghhguJ+Zzh7Hj5sR/bN
rJdzaAS3LMAqccc0NkCC9dEZszZfRSZwVa6dZe3DvY9iGd9yDFmcMVrMiT3qPR0cJ6BsvzQZOK08
q4gw5qAZPwdkES2WnHQCuyRfDbRkzrdlvcefYgkCzpTVj+7wdyAQTjOqw4qrH7CvOewZM9TTcvvr
I5oAWjKsxPj03ncm+Xtqo2zW2a8ut2+UJ5Q/URblt84iM+g7VH97lBYUk7k5t1SYQlbkLS71BXE9
BQVyUinLm8Bk8vgNtLCbfuJgLoCLX6wL5cCXyksm2KbR3WFoGwuVcMoKyR0vUAVSnEK9d3BAbkc2
ZLIiQ8k5j9Dialc+JAsJ48rECBqBjCxFRFXKAlam/Eh7bBTXDI3M4JoyySQzx5hGt4GpJXHJfTFa
4CYhCJ4DALEIM75lMZJGG0wAtEsudgpneIrHA/FMd3XiGhuhOSPdKF9Gd4QxHHYexoqJmasnmETF
z4302Ugt1JErsMfTOJEhUY8hN5na5u4c62I7eOuUdU1EZtk+QzR9gxkyJyhLPME1rDbQr/96Oom/
8ybM/Lvrj9rMLljkEBuzPADuEDmkVG5+R7IUHUEvY5NwyAZ1uqbNZ4sJ9vrFijRCzOt/r2H0g1X7
t2LxoLay/hO6Etnd1nEqbiXj3LDcMB9/PyB10+/+7A5kli2couVLe4X//P7++j/VcfkVZbG/sliS
Kw7p+t/crBA0GlWdkgquj0aDstPI2nk1yYnAR89jjCTo/Vd9KP96t/5ikW2bDOPz9b/Xj/Dricuz
UXbym98/rLNwr1r2YH1HraclYOoXEOb68lcezC860/W/1x86dfMWmHQSJxu3UlSYDftK7nRXWszv
8J2//ez6i+vPrCHe2SmJ47Y3nghrEptSwdv0NHzRMWUjF0cGM0Dz2poWQNYm9lY9/Q1ANuPKVIAY
IVKkrFmH1HfXTu5V286oX0YqMxqxmOMv5e2UykA5/exys2XnF36LnCxnRdAcqpDo3LFxaIxoNG0p
JbTUUwgIVBndYYveDrYks4booXUAL2OV137KkrzD2eSh429Mjt08+DfGPN7XPTdkZTq38I9qNM0z
W6L80k6Lm9CX2apTviai0P9WdE+tQ0HQaUX5DOzISNium0kBydBv0i04EhohFElk6z7MlrhvzLna
2hLhazOCwJxYnsxoDrdOC5Y6wKDFloD6HFBBEtLIP5Lc0io1PHboKmuqVj5u7XMNjs1RezMRoJfz
lozjaaBr6LPXChy16/KROlQt1wHmvnUxcaSjedPB8Fi1Q4lgzztlkWjZkTeEqxncoCOWQS7Vtqim
mZ4aGd36hSjaYsKhqxCvRMqu0KArA7i12zR+wUFVGOkV9dHAtDf1iCKkEEsMZZW8Vma/R09PHCUN
2pT9c+URIyE0GqSKKjP8YQqJpAuE6fChKg5a24ySyuurHbB3KCdWmybIN8yKK1XgaJs+8AfCaPQU
in/YivYClAgNNpZxdOsNoDPyKv0WUAFyRObsJtvg5pWzeIxLGjADxSo3pB+lqe2YiR7RtMEn09VQ
novGerKWXRdWiL1PCRGpFw5aD+VRcDcFI6NGGd7WjMcv1cA7Ngyy6TrDX+LtnYvJvcsb4kM5RZqF
PWLPOs6+eD2rUdP5FqSBc4oGbnCFg9G0TiLSHdkZomMmEI58+yFWEwkLBDmQPodRwoT76uFIz8Wy
vBcVIaVjmZ+xg0GvV6euVfa5tOoHPQ4opGj0YkHRR9Js30HnIyVQxrYmIp4B5K8af5tbUfQwlncd
xJY3AgKUdtYBMLpjMZX7NKng7NYO1HgYc47Rnj3PGXdZ03+4EZnW49igVWHw3jaG9wAJj/teMier
PPKT5SJin5N4imqO90kG43ijR7xtqZSfDSGFRlTYm95lPWKQQnjrJ0RDErNZ7ofEPMYecADyAQko
mAuUSiPmvXT4ApSULpDusw0RWe7tLD+9yBt3Y4uxD9vHhVwnCxiLPkBOY/U/h18d28XOkY1EXEQk
xT0XDURjKYJTWzcn/DT9Ed/KMQ/FT3vuMNBAqVpzC6DXgCCpd46OI9KtkSqL4bruC6LVTP3Yu5hn
wSosnO/7CZvf3lceKjZrZpNUpzmRXG53wCE13Jqh82kWFUGAlbsNRc6doO1exrb8GN0cS9sgttrO
L8uVjlM3IJDXyK2TF8/ffJjlsCDitR9jeRuxqDSkrU2sv2WwM2wBz7zG0uxitSGSQK9aPSbHlPtI
0KsEyCZm75Fd8SJaRAYCuzlfNY63NwbWW45VmRsr8g4FoW+4fEDzZEPc3GIa3gvT0PvRLucHGce7
lKhdLpHiGwAr0CGI1/tqehEF+7gBm5s70lkbyY8a4vaL7Kad9HvjqBNkGsZikKwnHW1sv3uZgY/v
bdM+NZwaSo6ov6N4iTO2fzgj+xscVyM1AVZFQsyXif7uGKVshBJH3znSfiNIjhxKrZN9m9isCSsK
Ue3csyfEhOXWGXqzVk37SsAJrmK6yMYGI6y9qmxsOmbjPs34Xw9zJIHxhQH5rVZZLiCOg5tXpyGp
bQgk6XMI527DZJztrfTFjSrz0of1KYi0fbToZ7lZYj33s6KpgxSrA+Z9HL0PECWf0zwkOzCqP+e4
IN7Ljl9A9mI53Vf+h5FoeLN1dSYFFN4ZpmPcA+bXfJFImCH9LL9uT2ZdJ6dMxK+lC+QRstQ05+Is
DM206ZNhbmQQLcjXeuUqva0boz67Rc/2XI2smwMnXyedQRcwcp6Idl7n2nHXWEp/pFN4SjvLRk5L
xIOuWXZWY9Kfcna7eUbbpQEwtvKJQT8OoXruU6vbRzh0aDwsJRK8wxFQ/HOSNRvpFT87T+APEMT6
WnS2w3Hcd0RZrR3XeuuLaFzH0gHlA36YDEa1b5yZW60k4t4Z2R55rdwUZv4KQAaNRjc/GF5EU8xW
el34xSqoqoVBEvQna7JZ2zK1DFJZG4LGBnJEi/tx1F+mqr9ri44aQTbZO01oHbjCaNsnsaIGPT5J
qoZ3KUi7XFRbwypIYOnBiHkuyW5ZNiNxMWyc0Va4tyYFLksY7aF3MCR1sILpMVr5M/afu3GeTobK
LkYKL9zTBS4IFvQkfDbcUdHOQ/O4jVOj/ISNvs5TZ836XX4NTbzPXOyPpRSUyj1/n7BCBxWFrMON
h5MxB48CGzLxvAEtE79EwL0CeJ/uatW9BK5gajeoKgqXzZaOoJhpVpuVPyCVcalTtVa0d01Kmlnp
Oft+XM/BJpvYHAqF1AR6PDjtntocHM07x4TkKb0KlXmqzrgeATn9xLh/M3Asvtb6vWkBXUcJ6bql
4vO7OF60DpLzHN/5ToG2Yfgyw2AhROCQGRB+dHrsm3Y6tcZkohv+jByXhXnU9q+x8Qi+nipC0JHg
k6rPZJbhU0BnySTZD5yA75+jSH2POi/cGnvbqXdNTevW6ifKALraE8STQrcpiCIq5IOTdd9Fr7at
xXKj8SmCt75+T0KEGGTuwHeeGcYfxGuStUIYsCMU7WaI+jBss4uYzrOdxKehpoXqp/ZmFNDLR49N
DtvwviLxQWcx6RkVcb8i9r60SbAfreELN5xH17cgmi1EiRoeVT+t6zB0TnWQHyehe9zmS43JrJ6m
IKn2KTq4OZ/4kBYGX4cCvU20F8Y0G/8zpPK2WXJj9J2XDM0ZMAFl/ZkFCxUCP1bdWkz1nS1695QF
tF4njDhZDDZ8THXI3JR9A1yUntpwQB2UZlvXdSi5Tg6Eh5HYBwj3sQV5rHKOYjK6jTeLN9vN7vQw
umeRt6/Y1rlP+qg3UwzplsWUM80U9+YyuM9cTiWgCFRNlk2cZ0yf0xxrKHgPVMz6vOjYUDQFmIDy
TL56SgUcNvzo1qT2Rd0hVap57ZAtbmr669AdHl23pXwha04ZTFp2gnTp4QVTGm5liXmveiKxiu2w
swAjHWefDJa1l0Fw3zVmshtAIi2LbypnXqee2ZrW2w4bNnJgvi38vAeI7nzMwQLXlu1xxGRM0VJ8
tLK5Kyo7QAGleyjqLVuGec3mkYPruHLR5LIkNYoFMz1vZN8SCpWwjDCYmXJoWmNFHSRM5UfF2ndt
F+aPoi3p2ZtjgSSkjY9JsyNZbSmpRkxjNhd4SLs2HwcAx6qAFVgV+N2YJssRp4Xt45UNu2fbzP1z
o6jsVla1q5LFhoDgE9iROE6hvpimEjsLOATBJGt71MuqAOk6+RKbSWrkjAjC2FAfRNZmD+R0pNt4
oLmeLbbIqiLwVbuzDdws24pCuVTNkhB6IDzjEfuR7w1s+qAhHPKczFc3y6hJwR+VQtssT7a+nc9Y
v+fo1XcUetOsxDtWiffoPfew4Kcs6leup7NTR4ojJriSe55lhpfZyxa/AO2T0MlfTJO6iCuFuCfH
t6JSTc1PRoUmVsbHKW/DgpBetEEGmG7rUJckhVRHfIw/ALwlh0BXCZWT7mNw6702yo6SQz5udCUO
YYtyO/C68tBSRitJ6tGmH931Nie308zPpmZj6JjUq30TGdmMNsNITQcSW/duGKQn25YKWLOk7b6d
kaOzi6DklKD67/WSsbpi/3oBiBadfTO9s+RoPLPdtbl3ftdt19zK7ggBlIqNT69xMB7BRO3Dko2C
N9DVhCi3TfOeLnrpXdgMrQDafx+zmDybLDGJRSpIWog0+q3+XYUT+cyhw/bJZ5Zzul3ltQ0GiqA+
hYM90pDI9xmb+4NXt8wtTXzo6PQbrQn/lEASPJGcTizNW0MX5U0/Enk1E9J6mIHENVlEz3Bg6Vzm
KEOFjftEjMXeK3r7Xo5qryiPqChMzjHRXmBgmubC9cl0mtqaQB6TudOHFC9d49PCWUBMQ/I+JdxW
yYQEzSswb1YsYbEPTeWmFdWmQ/baCabR2QVwXkfS5wHtl8oe7XU/tx/muOQDJLArZV3TydHvIjFf
4pRWoVa05X3Qjsj/afWH86xpUDcfcdKItT1FNCnRmnc18v+4ofsRx4BSqyK7TEukuUeOlxnMHn0P
feN/GyPk13NcI9UwXBC7dpsTJ/IAcvlV6xkLWUABeKiKS9l1Lzoud4ROQ1R33jqlvk8pODaAPCa8
fw8uS0IohUXt1urMQzcVuENQkIhqQq9A2JyfneP2ZAvzo9UgGQo7OHrQBm4Ch7SKIlWPXVCoh8wc
f9gjNhLfwRWikgCal5dlT06Sv7vja11VzqeWT2WSPRRT2+yHEjx2lk5L05lOUBdQbs3keeKGtKYa
9VM1hJb0Ab08uDWKO70OthCUMiqLKBrht3w1AHKzRBjXasZ7ZqDhW4vsjQlLbeCvoUwsmd9rlXxP
qvyz9qKGqm5z34pwOJVoKRV3VU/7n0FnirW7oEGSXr9+HXwxXczBIPaNgwS3oto2dogOYN3miXUv
WrXzsoI9zdhvSmbw20FMJ6Uie29FNgv++KyLSlFL8Ghd1Ho3Qde4neYZ28EAOCJx94W11FwWY+LY
UsSAb0xBfGhW8UjaTWzVd3h8aV00jN24ke9lEPywC6IA06H7RgQGAqQkrLezdu/sXFCRJpqmM1gV
eeztah8rjQTkNwxlg0UfwfgkIYEE+LY46wwfiKYQStF6ZA6lAhUDN2d43hjZHF5UUH8mtCn7vvjp
hGOEQh4PaouAmZkmDMyvRoGcSER6JrWNPnJCMw5SM12a9lspcEGF/mbummrfyorpVbKVC1X8NnTd
+6S0JkbyPihwGmeDkW9hfpRLABq1dIMVc0ctPeBvGHn30GdtvIlHqJ//B3r7fwG9OU4Q/BPn7fZr
nvys2jL5+ifp7dez/gK9EUP0H8L2KY8ErrQJPgWl9lcuq7Dkf0iquYHHylxajgcerqzaPv7Pf4P1
ZgrfCgJhAjW1LRNAWwe7iF/ZYOBs22fRa/q+DT9O/P+w3iw+z58xvyZvi6hW13chjtjSkqDo/iS9
9doGjjYM04UifLAW7OprqoUnZdbTNqpj9VJJ6jiDpJPfJA59yZZ5WvRJzS54eFJhVTyzJfseFdVJ
geeEIVteEhf1dcxtwkICbgbGIZTzR2KwKCZkTu3Z6ey6gHqr708onecJs4zvbv44Ef9DdLOzxMn+
kV+8fDBpBlB6PWlK33KXONrvXx+TMur+89/Ev8tyrrMgHtQlsuxiO2KOsXr5XcvWYTURlZBvPFZ3
5P5tyxZ55TB0/qkdJwGSTf7oY10fgwkjv1tPZ0vkBEcMpLf7lnLPbVavzbEd7r0kxsktSTITU0T3
3w9RUPrhp8rGZGdOKDK9QdB7rICqWJ1ahymdsITmytY1y599FY/Hli3DzSz75YY27iOiso72MKbH
rO8GTFSdt51nmqvknIRHG3tJaBg+3DRlvwwT8pfAk/QJAToZ0b6cfePJ1bUN/IIpOopQD/7zMXUX
7N/fj6nrASe0AscjvOBvmdAyAdDhMvFemMn6jQL1tAkU8UtR70XPiqaaU+v5YGjJm02MZFvW6Udf
jZ++jLptEjTWsesJ+A7JJ1JqsHd9BUiIegVWPTZpU+s8gXnNHgXGNg609RKQl3PThs57lKMLIPoG
tzUr/WM0YYWUPnpptjs3ZWLSxK9aJKIu6FkIxTQkSWnc5nFNJ9QqqoucRIwmJ2xXDDpBN8TP74jj
IzpM9RgTBd7z2RrFs+1xLAN978du8TpHhDJ6xUg0Wh2fM1HdzWpgtZWgZZg1Ug3LecwSCvRp3Bev
Vn9pHDQ/NrFMVyzq7y8qSKbDPLPl/+fzIf518HrSNmHFgA0Srm39LVLZI8qNLNa8u5QOqkVdHf2s
pa+tCK5s4yEkL9FKjgpM3nlSMsFhxoo+LNeNFS9b8ZRoTucy9NI8IQGEPEeDuV+x1DNf//l9wqz8
b5eNJzxP+J7N0slcvvyNJumYUyTrLiovpmWw/8ucc+kWzhroXrIaZjf4X16OZOp/fb3AtExP+uCR
Pf9vQ5/cklk3bVxdqKFDMzLYN/RgLgzDctaiFfIy9xmAW1sHTw0D6sYkBtoNhuoYsCeIBmk+eo/2
HESvvW0We3O0mc4wljcDbODEeKWfhuuzZS1RhYByWYF55wo8Dto2zNadGbrn/+X4/S062+ToWabl
WNKWrrvcTf77XOZ5VCQi8HoXCpkfAMTjoxcvTAxftExXUXMbuTiTKK2rdadq42QzE6GFQCWYus1j
kljRSpnxuhc8yZ6ZDbta3F+/ZDL4QTKPt7cThuAsNPJPqEbHSaMr6uJ2Yw0tM7vg0xFcjCcZ/Wca
NuOh8Vuc/4USB9IQxcFMcKJ1rZdfTA9zMbVj7y0oKJEAbJ5FSDRRCmjqps/R3xUUYQLdMQXQ5KEV
hPvaySaicfJb0VPAJsV2OgivtkHpgW1iL39hV9OTK4WFfkgScfL9cFG8ZppI37w7hlVJT0T25eWf
j7vzrxeS7y23R1oXFtHqchl/f9xDTHeAkeyE5LL6t304WTT4nfHBd9r3MTaYeBV9/rH1x5UVz5+Z
8FMWnAJuBjqWhuYy8TzSvYvZYEJRMkAdWV74SFbydAP5K/2BuZQe0vw5DNlFZvaelID0I618gCxE
Ud9l8Tzfg7chx9PJmYnIH/4qBYaboH6UjY9Ws+1w5Cnt3VrNfJ/WJD7oTA8rRwbGPirF02gtqdtW
QxSJ9hXEA5PtjGM2m1JOcpeU7towynFHAbBhJ1fmlwhfkgrbLyqjuAS/vn2V3kNrddOb3zn9mfX+
Px9gC/j/38eqLalmey55kgLuqLeQaP84xGDuE7MlCPTcF8hZ4CKKIxhvcTQ7yPc3Eb7YXLv+7vqL
65fJD0NUm8tjWsOgX/77OSIkp4cS9R8/+uMhjpeKBtEVT/z911RXpLfKm2sUhcvfvf46JBz8r//+
eqR2EWcCEMLS7eLPvP7QACJGfw1ywe8nXn/x6yWvbzAuzBAPk3z99TOSLHkHv198DjJORugN5r6L
SSL5nz7T70f/9XcF1jMfe8BypK7PuP7vbx/r13u6/ubXiw51cUduPLsw6P69bx6r5fnXB4Sy9ZGe
Lt9ff3P9Ml8P//W/kiGbNZeYe/xWKEF1ootOBvaYRFjBDnJj1Q0AABfOBLkEaxINMaArvMoj69hX
5eifIPuzzdy/zMb4U1XEew2ZfUql/mlOPYl2c/LcZ4SMTjQS4mz6VhcmeZID5aUR4P/tNJG0YdYv
4QCGgLohYn432uq2fLMSlquVo8/lYK6TFp0jIepHbvioA0VOsHJprG2LNnBMquNN3cOYiwAs0oy0
Lpa1oBqmh9Hgdk6LghRNiIwjCs0xTJJb3eOdyDx8bL4kFzlkw+mb09NYMo0Oir+R+B4Mh/QHqzO9
VI5pgOM7o5HdkbH4Bnr74iafTaouKvPSc2Ibe04bnDu3vafYfkf8JzWldPSgEgExK9x+XnmDgZau
QKAf+MTb2tVjbA/ckFy1Yfh+yPzDL0DJOjMqzITau2N3pDnIGM+aZHsPppl3VWPCcf3b2mixl2U1
5uvGXXdJHOBIEu96ov7l24fMpv4UdfHR6M3FPTyvfScYdq3bok1trZPT4MUh6fA9g+oZd2AqRI4K
36mfLNmiZXetxzRqz0GDboTgqkcdsZutu3rbBB38HHUwyvCZUHrQCRPmKBMz6KC+e9MExaeE/SQo
yk5VY9/Z8iPr69uwqm3yq7HnxghCfEIfJ8Mtt+S/iCOC3MkSpPLNtO7qndG4xzZ23QN37CMbYlIN
4jzZpH5LcobgOHicvXT6njT5I4ILA3Qgs2RFEEftTZtIGOZ+9hp6xhMXWOmTwRT2p2Kg1VgqZz/F
1J4lUsk26jHOONze4+ZEH2rrzirc0+JLmdWhElPzmG/ERIfR6tC66SFldVMwFWceFCViJrWFIRs2
VpFP5DBYMIs9XcGtAvxItx8hl2dYkAgN+ivW9NMbs0M+vUon/XSrYQOMHmqSTB9LIgVOvuMdKjOb
b6ux8TfNiCkOXqDtxScyVgDOJo8993lgIuJUNtmTIkIlRSaZyBLu2Uh7V+a7kFZjnzuvEzT9u7GW
hFAPRE536r5t3HbVs9PTdCZiG8ndULnuOmrri+FYw7pK6eonnQCaEiHdbyQQp1CsVVo+26remqTP
rLqqhkVhygrNIIbIeaJx0Eum1lTnVK/gdFk17Sb0f7o2aT/SfmLVrS5D0VNbHs1TZOPqa6lumLN7
cSw0Ny5WKeHHdHDhcx9GoqjL1PumjOiOCSsnFid7nQcC4sagnnelZR/mEMc2IbCHIsLbLb2cQepG
D+QhTwwtKGPh18I1+pXNYmMTEYzLbp04trlGAR7NF/XspfndwskzmRDRu8Fs05oQhc6Hu+NM6WXo
JBL2QbY3qdM9Q7QGc6bFyfCqkdYDQ3nCxqxZX964AfAnoTdpGiBbizD80yMWZlcg5G6+cA2RhUYu
584mMIP0BZK2m1Ej/GucL4bP8ZschR2pBjIkq4QwP4LWgT+ffLdq115eiBtyR58sVqg33LbL3RLn
eWsZDVHpAYQACkm3vEPMAYl3ZDv0zcnpdy9HOnFcTeHWeDUSm9nPjd6Uh5VLkYZR6x4lCzTwJD1P
jQ+9LvLApUz5KiVPcGXOszw6JfNkzq5IpzJ9yMnxQrDQ3XdmSjS33A80ejkBdku3qUYgGeI4D/sA
woxC2QeDFmJf9pEpNd5wIDvXxeLRv8X0yqcMPVTrIZsiC75dBUN/mZ37qjGs/RRiN05r8PKjBgIW
uw+9tvy1PbNp7Ivg2M4U+gNwUegDwMPlpr2VAidI0xhHdYdyyDrim/CC3nlKsO5HzIf4M7B4yRAi
gdUWT+Q+swLtJRl+VrwL87DcCudjCNTJGuh8ZKX97Fj+yQs5w7qPUWrAoJ7DAHVWojGXo4aYesqx
ViUmnC1fGWBqmw/JS8bEeTu3nYVWrtnCM0QpQjJHPUqxmrJoWwCnmGBVQzUe6ht456Drvfq1ycxH
YBz6Sxmg91oiqMogFWQSuu9tM11ips660NuBKLqN59XkQMv4FqYrqvYYSsNIljrUS2M7LX2x0Jjm
+4qaw9pc+pS2YAVt20/CyGMKOBUzgIVZZq7658GwQRcIo1kVBhKXoA+OSBccwC3NvZdOT6nStI/i
s6nCH0OZ/RDDojhUuE+1LtARTe8maV4wAcEEJRInUFLHdA+nASgWkG05DkRBD8g2nfLNbYmn1Fzk
N8pRK7dl1xQ7zT4uaBu1WMtIsbDld/ICdvMcincLLu86MOV4VFFgUJnH/X19xPXL9dtMI74z3XjC
AavV+vq05fmCA/Pdj3ht6qjGY0/wC73yHKh3FqXPSW/+vP4NhJdn0gGHt4b76UYWpnUYA88gqI2u
vV7+Ruk/KCKev9FMTVaVI+LL1FfdKR8WDmzQGl9UQRrM8rbp9pNXzz38wTKmas9WjDZ3QUBmGpfm
jfbyr55Rt59WIbATd/27IQn5JT+uOlF2Gc+GGUMQM4fiw3CjzfWhHHqAnhnSjDRWM7u3kXhTrduH
VnLp/vpriuyoLv9uecaIEpr4bbP0+4MfG2ojKLW8hHXw7iyvS1r6WYVe/D4PdHEmM4pP49A7Z5DU
kMxlMH9o/FKjcBHtefB85qEZnljyHCd2zWtyIIKdUkI8mEMob64PM+WbLWFszJ2BHj8p27s5msTB
6foG7UWbvHqW/3p9pKPlJS1i622I/Amv4ySPhdFFl3iVGeT6CoSEH2VRrarGwWMSAS8yXTt9ClqS
8KyZuGYPudeDbCz8Z8tnWcynrVl236YKXXyr/fgOcVJwcIlMRFaJtKC3/efrARJ5c8/tqnnLHfpf
jIPx2AA4vzjemK4q02q/VljUrw+t3WSAO1Y5jyhb851b4R4qh6R5zP+LvfNYklzZsuuvtHGORyiH
aGO3GTMjMnRqWRNYlnjQcADukF/PBeR9t25fDkjOOShYBEJURCTgcD9n77UJlv/6uUNmu0ESRJ+G
SEPyXw33NqR/fjKMwtg2gRSvSISe1neLu/iRBGfKBsRjbNtayFPJcXfb0ptgqta5n7oI//ghA3QU
FfX9RytC9hHE0EysQZuPkez7r/94QKtQdwE965j3EAo1QGdN9VmZjUu+4zhdJ4jFfgzumzEX9mcf
0Qdv+tY8y0LqW5vq4NcTKuPUOm7xPUs1rQOjjc49spVb1KkBDTan+oH1tWgH63vpJZju3EFeJndw
Lr0E+rn+Fzgqeg440yPzGBjUfIk8X12Gzis3TTb533Gff32UtqO6qv3wEug2vVh1p0DpBFyTlVOc
I3yeywdmyieuAfTUt3I0nPP6BDPMgs8JmNHyeTwIMdfVlJq3eeHqc6joBQ2kEH7SQvr6j8oE54CU
Ic1mEkTOZuOHmKNE8I0kjq9nUIeAyh+UzR2DpzglEwkeWk76mwKosf4vIhwge6WWdVewnD7p0K+3
CSPeR8JRuX5Q1cZIaZ0KSiEqF4y1DE3L4v7DSyVP5avMmj+PHUbqPo+d4DgXpr2d3CL5qKbuZv1f
IicQiMy8fZoZSKOcZj72aRVuOZimd/pOu/V9tCEs0lW8/EFMLXJxrrk3nmdk731cHdb3SUZKCUnW
jg/KNgARBTNht2R9vzE9OK7PyGMNP4hT4gFptHuwS3O8ybDadrYvXyUZqGKcx88ULjURiFNKj13a
j6IxCUbOx09OHtiyRFjf4XxuLyYSl2t/eYFpF2fqkuKlsGnxmR4Lmyixh2+WOq0vtEU2bjV1jSPX
82Lr0BS+8YLqZX2wlkFCAbX2bgcR6FsSQMuvd81y0l0Gs3vOWuUdRFO4mNnS6RNRuc1Y+KnHtrzp
zEQewsJsXmwKfOvHNz09kLtYIluNo/HOKrDBrB+z78dvWvj5U6cc55hKdNjr/iqpWUTq4aOeJLMT
Ij33wyjs19l39+tHlM4Ub+gUW+dMp869iBNoXssX93LUu0T4BQ9p5tmnfmKs/nogCjd20SXvwaih
nhvtTNPZy99NGI/rW/ZjMuE1Tlm0m230oCcs9qHHIs0IFPS2ygKVoRoEESp1zrMeDCBSfPexTg6U
eeZXWQnWZxY97mwM548ayIXVTfM9bQ5SJFz8xGONnDRFQ/DUkX359alIyMQlJIc7k5jAS2Asrdvl
e6gEUl/sVy/9jIZCh4hx7LEDLUSM7vKX72by1huVikNSANKSdkSN2JaPX7+OQowDVl4xlkf+rUhI
i1/ftbUwjlIYffKtoTiOTjF8/QEL42Rzof8WxE134zgVh8wovZegTVme8iUNC3vLeoh18RCh1uCw
g+vufrOznWkvVj4u3bGVj8fQtVt8g9a7jgJCDGqgQiTl1Yc2876RkEWQiiOai0zg5FgV/HfPlf6l
zrHCBf4EcaTvuap2j6Ep0F/5DsYek8Wq5Vq7wXQXPllXXDPzC+4yPT9OunUvMlSgyeoQ80TXc4n5
7k25cW+n7oz2BvZKrwZ3Q5bgtKH98s0PatozVkrMxxCAhwzCQ0qs5FUZwXAf+wDJDmvA1Nf+xUdq
fB27NMLDlMbbbPdPRuF+o4yxL7JAvHY2qnPb7nt05BpssM85qkRNDnGPUwIFc3OKGr/+2sSE7sFu
DYEQrIjrRQvN8fQvAnZHhDKmgmQXpBG0oj/3kxz6X56HuApF0rJxlgD2r7udm2AthSm6vGx9g3X/
3Le8dr35eyfDeHgtiVFCeYkU6Gplf+c9tBaXIMneUJQLAjVdeC8cX56ByCSvXivfpf6SsgJKDD3v
ZKBf0+SdxPWQCXFZYAgi6U51bn1slk3emcx16545f4WbyIoUsUo65cc1DWzqM2kf/EQ3hffpa3M6
GCFGNdkWGtGXrGHSFR0XgZEMpf7Odzvv6wn9kgqakzZ+LJfNeis/mRSn9s5oP+XFgOU2UUdt/pL0
3f9AhK+c8CmEBSxCBMsxmLpw0Ux3JW38pn9PsVickFwRF4lCxcc674rmrvSdsx+3Cu4GaHTOMrW1
wexfybyNAL6wYMia/mX9clRHa4xHV6VZM3KgODtq93uueVeDlcpN5acvFmx8gjo1tN4E5l/OC/TQ
8ltZyKxwklnn1JLGzbpvfbRSTNE9cmmSDos2AeDXyaIsqip/w0QhrnGzrR8sIVF0I2tWcXKFrM+Z
sXjEEF20zypnt6OM+4SAi620+1sXa3bZsbT08U5bFbGrQdCpYz056gi3CsJDhVw58rroGOVJvqF6
hdJl+QG+3l200N/X+yWx4tfZKLolqulgRRlOE7IjZgt3csxQRYvFRIpM13oxVMBzTkl+EjO6Va/P
iCbT7UPnVt1ipwD30kGstJUPXX0i9SHNF2ck+EvQfKFxM7fDa+qmN75sCEeIwxA9+7WrRfoFv1/R
+KjCKUL2+L5EMFqwJ4lErJeUPSuzp62VOMR/jdGPQamfmU+yU9C1Oe0159btq3rXSu+umIHt2ePw
ukaDm8v5pYymOq63WjpnlPiNoUKA6/ZbjbxyX7XO65yG3iUqSHnu/HtDNskJxRfzw6wODh0vvagB
mzRRau5N2xis0zOBVZoIkk1qpbCIsEmrzhvwpiOasvt8IumrD7dOb3W3KMqzA0GEr1rg7dCZU5wq
5daP8wRCJ51i7yI86UBDMwoU9om4pgnp30SEZh0xHDjHCOBMOI3MLcaIpTGXhutwMhycCLK6CzoB
OIwCcQwn0ayXBIvpGd18dJ/LMNs6RUGsNwG0jwYBnlf8P1jaOmq26FfTozXR4cgEnMxisKx9XRb2
MXHDC2of/8un92Um6xpZ7JSTn7IlTHPdEN17v4iSWM7axEUxgCUZw93vTW7gtR4kuaimb/yI8/TF
DAPkS04THQ3ZvXqJsVX5SLOBgoiPH/FoGpzyfv9NIHCHd2HfJw45n74SLMGDbJ84LHS2DTN/zus+
BTqa8wPZVrsbHHlejZC/N9JDIzC3NsCPUn6PkjIExTWhWPeCr88/qCX/oF8CJeo++YpO/+15S/3X
UGJQUJygCI2AmFeFgDcy6uO6q/rzVk9CKl0F8TovafbFiBHgKrY4DfFxKYiOjrE1/ZEMInriVGvu
S5R2nIkxVrUuyigHqwTp4Hqcg/9rGQ2NcOqPAt6bjmfzMAT5dBLleM4zGaJeRjK2BrQ3Rdgd1816
lyBDv0ChwAXWpHzuyUEeBqrHx3VTOgacmKpail0J+W7Lpo77AiIoClTLRGJdAZ+VvfkctozyScRH
WDfB4h5db60+0vUWbwanvKGXn+NBPerFQbrecsfor3fXB8zaR37n1fv4z7x3Z3HH5k35Ert2dpNY
pIOuG/LT1DFa7JC/9wU54vosiTEgLW7IiFQpJuElDLXAJ/HZ8V662JtpgTrTX+yThL0Q8lcCqjVc
8qNm6AW+VdcnKwxw/o1LUBpdN0qjAWO7TappTcpBbd/Mg3x1+5lCjWs+RBqrerlYqQYLlJqeGC/i
pQdraI3coV0apfxW68Zjtn4lzRRd+PKTdEvGq1WEVCmXo2L9OnnLORSxXAdIVTlBh8ou/zQ7kZ1E
H2+aycLDtoxT67DVcXbCsPNiGiHRPeW1DnCNU2zjZBjxCrvjEaELiBYCYK7kkmyaZWV8yBXAKowQ
BJH6nGp2ZWKiX++HXYYBpCsO9pBVG5OqGjpg2HtNWGNJrraFE3EtTmwO9s524D77Mb7DqHtevb7I
cMlZXVy5662/7Ys9DsRQN3RcOS46LcNtjdrgks0l0WgJkOhc5tWZXmGoKDJLgDFBgFQ4HnfYYTXd
XRZjtnSf8wrfijlmAUBM+6ZjmftJD4ZIkJBwOFJrIPlGwM2GxgDREFmXbkw7SsAx+x2IR4sQ2kHF
Q+AVKN8xWRg99iWlxfpcinY8Bb1DlPJTIsLxsVJzeFuhMZCO0R8zsuXBdNBbcmmJX3kxzq0pjae7
oamna08b1SYKPJsCYYhVQNkDbRoE29RibUE6vdyVuZfcl0NeYou0ITQkZUxJOVuWK764RfEyPGDf
MrcjqZ0k2g7Dgy8EyygyNfcJHmgbYfU9enaqxJ5zHwUNmsOQ1k2LxNKn+PJuhRBmy2YZrTOI4iLv
87OFTgy/x+KoJjnrTIQkwKiEaIa+jEM4LtlP1Mn1Zb1HLZ4poFwgkhmmfRUK923E8DcZvvWtcw1v
67gW6gssOG+jC9Rm2e/XPV0EO7EOnpO3r23Z7qTMxGM4yI92IjotzB1qSo329vaEAMaexXNtQuJy
6fMf6tRC9RxX6k1as4CzXNEUWh4NwD80ogCEUoeQvst4gnJlJcbBJCvnyu+n9s33wJYEIYwTFw2/
58zbvJT5zjR1QimHqKVhfNS3uZepu3XjqDpFPDGGh6zJUUrU0vrURot4oBTPeN+JSsmYeChRTPcd
7XbWHq+NNoJXXITpvhryC42UbmvIxL6Pl1tTOpfgKxZokgv1gVY9dDXCOB8SIpWubQEyeponuUH7
tSBz0KKPRQaENDORuWFGPvozI1DREetkJsLeq6rAr9CZV11V168hvkfACopimzsbG9tBdBbg9bxh
3qCvTK6V3/v4Kcz7fVw75utIjoMac3JNvbh59u2xOFRjD9lKPFFPNm+VMgQfAsNyZgH8DF01I/sb
9YW06hFXQQHaJMu5FIZaPbRN2WGQkdEvJ9fAcRRSoq2lusPQNvVrS4ODYO3iDsEuoq/RufXC6pHO
lP2cJo5+9rDT+tmSXqqzQzt26q7iW3j+VO61o6vzeqanRPKRA4bPhVbXxGv4q3GpqyBwFN3FsVvI
h9yzfER7htnQufEhqTpxQqrenNztjbFw3/yx2LUIy78PqLivoz6Lb/ti/GjGejrTFqX2LRz/4AfC
fhDLZu7ns8ioo5emm7Ni8Rn/Gg6yEAvAPdqn6w5pxZXVtsMmjbzpwREggvqEblvk5KDCEItUEw1t
O2LuSf6u825TrLxKRtintZV8DxRTiai9oq/dfaC78jajUoTrhbF8DkPKFl4TfIuXUgKlyvpMg6i7
9omEvalzYdL6mKYfQeFtAwALH2HYo4gqknITB063qU3Y44Y76SddNoygzZz+GON0E9S+98vICFS6
Mfoh3jE9C44SgAwDWfKBADK+KYOkPA6dGT50QLdnMb5ZYey8NMJMaSAusPLEtF9E1Pxxd32UDidN
UsFUURJsC4aYwXmc3HeXkMNdEwGMJnfUxXI2vvetheLOHv6phDnf9gmkSswKdxNiABAyIRNclwqw
8Mr8jqol4TRtTK80naibUN41vR9hSfseiUcChodGAF2SaR+bgf84W+bShgEo6Trz8FzBZIjdf5q6
Bx/aFG9VhWED8U55V8TMktKQwM+SrL9dOeXZ+5C2N2gTsxc3HT9IxcyuOD+CT1sFD01gN78GT9Ka
iSLIznJP8SdKQYT72IUFw7IkxKcTqL5JOlTHyfe852hGRp4xI9gZ/orcApHujP1wlxbWR5HG88Gd
lb64s7+xvKx+rRnZy8x96T1MjCXnfOW4gH6NGKr/FFgHDiJoYyKQZDVD6e5Up4+T6wmE/vpJNsWz
1Th6i7vjW4H9Fc6KzbpG6fRRGQorf4dlNZ7r/o3XvOcteGTdcGK0tIqvG6LprydNfWsKa5Zorhu8
zRJCFwCRHFv4u0OHv6wOY2Nad06joHUk5k3jRh0FU0AOlJL2lJnSa+EN7h51u7lcX+XW0LnYJjZ1
GScq1B1dYRaMPaQX9PEagrDtP7UTjjklK+9Y5A49PSH9o867+ED1aN45hQABaSYfSYwzbi6M74ll
0KPLwCI48WRg1zDaH2r86Y4DPdjBqS8OpuPrqu2tW5V1r6NhY/+RpTjjIfjWtlb7VMR1fYyW+qYX
tOIzwFCKfVRpYT0Plg0EC4v3IxYNAJapKpj5LonFs/+Z1dbGSCRud8+zt3OEE9OyPUxtWZbt1Exh
LpCNPvQCZG/WhqzOdFDsaItwETPjCTzVQihLpb+j+yUvbhfCv3ENYvNqKDairx/rFrx7oCXoma+/
IF7UjRPbz16pxk0Q5uqTEOEb1MjGTgxJcQjk8quYzlOTp87BzIk+riP6uBZGaacX42Myj8bt4qRc
7wkPMBDXFHUB8YAEZF6wq1GxEX7q/Mxn+bMVFv5c/vrbWEHXKpT/CSYDvHjOVAwSW9Lcak0jA+rM
ixoRXlgk4HyE/UuVZNPZG4IJQaUyLo7plqdpUouUyDypcv7XpoWfbXS/6GTcD1mEsNBwmFqkM3lL
cjoXiZW9pMbkI4uaEsDhGVlceRfecVYSm6QtgDBotn6Rqo05P4FIRJsqeyrKQ9uq4NhOnn+MTeNJ
OTFHoVJUSD17vpVVDpk767jeVQkAPp1A3C+IsEiIF1kX06rs9AlD82EYVPhUWAYCmDS970pkD6MX
qluGKF8Gt8XAsqpeviH6J+PSREywYAJmw0tpTt2F4kVwqzSoKqPpxWubJDC4MCuNkVWTHovTd26U
3KbkVF+0aEKixMsX3ENvKYuqV3uMoQeDixujpv5YOo+fadJUGzcbvO2kJmZoJQ0Evk1xcQm0vNLU
F47GMOmdqKsfVHjvCE+0H4Y8Dm5yymObWmXmrgvICxMDSWoaIEHlNoqAVGrpcUlC7XKakFQKfSkl
YDSfxHezLr1lCT88ILEvTy5T+yX1Md3EUgHpa5dvHr3EDrbgAh3rj2iZURrj3kMAu5Wpey2DB8dp
4Av2ff894MLidWGypV5UIA+y0vu5X/r3kbEx7bl7MaIMNLxMudRFVJRmAKgO4x8Za3l2Fsp5wr/s
7b3UmMEyp8VmQIS9j8ORkFl6H7Tw1Wc50ATq2pLA+piuGjEj5wFfz9H20scmAKBQuJncY+fDAOww
YBN3SbRLKcljd2JgCGYBYDWwLH77DrnYbAxEUuE/37uJu6l9WbyJyqTEQr2erFOu+Z4Ov5tcLMwk
Lp9qP7trfQWCvffCu9R2NK7vpD9NMo1PJYSKnSXpp9odvSyv/yhlE9O8xTg8+tZOhZprWBq/CxAW
fGD4pAAIpVWrSwrHvjBxnFw1Tl/d2xlcEz4C/SeLpRBfmw8F3xdPI/qG+KHOIB3y0QugpAxfZZOZ
j5zALXkrms4oQGo5uS00EqTiZZW0sIvJR/HmHn57mJDZUZv9jusHsqjObk8Qp9pTnXKVl+0EDaCU
oCQJk7VCm5CYqoBsyCOnNhjbE2vlW8NDkxXp4WVsi0uTdw7eS9BtlWtT5ssS58Q0i6ub+kh0k92P
nWhOZm5cigSSNKAajFCTm1yofEE2LszknBdkNJTwsqw0gkZRGvdRPGMP7jmVoVB4b21Oj7LqXjUe
0yItbzW21lujma2DFsn9uqvMLeS0JejDuphuazt/jlPTf+5NTWSbFb71KaSdtHnrx91I6eQR0gkF
YK+xd/1IKnEN4zeQ1El8i9BbyQlTz5veaatdbDDVKcXOpl3xzfHo+GZSfBNe1zxmNaO9Kkvvu9mQ
+yUxHuZkCF87GhtNnH5DExneNMKr9jomkVWjS8qqMbwuS7c4GIarnnLBAUv7Yx+EscL5L2Cc2KWD
LzWqnvg1KErhPzqhhCHa/LvuluWu822MYVhnYxTthzkk/DvNz1PPPEe2AbZJnBWfGllxby4sudy3
IcqMM8YPfols6sY3jCdEbKGnoMHkj2/MWRBSRu1j5zobu47zB9YQ1WaAWUB8DiZkQQFjqR3El3WT
jg7vW1lgDYHnt672n9dNTml3sturIS3Ht6FEDNVkcbZLHXDNMVQFczDMY5R0xUVFXI7dCgWMNep8
X+jEPObRQOZIqepvVKrutRO9G8LYr5bwaGYoyDqWr0EXFLcVqHqGu6zDLex6YKUV7RwEKQUAkKIv
dtMCFzBo+zzrmUYNicRvfWNccZWybqMamrZnuKzV0/KZ6HF5MqnWwkGa7jULmjA3oJ91RAgGhASD
lM5ZqMQmGvLBdQ4a0R4JrtZlwvFJkd1vmJsYGcD2WXBMsm4bh+Kh81zScfvwHHsjGQedRGRW0nA2
ELX4PtpsXTfl0aTwDdl0l+e9cyR6l9l1QI+KImb4GCy4iyL+phw/fO2kXx8LpiNoRCXZVaOobl5Z
5JPNRTz6HQKTbe/bwznZWaYkrRtL7YsAs9db5nBp7KUbWCrrro1dH0Z09W61iXWHjuWE4a45OJ1X
vfiVBayoyWjINPE2nYDsRUGWfh+nI8DHgfD152aYhmcbR7bd5j/pY+mLIWL1wAq4pL8HS3KMwO6V
pZSYfbLm4g80Xk01OGizOloQpvaBn/q4NyWocwaPYq912DLBYOMp6DHaIeQ7NcuzyNtszxwI9/w4
Uj6TgvbwYIrnROu7uHLJ7bQDeCE2gpQ2fqqdubjuu1x+VHVMA8cXvxza7F4VAvhzBLN4Ee6aKsiO
pZCknTqReSlptVyQ48GCa42zJjWjoiz14fcIaxudkMIaR2+amvCeDh7lPpbv1Jzv0xYbU+OUz5G2
uwcHgpUoK7r0zENLszU/OwAUsDDpGXcWqO6RrulBBD4lo6Z0Xs0ApnA6GZT/c5rXtodcYJz84mko
LUr1gfqZzsWLXyPT6buUOIERBD5NbfeGul5r2dFZWX3wVPr1JcnLxXcujqOkSDa1E6GTjHRXFD2Y
vZkx2TdUde5GyAysCdSbp6R7t+5KEhj2lSTzRNSSmiFXzSI1oy2XVZjBNVSKHpnlebLFD5eS1rXs
jLeymcdj1DXDferG470laoixWADp3HSIiOgmZ4K4tmIE9cKK7xarUrNp0y7f048htgLh5Z7uu0Pl
I/bOmd3c+UggdGDHlwG71qOmnoGj0Xghdxuks3BvsKZlN47h+BevS08InOtHT3AyVYYEkOvCgwsL
miITxcmKouo+sJKQSEFIHkYhX+y54OSby/sGZ8rWdUPG2MB68VL4DnGcM2GwJFqGiQiwvEOM2KbR
VkZzfCnc8I9NGrbhESt2WTJO1Z9laXindWMojRgCXyAll5AUXW1SRpDNE2J/68HvgPmaaUHWRVxg
Vm9ZhyKAgDMzj4H7QAR64rX6IVs2DZEghosCySc8RNNV3VhkEgxm/mFVSBunyeq33jQT/ctshVI3
zm/6eeCVvS6+csqs2tOLtrZF0Ijrdqztu7R1CjLaQsIQDcqG02AMOzWNxFlQScXAUwXHakiCGytt
njrPD06UtINTGCeQy7K52RqeLEGlKHlOjWp+Utmzu4y7sZUGu74c2mekISzklYa2q9XP0kNm4k7J
vIENVx9FgVjDC1S5R6V+DOtFBVN9qqgkeqFfxaBTdzeknJiR+QIES1+iHOlV3tjGwbBiYjwN/3aU
nfc8ac73FKPY17q6T6YZFgaj2IwGTrffwqaHCuSxBhWRA9J6uYtA5OzJGY04JYIrU1bJ0R4t9w6e
ZIO8dHavK1G/OwpYwjD8HAaru59VjJVBogbqKMFeWEve5JYvsVNNBavTsNkEqEuEm0RvmUsYWz4Q
/Gen3T0nGp18m2ibqFtwwW3k76zlUE0kcAE8Ecehb9Q26pcGdhq5p3HdjLdUfRqCnGNikhPkPHv0
tkcvt81bKFIQ+IbqtbSH5hqhsfPhNfO+nB3vofEwDkh5kNLxfrpxjK64y8bHwW/OzA7C/ZBCsMtk
nr3QDgxv00VOHjjtUbTMrQM3dB8r8lzrlppe7iTHknJUm0EjjjK0kE7d7apppMdvVz/TJmbJk6rb
IhsItogTUvAoqBz9jgQV1w4f0U1n11aeEPO33EXs1QNu1PH9HFjnkUTCs+xbQroDzhXHMC+omeWW
SikE/6kwL9LszUsxQKApMy6JlhOrp7H7KA07fbR9pYg5t3ZGbH9Unmm+AAnEJWdUf9xa9xl90F7N
pbPztYF8EtPVk1OEF8oo/cc8UeKqpx5hkwX+dwQEACCRIcNCg4QZFS6bH0/fKIw+OUM7PqUNaMm+
yDEAeAiWu6Fs74SyU7iJswPRtRcvboBYc5Kefucr0RhLM/nZ6eClhZ+XcqrvEjFTXzT1/cKjoe6A
BQooJ/Z+kYzB98Ula2c+Cu0kLg6FiebJhGpwoBoXPbsK7bSdkB6eFOOtY2I2S1K1OAcgnWOybY+2
aUXHnFA5dzhnRU/8ku6iTy0ytPG1995nwr+R2vs5+FR+ra5A+WIjwGoKk6hXE4+JOVf5B8LFt5jm
5KmaeYuB1fjB08gTZGjED4yfyO1zbHwFciNqlLQKimZMntaNMUnsN3PoH+2hbDazDw9xqP30vG7S
jgZHkzifawU3QWdpGTEI4a77ZTNEHpr4XjN67XNj7PYZ9Vf66T3kXI82s2MYWwmoFHm1hQsybTLU
7FYJ6W5xW0UlTd1e9/SzoJJ1lkthW/t6Z2YG9SfXEDuP3tdeUPa9ziGDXTVJyBKIzuQ++I4HLXzQ
FLiuVRGUO9oBasuQ5lxLQUHZck5iKQ837mD/f+LCr/8b4oJlupjK//t//o8f47/Hv+TmU3/+29cL
bz/LX//x3/5n8anyz7/SFr5e8S/agh3+I0RO7IX0CExm6zg6v2gLlm//w3VNCySAsBFSe3g5/4At
+NY/HBffjeu7gXCEJfAvqy/YguAhAA086jhwBGzH/X+BLTj+YpD/baBfPg9uUuFa1DP4ooGzOKX/
4naEoDOVJT6ZX7PS/2zHKT4ns0hv0SQVm5DC9ieywqvc0tnPpupsmG+W89BmhHHisO53sqVjlgzj
A4PpvO26ctyGQsintu3VQ5faVxG95Kd1EyPphgvOOjOJp/opbmr30ongHqN2tkD2gVujBeqPX0+m
YHbsXACuM9pvlipFTV4FjKO5JpixgDv454YGnLwEiU5I3UyNELcboK/fD6+31uest/reN0hY/XqT
dXdlR69oujpE/sawwVtlAY6yIEy23S8EfqfJ6sDGtWO16Ufh3RY0DI65CcCBflf65Jr9jCTW7vFS
YfKvTNleSjtqLi5WhT3ylJffu9b96+b3viYotqoRqHyWFxmpp9C+PxiO9KLroqlZMCwblcfEVS+3
ONKKfdiW/9v+wM5BMaE/bPgZefa6+bovx5zH1jdKyQVtwX3t/fX54utVVUXig3DwqLQKaIRU6iFe
+D/uBH+xLKh9Gn0nuKiTYHaiIQCw9+83o7SkuFYbxSG8dqCetlUwXLyqHC/rLTQD2N0DBXpteXR9
QDeSGAgMnTcMfCgd87b5gA5obyIE1EcmqsE7lKW4DOuPMKKiPcLg8kO4IMmInWGY/PrDstC6Vy2I
q4DV86uF6Mcf6uYD33K19ynj36xPYwrxIPHbPfoZPPHfL29i2PJLT40SVyfIDzUsMiKC5v7rbpTm
7i01LHIWIg/lZgXFnHiVO8rlAHZQxHBE4HBq3DC48y0ZEqvNBrrJKWFQP/3e3yUVzU47flh3rRsu
qOGdW5ByTp/2j/dIgHKSmDTCfa2y4dwtm94UPUUfVCjGyPH1twfWp/zep1IMRE5CSZYqnn9SDjpJ
SzVv671udjWajeWBv99PjIKHukL7JxBdPjmT1El+P7NqS5ucvt7+45XrI6metlET45fRqX5cN2ah
d63PLBfBjH7sakufANWwDgizn72lbiczKT8dWt5XRR3GL5MqSYOWvn1n18m8AyhSnqJsqFEnonoQ
EjNlbNbG8JIwL2gBXJYkkylWIwY6kP2IDvL+a4N/81wVFkKlP3ctt4xl4SDyONz+fiAFfHH/0x7H
5I/XLk8sMxVRtiJZKrNZITQaXm5mhVTWCr7ZsnFt/s6dl7jb3/vSiJjMzHAuqEI1ePSiO5uB8fWi
KM3ig58COUP45Z7DbqbrW+7WO2k200/9y81kUu6ZPhVNihbq2frIsLwso3HdXzE/H7eTY1GBXrgD
wRSX5lXjXii9yUtXNMRXLPtFbLE/gmtyVU25u/t6XjcDOlgfLxVZ9SVLjj7RO4Oy6aNqi+nRZ4HH
7a/NYNe7WAEma5rc+to3+4yOedSe5bJrjMvqrP38/feLdIJN4m9vCrhyebYkTrRB5sWfManuA1xi
s2l3F+Yn1f3Xrpy0BxzHoGGWZxSWqu7DyS5/P/f3fjEtVD3DIPGZc/pYzqjVsXFGlyGzw+tkFOWP
QOIbKebvJlWsjYG86BJMMMMH8cdV4f/8BOaesqa98Jf5wP3XxfTfqq7EtVbpBeVj/v0iG5qhY4M0
4h88DPqU//UiK5VnSa1m8csL/Y6yEEXr0Wmtsy3C3rvxC0HgUqlfDNsyoYm7NSnd6Sx39fIrIp3f
oPMTdysGxOrRiZtT5YIO58F1XxIj1UcnkBzBJYuLVWaH0m1zotiy7DvY3AToV7urZ5J6bY7Qoqc1
Uk/VzXpv3YDXK7yufP66A7XXTOb0XiewBIUmH8YMw+68PliXMW2Hqm0P612zIajNQ3PnZ0F1VxTC
ODozoUB1QaLejMEpTsrs5/8i7LyW20a2NfxEqEJsALckxUyJVLLkG5TTIOeMpz8fmh7T1syZXeXq
6gjSIgl0r/UHTQ3f4rjVXnIRGkitxfZ61JxjGnQC7mGkngGeYPOaGOHeqzvtZKZ4M6Jcnr1oIEFg
ew9YKichhl2tHrNZR6s86DrzUWkpEFtBWTC1vR0x07nZJffp5B9lS05z6qRE856XJqppPl6n7ZD2
jjmmGnysDqz1QUSz2Exov1i2+iBT9B54xAXfruk8ldi4tK7vrZx0ACl539tae6elSJGjC8/2B4js
/1D6wK/mw87MtW1Xs2wTZIYwENX68KWxI31I87ryOQCBIE26Kn7sfG26GD40fdCzyxJ1A/if5Vk4
Y7oevbq5M6IhfSbl1RztjCgKetMDuQ9E2KUCEvcT5cBe1F1wBNFWZd55h9uArMk+OU82P/Td1n4Y
+LfJtz52mPqiG+wd6Ty0R0PTOpGNUDh9OyhDdmZ3huDpLDn6mG+j3T65Rm/+VYETLsh8fmuDVJt1
EgzrKNGsFjQtopoqWvyyTdYKWipxZ2N/rcpe0Vj1Rg/C43X6DIOV/a4O+SEO2+TYY2SxLXUVGwQv
LfCqB/mWxob75iDIPM7gH8JE6EuUxQ6ICoRSt1fvE72dMHRAKKXuUppNOulAAKgOCV5gRIX2cp7s
Gj0BrjiNeMzFdsqjwfo6lLF7bAx+a8B2grs6R03Si9T44scUKu4L9LErQHYvvhidEl8cM0g3cWiX
JCLok/NMmNXb1OmQYpiXyaJ3SmXfRiMo2r+7iOqkJ3sykNIxrZVe9fqWMayxith4iSsgEIMg6jcX
pkHe10sQJc3mHcJtQNZkXx22kIP+bRh4ub4AA6cg8f/3BWWtwd8CDdva+DIlfXUUrv/DTBA0GwBk
v9oYFfiGHz4jzdk/BWN+l0aW8lio8E4LF+yE1gTaV0GMyvMd/RMkVhwqIW7sesAaTzxcvskJyPb+
KCyrfnItov3maKIXpxjKp6p1NqSVta+uhzWSAZH1Aa5UceTpg2fBPAD3mmSvP+nEWE0Dt8c5Qkpi
KDiNQs9rrKtIoNe6f8/WOECXqTmTUVNPpSmCJ/gLiLLaQETloCw6pTqPlaaeZOs2o0Qr6Umu+nUN
OUPP4B3Ja2AFAnNVTzFu9EoUkZzYc/bXKlK2zl5B2BE31Ft1OE/9qKBXj2EQgAblFXFGgI2qaW2N
ADa9CqeJrSpPAzkqqmGl2IixBXGGsnWK4so8q8umcvPfzzpd//OuZas86CwTGTTV0lzBufbPR52H
XEqoxEn2I9bd7gwNo1iAjKi/FnFw6OIKGASK1mGKK3bnd5DZbP3FwciCNIxyDBIH4nZoDOrKK5J8
LZ9upFONfT0GyT7sMshxQIfH9WQD2xJx1v8P+R/jT/Ef01YtQzjWDIvTVNuw5qP/78dhArUEARPb
+OYbykGARsZjMgRjCGoVTX7ZdsMAVGtpoiAQ4WV67XTIzJ+GCTGEZgRZF2DVcZ7USazGkTutXNLE
KHpXOaFafokRIZoUtV0UwbF7Egj3zn2yEIkrNjUsGzwQGbDmwkYnfYPzijf2/2NzMscffg8A8IEZ
/D9Nl2SMw2PG+fA/HhPwzZMYvO9KH51KN8tfBygAbeIYbzXh013W+85KGIb5Fqmc0buu5AhFiOC5
zNPd5BXmm0HaZxvmBvasc9Nr8++JUVdnw1GUi235T9fVSGwgWQ2GRF67dPNLrZ7MsCVo/zkcsH3y
U4wDVP4iBQY8VK/txv5Zi62ySNdWMdaHhqTNHUyFbpUDtu0eArdd1haixVFr8SbMdhc7FgZXQxc7
hzCx7WsRDTX2ybLdRw4RvwLadpcieCKf96ZHarBpnDdTgx066FigY61SPXHX+C4nVNzPFraqOI/T
lKCinFfxuh7c+j2xHPwJ3fgLqaJ4HQ/c1K2p0V8AnavrrC6MO7VDPPDWNGfUOlwWcl2mf4q0MDjJ
miyCggO2A1cJR5A/BsLJT/f//XsVf4pS8oXn0wc5p/KsnTWv5Phv8R+C1KPqDpH43tVOhdAJRHMf
Xe7TkKoPNTLTj4bbUNiuuQpCfXZypSkHEgV0ni7G6zS/7r0dcWConz2hZE3dYfHU6M4F0p13QefP
JQ+dvna5413Mqfcuo1bEG8t3tWWX5HZE6LgntC6icCNXyImT73/iiWIhjcsK2Y9E7XxV2ZH5piOv
KltyhbxqqgX6bObjXWRfMBK0h8ATbuS8EHZO6ddrUD3WXoubGENFWZ0LWZNF7wTWHqkUDnGy2kY4
oFaGtW1RIF//96eALNw/foWE+vBoMUwiOAYBwz/vOzrUGbxRLP07NkPVMvTK+CGtkkdklxL0HX1c
o+eiG7UYw1EjWuaFg3v43CfnylrVgFLGHABG7Z8DQ9mD4wvGtw/941DFGAs9feiO51fX/ejY5CPI
jLklZ8iing329MRQrq9+G5jZo3dgOGfvur/f788V2bTV8dJYfBjIaj8++Zzobv23F1O0AtM3TTnI
Qdkfmg3cKadKNmlWdhx2AoomdmFyyPbHqpzgoceYLD5Wf1sWGDnQln9cbL54oxTKShSKu2qrgUzt
LIMvayDidLMdToDwnsLBfzL8yjmWOZbVTt/ma4tsQXf1bJEjyMI6R2nhMhKRg/eIeXccIeTjKkH/
Uuvap8mt/UdibsO9nds42yiT+p6kbr3UZgklfDOy5yLRD7Kf8EG07hsHanEQau+6eBz1rnoTxOV2
hQbeSs76l6tqWTmt/vuLq4t/Pj5cDTVgR1g6zxDuZ39+caM81+K+09PvhHn4hIWHjWjb6s4p7qt1
40E8lK08AmSNw0Oa3BFjbpay87eRPtoOXlKeZFczqiEANGSy2HSbPQrYXE8WWO+411pdkOYeSfQ1
MHA2as99S4/bTQje5l6beufiCocdn23jnpW5F9mVNVm9N60Y+Xi0ji76XBSTqNZppKQr2SfnxY1D
Nk0I3EbmKX0C8o0dyM6pMuuAKr11kLVbIftEEGANwS1rIQdskPXVtfpv634btuJ+3Coux/c5j/rh
+h+a/3apsuaROAr8GP75ztymsffAj7zDpA4KEsOZcpS1MKxfu9hSNh/6gXT8nCHnGhV7fjc3580Y
kfPb+g/zehBnywr6+erDQJ6XHiTD+arorbYrh3dLuvdXp7yiICi4dYkcBq1lHry4hzFDjuEwuQe/
jiuA/w39ctAZYkRYUiO0rvNuK4g3XjxPHTGX+Psit2XymoGJwtAT8Wz16PBe7lSl6V8hZL0bc7A/
HoApEFn5AuwVaUorKDcesdrzgPgMosjlZwdU2SqBs3uy29I+BgBxVqChxbtLaEoGOgT6vgvYJsnT
oKPBbJfoOGRYdvRJ6T3o3rQtIOS9KnXtPxRJ8556efkaIXNzbEvYd7LZhoG9S/HFgXc3z01bfVO1
EE3ieXJf7RT7mIY5kNOs7c/GEFW7URXTprCU8KnPCeJndmJ/V933yEFDJCk1kjCQax9x0HF2AHrx
co2N+YneTo8FEqMLEVXANOc+K6qn8xiiPTUvkF2kN9o1OGmMr/1oepQDnm9c8H4KkJ1mEeBC/oME
9e58VFiXwsWfE3oSAkvXO95goflve8S9Rq0keMGdUhZy9HZnvA2ARF5bOpH4WxdaGFxErpCdt1e6
9ckBdJp/Xt7batBCeYT7EyiivnHBucnn+rU9j4yaRRZH8063rtvjX/uX3YCcd9scfLjcbS1/guTn
q5laH/yPzYLxjyMWdo+WmP8hlkFmcb4l/7Zlwx8CTYMISyGz8neggotjUnhwAcvoB6iASV1bZV0c
r1XfBYyn2HvulOo3X/Gec+7ir1DE1TtvsNxDjTXJiQ2uuULIUV9VMaRuJMJxHKtFd5oGwwWsr6/D
QHXeENNC2c02xd1gB+4b+mRfwI6LM3ocycV3/XfC+pf/fr7MOdA/TyfgqizXxE8JEhuC0h+CYJob
O/qgq6jtRNglV9EgHj1YKRgeibNsqaqjbxBM05YJ0quzXXF+8TUOY3I07UW1T/S0wvPANtdxGUG0
9CYP6ajSO8haYfQPnToRiJr7yXgKZCrnqiysESHmaVT3vY/xt0Vabl8qSE81caNuuhy8HgQ4HrlE
IZ6dAJ/I1i1mlwaA+eDQFF7XCn1wkhREUpWDrMm+CV7vDhucza3rNk3ObQEFYUs+r1Wq+VphiHb8
GJYvbMKsNVIZ2XqKSuW1GXFMTUyv3sumaWifFAzUHmRL1VflMDWv7qAaZ2hTl1rJou1/f0zaxzQy
52YUSgTbA5W9ra59DFai5agORWUpX0PFKhA9VT4bQDousvCsISFBE515my5hnTBVTyHCvwhtZ5fQ
irJL1frpQ4zqjqtArULY2BfnEPRd2OFz07ZfrF7xsMjggoioZoTEWlIJZnV/ew0r5DOFVHaU15P9
Sli9+Bqe0bE+XdrCb/n4PRdPOFyLctRUUH1HNDRB/WsZ9l3/pW+0bZrk5l9O0m+yRECV6oULrdH1
n8ZoQl1ey7yDGttwy6rKWZkiv7+lg8yp5K0aWvx7iqgSj65rIR41p4hGN2tPiVb+66KwbVCQAMH9
aM8L5HUVB6m6+VWaINGSZTHiBXV7BUspz6HV98uizJvHNC3bUxVW92GsNo+yix8FWM/AgM01z9A6
N18TRvGHHOCJLY6mV/3I4iI/90boXgbDeZp9f94qUU/rFmYwv6pWvJVBe+rg7z8NaZA8VL2TQRih
v0sx4DJHB5ol9jeArZNwReQuP5gjprRQ/E63IlDFz2bVDC9e3BFjfwr0bja2/7vQPdM4JK2Fconn
1+YuwWBK9skpY5MaB1R9tE2scnKGEtd+0r9Vdmd8UptyxM5UJXE9NxWlGNaVMYq1wFXxU8UDctHj
g3v/c03ulyZy/oHYBD30H8cozWXCf+NbLU6TWqifwzRf9ELpjii25E9i5LCvRtnncrRG7HUUc2/3
zfgC+GGbknP5DCNau1OQzdzlCIG/IXjCZof5aaDZ/DoLkw0WTTx05sXvGdbIWwK57f8S3teAR324
V/Krsy0ZtXId3blmoX57Llh+X1Qp4ujQMGewfuGIB20uoMUNyyadAadzs2+LimSiqm8rh+fEbR6U
zB7WkHcse6M5OIRCcNYbtI0/trALMHaJOn36ErlpjSK74x/RMR33xpjtfEWvzpkleCBlYmeD8zrL
rsaMAK1aNZYHv/rkgDUJfsBJd/I8VpaVGy6qNNfWFrKhZNsNYBekC/qDFiBwbXXgSGTT9wt0SkU1
9odrVfYKUeve8rcJsloU5Hzgge9kq5mvdp09r0YvBn6AF4tDZ8KLMxWveDKHIAQu6xDrGzP10a8E
vkMTDFkrsqFq1nmA6ySFx8TjWODJQyIjW936ZM2ZR//fPiPu44Mnnm+z5FRyZOPSUTt3FRQwbxC4
sdFBL9VoaYLAX7TC03fWfBLx5qOMKJp17WlAVOYu4NX5g4LR0yzfCiKVou6yZE9iIoH240Vn3e55
7HMsM/J6fC9RmtmagL3XgOzG9yAM8EL1ymcviU3SfhAz5DQ+GGuROXF4j+qs8dhV5qPsBw3T31Wj
7e9kEzKEE03puxU5kB5BGgPURP8EvCFCZMFzMxeddjeA7nm69gSpsfAT8LQAha2HOEuLQ2A1B31o
Kz4CCsXks0kQytlPmqiekDJW91Wk1Qs5iqIe6AYkcncKG4fVGPnhPTCVCi5ckm+aLG4f9UlFA8QR
3tcec8WwMb0fQpSfSElXn/q6t1bqvKgMFFy6fBGtEz9ssxn1z0FJVu3Za/5aKOTh4QnSNlTP22DC
NiyIYZfQSCzTIQvlAlJuYnVTwOFfOMrM8Ca3k3VkHEFFjhuZ+FHTDNfUeJwlgv1PbCKS5TC5OLME
zvREQPM+mw/yvpdZmLopGHNOYPkRkrPPyA25iCcoO9kqi9w+y5qjIm+j5uLeSUKyEs6wjtURZLy8
5zrh2G0bPXyX910LeOzPAdlOp2E1jYV++HB/Di3jsW8xq0ujsOAZlXp3gZsjwpBH+L5WeviSuCR6
mzgN3s1cfLeRdfo25OO+c1LPx9rrosTIHbYxDdF03r0snFKkx8gTd6oNkfQ6oCiWB4lRewsR59ld
B5TW1e8LZGrdzFWP3jhROKl2lE2nSaYWbANtdPjqLSJj5+u8ues6Ktv8PNTrEjmPr9hZXmqoE9Dj
Sb7SgsiEwKV2T7LQCM0D+3oUORkoD1/JVS/iaiPH/DzIT4WGCPU8vfWy7qmsIpSLA3WpGYQAC8fy
HmThllG9coCh3N36WhErD73nrv20Fsdbvx3b8xmug37NBF0tOYFxL08RNp7dp+dOOVnNOsQDouw+
tjGsBgiSvI2Gu22slNwXIdZz20ZfZXeEO9cmTpt2LZsdX3SoU0H4IDLPeXYbBZYvqxvHRpokCeOV
rjnJWzwE2nKMw37taD7HPpFrn3OlQCut4EYAt91FAhAtaOKJ1RcvJg0PfMe/gH0CtmD00KsHLHyR
dgglMQYfSKU5xDoiXtBDqV4LZcqWWLWhbTX3pXLYjwpk0oXeHLTCTnZtoiNQGqHtYbtKuqwrJfze
TEsbBeNv5HjhVnth+5BHNTROFFrWRpzYr0OKwuQ8M9TV16h3nRdLG8c1znHJ3g3UD9dCMT8mtFyc
bTStD32iQWuSVdzojRLqDb340W+KAp62ajrI4HbfWnycFrUrup3ti/KlTLVmJRJslDrSPC+qF2Kg
yRNkzba1eslHhz9kUCNCPo+6ac9z37PUlRy1nSre1QIpEdlEzUPdm7icLmQz6NTsiLcAx475Uhkf
mI2X8aM/lQGBqi744bqgs7weL28V1UMyA/bnyMv8JZ4d2dNU18qd5Wkev40u3yuoFm57bam3aOvE
9n05wsbu3Vx/NiF2LRq7GL/UjXpoK0P5HOvmjgyB/yzqwDlPxnhHwgDBslyJ3z1RpyddQZQAyR6k
31sTA8XMzHakYMdDbvGEGdOjLDTyfdeabF4pqzNv9TZF8cRwp1kZoaDGH9daFiFqPpDumQviwM0B
5VwSP9hukd5JHWWjVGa7NTg+4ylLkbtpuOuy5sutS9YmpdLWZphrWyVFVCY0jfFzqrsPAHGgxwG9
Psh+f+6PVOUBd7ynART/oQeys6r82FsGI7qdhFfze1lT7Sq/T7rx5+g4N2WfHHWRlDrCJZzezBoM
uj6qWLSLoT5VJICWSlGXXzvUT6ZCpO+j31brWk+7nVWUOjwu/4s+sQMGLroN3Ka6z8eoupc1negX
cq6OWBI54nNSHIbliCMiklu+VXE7pu82IBePtYVyuz1mGzkg+65XsPTwyWaLtjH1Gh1ncwlCN3yI
erDyWBAjujs3x9rvr03IwihiKcUR7gC6MlM1HpqiL4mP2PEZmYWeeKzKW+e4vBDt0J7hhaNtpaFs
iiKY8ZI5cGADdKkX1Z9NpYL+7I0EudIvnpPzJS5T41nV8/C9M8wBGQYQxWaTiPVQNuYhT9T64LYj
4lGOWlyAa0BWKAXh4DDIN/xysclyzdcszNSdMbdkFx5ryUOCpv5StFG1RplUNfmzMJwGcXnnaPMf
tipPTiGCR63vpk0jbBQfMrC9uIgDJxPtsxZ29rGAPg1BtezeGxsRv6ENh1Ooi+mp0c2Tmzrtu57l
KbpUOuCReTn4nYWCS9qlhCcpE/cEKNBPm5P1srCDzL3W5EAuM/y3OWbiIY1hlXeaMkvow4jvkq75
lPD7RCc+hRRuBs2nyOihygWKcx3ls9MWddnbbEcZRXAaLnjqPJsNJL6sBNcXjTMhBTY6iXTvTJIy
OuWCbO7ckl2yyLL3cRDGgwlQ8DwpbrGLE/cMrTZclXqa71CJql/1FPXMJq1slD1pIvD2pRl76162
Mk/fqmoZPcqWo9z59tA+qakIl1FZroxCiGM99uI4Z6xQWpirsi2LsB+8RVnVKPL+migHPjTR0DbA
hhW/Xe92kQ9z/+2aTUlGUO1brBRA2z20uh+i8hE2i5DASnyXsG9ehmaU3qnxp1G04nvT8bMyjRCp
gbJ+KNFzfEcPqlpOhoF49vxt7Xp1xC27IA6d99paG9V46w1EfQekJg8oGADi4S7y2bcg1PtK8Sz7
Q8R0rv2ZljxY7JMe9e5Lk4bBuRwIuxXFUH1FS+EegXv/1fJqNusZZ7B6dEaEh7yDnKCIZL77m8ND
OEbaUUxtwe/Dx1TUmsWAtfYzdD7zroqcfK8FSf8ohii6XtuJou/w34snXGqNndnaybrmO/4+5d1S
XtuYvQcheRWk5kz7vjAAVWfzu+oTXJvysEdiggyKEoEFlyhwWUj8t4SKy9pt4MO8D005uQwD3HTF
4OO1w0VvF/hwvdtr6GzoQeZNxSoUary28nHY1uXYvDvVOocp+7kWBhDYhI8p0pz4M0GeJQrzI7FQ
YwLRUJZ3chrCqkeXIMqzJ5Jwj4yFiovKiLB8b1dQ0uP6cGt2cx88qZYNzlyV7evEX0tufUU+9FI9
dfVvkwN0x7eVFQIqy3GmRYHiEXyg9tzW0begsLIT9DPtuRoda4nT9rRtFCyDlJBHVrDIGzxdZECJ
P4+1sgTczlsYyhmQzMbt8hpkclwib1EdfrpGkG4Lru1I8Q/1PFnFAwU+pRXslU5dku9qA86O08/a
3KeYUfmXaRRLIAHu0cAK5Ug0wj3K5q3IfYDvjfbj1vNh1mQOFlZG6DDPx8WiyuvHeMbGjWCJgPM1
7V42tQYSsTkiMIx4X/YsKicDd6W8Rz2AnBKbvCVOwNpJ0WJ1peRu9p6UCCLGnvgOH/TVEH7/mvnC
ujOrWj9Eqa2eUMtXV3UyAoosUmWv20gB2p6GlYUhlAdhdj+LAbWYRc+pZYOFs3+WA43SNw9qu5aN
MTJRmEO2q18TtNvX2Hhm2Ekg36NiQdHsi8BN/urC4EeoOuRvlJhTAdYIp4DU1L6a+nQzOX3xCDQR
7RYe0F+TIWEGi9gjnZvCFW9qjaWwm1njQysAkhuDeaehzxF4br0KlKn5WnZriXgOS+QQhrQM78WM
6tOg5Yz5lF9MBVlW3cz0r82kPARN7L1gkGpuLNVk/xprFdQ/77GGrPcZ7b2XCZH4RzvuskcViv6S
422ykU05oFT1Fknd7l52KXZKLpu0WGN84rQMCkArvmtx/alCd/Als+tmbbj+sFcxfnvgaDgso3DI
vplIYU1x+T3tSlK2rhZfEk8pd7z1euOSPob6HoULOaUexcZotP4dKodY+aXtHSf48Meex92q7abm
3erSrXxdAuJ8UdmjPhZWhalU5vX3g5h+Fjlgp0Pqd9Ap/u53ndkfqYtA+Jccm9AO/nvybc4IU3KR
YxGIwYV1CT012uBtHbyy1VNXxRCk22vTqZ1lEvCfkM1JQ1gm8pJpL5uYziBUX6vugWBa8Go1ZPtL
La5OcjRsvDcC0vY9t9LwlWPwPVbh7fl6IdLOPtKIj3KhZgh0XJoU6TIcceTDOwV01iMcu5APbdmH
Pys5xEogwsRz/PZ4ByTXl0STG4Hu5RBEMBmqNtgA1/yCiBLw0XJMyl2eTN8ADk9b7DeQ2Cj5oZS5
Ub62oxbh2FW730dSrvqYA+Eojfq+JZL8OcysDAZm2T563nwQVIDaCtR+Di7Bi02Bg+OFqLq6VAGc
rpLJ8VbCG0G2lGCtC9eKHmXhorapggu6v7ZCnDcqoezEhOeq7HIUKKhGBLvVxsjcb/W9Ys3OjHPh
6Q0GO7I6um/dFEGt973XHCuRQ19DKjPjyX0NcSVa65mNUMXcxLQdCdlGc3dyFEr59yIznXu51MJG
s1UJlxH4KB4R67pOEk6hHwsjnhZyTY7F4zZLM/9Obfw7z2RrMqEge+zz0UWTt7BLnMQSbWFEENs5
FYb1UUXDLV3JodzNtYWcb8iPIMUbYuUn6LrUbIQetNZBa9NIL7KFXErz8Ge/qvcjqmPzXD1JejnX
CPT6Og3M6m/XkP2yawjH/kio6iVXU/TQOAyRxdLvupaMsi0FLSeEU+XhSR10VFHyaufO/X/Ol/1d
lefPlc+RY+a6tl0Linyu6Snwcj2Bq6PEBMuHUcGfp5y4Mf3adFomyY2pLw+yy8FL+iy/spWHQi7B
2rIolYr0Sv/p/93eyQG9sX4UNWrBt2mydtsKtnGvEXtGubcWbwRN+nci4N0WnTT3zp6bQYhyne6x
EUoi/YQ2DSSGud+IXb7Y1cSzTRXZc8c+v+K84evGixKkISQ3E3ZJqirvsa58rrzOuhiuEd8jqMBB
YO4XDhs5juYFAS23u9PzTux71fX2fPUIdP/ibdSaDTEZNcut38LBYb+BLBB29rIluR9FhO3Y1OvD
SvaltoVQG8Jvd1rZ3QHN0M9Xi+LELlaWW6EEAJv0iaC5eiiRI134hWI+ySm/FgyAGzkqRwAWXTV9
HvT6btLt8KLPrbjinpin0XM0i0bVtb3vxDTrGDeDd5/aqQfNKD0Plo4qdB7ssyRpDp0vFuwfmhOC
DvGDLPT54BVb9pvXd/VOdkXzAS2YC0FQawn+MSZBQwpPmbA1nBR/xBolb7W94Q2na1PGD824OIWF
0PeyVU06N1QHC2byhBs2Qd6TLAA4fjIGUUIrcL0nSNdYIZg4J1dzs/XYsZiF8tmMG4SOUMtbs7sa
z3JuHroou08tPofz1YxwjjvbkQWXtFSeDL3Tn6ZvQ68KxCDHHJlVM+z2Q9Nba/QzxM6MXhH8R5LR
g6viWs0bBjn+ys7Ed4yUzJUepRyvw7ghiWGKe1WL6kuVmdVFCzBFnbuyrOM8Ps9ohsZGQYFBOW3u
Qr93D7ejQLlrBpRBB3aOtsiDatZTf0KPJd+yoZlARsywBzl8nVlq07QaDKNe/rZSTrJ8/3vct8oS
HYnwsaqNC/J449ukctQnfNStZRO+wOeEm9cZP7HrLK0hpuY0wM5DDopzwZ6GL+PUAaP91Zf5WbAj
Q1pCY2xMbIwTLDiR9o+GiG1pX4cHbxDBQTZlgT5aRloJc8IyL9gKy04tUYJgLasxiBSxlFW5slmT
3yy2TS3KbRJ09aNfBvBvTbv7DlCICi6EaqICBqiM+qHx2n7vazyevF4AtMPLidRE912PdBT/tUuK
LRXefGmLTWdnkUIPyfY7WRWciNWxoera6Wz0WEXqFZqJHQyGNLHUs1QqG2jFc0uO9TBu5JhUV5zH
iirWrmP/XCfHtBkR/Gud6SKm0QXo19ZxUS+NISOjNqLJC+a63/AYKJ5yA2nofAb3CAWbPWKCkWju
2jQ0v/aghLDFSvWzMlVIccdlfqeBYP9csjcrJuNr688fuUoso+vC+B7Qpb6UAxraVULjxFT1/Giq
OkBJz8KuQCttHoXztRHLeBh8JXwNNMImOsoyW62JFdznUIhCmNDaR2Vq7euk+1kbRL71lB4ZzTyd
YTDzlNuorN2WBWaBiVLmRfds1xcDwvVvvq2PmyKOkTFzE+9twFwwyNBE4jHV3OlaGu8Ft+dn/kxn
wY1v4QcoopTR1D17VQBUCzOONdL/3bOCWCmR8zpbytFOreEjEo4wMttriIHVy7414kcLeu0zPHkC
waqJqcivK9U26O18bjJ/AT0NgTgvbo8pUrZLH12sZSGbtc2HPxedIzBwkdXrxLkzVqJXjW/SRvbf
inLyL2DPoNoX1Su3/fqvao45wGz4zpa3W3ShmzwXwvaBk7bYaQ2hejBDzD4LZbiPK3u4IGY8Xoak
YksEUEB2ycKarf+Cun2QLSLYw+U6KhcESPwCeGmQlvj7GpXL7RtJjP3tGqHpjAc3qF5lV8qt5F4r
ekBCMxUYuLaNAh504WYubs1U8T+FKsLvvmQUywFQ7mqzNmf2sGzLoo69GLJSuZQX+HjV39pR6D+W
uulASLfSrZYHzkqzFfXV1IFhiEbrNp7faK+dVpZAbwZrj2Reshvn4Lqvg1QKsjBfJ1mQvgTIe2CC
KGbHxix5ibJS34mgqpcjjjsvnRUHR2Q3UO6SzQCWko5npmyVClhWt6zwCnXj8lBFRnmQtVuhhA4p
EtlGxcN1rjNrvy0PEdYIi7BAykgoLRa0Ft4paCC/IG1d76sBP2HZjGYZx0zHprRU0+ElD5Bi8EwT
Pug82R4U59gNCC8lwupf+tCxTkhKfMvmVka44z6Kxlc51pSJ8eCGxVkujH3POI9+cJBjiRlal9JW
1nIsLwr70fNRGpiv4mY88ZrshxwazCB+0bgb+VE4LqN4m9mp+SznYRq2iCoiovK1bcyGSLM7WLcg
5iXF1rx+3CGnaJ/BzucvU0B8Es+ieznmRIBideRuj3KQn3m6TN0q2stRxQ6RC2dHvZXNHBX4u2wY
1LUZaeT9C+eQeUV4Kv4sxhElwF47yu6prQoi1Cg7XadFGnFYJBxQWQ917ATnpSoyrj2JiGnaJjrP
22tTLpTjcnXURioeYma6ICLj7gvRq3u2A8SceGQD6bES42i0Du4JJNNRxTFcPqq5sy8rb7bunSc5
mB2Y6kRwsden062YBl896ZGJa6yl77S5JQdlfzwS/4YH7mLaMaE1LDszDRb74jaJ+Hl4V1ftvKFR
/uoK0G2kfMGt9hoeJ4NIjrIIfGDS3ZWtJEunbdLrUFpmj+Foz3ocv+bIqqJE6dHmj53b4/AQ2ygB
66hF7kszql/Dkqf74Fo+8RialV4+TrEanWXLbJPVZHTjE7sXjhr5MfZLpBqqMl95OgnycFKM+Y5l
XtDwG9djmPoYxEbB/3F2XkuO68qafiJG0IHmVt6WSuWrbxht6b3n05+PUK/W2j17TkzMRTOIBEBJ
1RIJZP4mWrLUyZD4zfNNbPKdW6Y2lXZfpW52a2uVewlSZzqlpm5e5XWcggd4ZjxO8/WwBG4exOgB
wOYlZAj60XQY4+aXDN3iU4JmSYAKtHwTMtY5eEQ4nY/0TqflG83tTVZN3CPjya8v/gRb1PSMM5Jv
9aWaDzKuIEERaKpxlkPNsu8F5ty/Y/dhctafsTKOqFN50nS+920Rjl88D0EDLVc/BtTYd0PrNpsI
bp+M+0gtfTjV1OyEik+Za6JGzkIlOJll1C+bsjS3bdp1T+OsMRdou8BpzKuMoKWqI9mPKKQ9uV6y
jDJVpaYk6r3i292TCYjvUWP/f+sFEAQVB0fupZwcpPHPDmDtysKN6a0dyv2QpfrVaJMYYqEFjYMb
hZaGzmvwVQbr0GmfK9yv5IRsIF2RW81R9lms9y+uMr7LPp907VnX6wwLjFB/cjrx5k84j2In+RKV
vvVcWJtaaVxUNzv7VXE95WzOfVZS20sHC6ydHIoA2LRFrKTmZkFvOnkucni/r6OPtbxOFLNeRQQd
hrqmX4x5Z1QOlXguMtxmo944y5avNuSCmqHH2IDNkht61cM8XnZiei2e1Vr8PZ78LUZyc6dnTNWD
PZoXOw0ALSUeAvPO4BwsVNQXRV+YTzykzCfkCnCeHd1831SBeEK1z7+MRbiTnXJYoA3mqvZJx99n
if45h7p1lXP0wmi3E5LGeG1wRTlq0Konx9Ojs2x5Su4cnPmFzXnEXy8sm34UneIqfLWsDsFMUdUr
NQ48lBqzX25lTD8D4wX/C3yqC5jHKCBPn03ot6BVDMBHPGY2ZSWmY5x7JNYUNkE5CEmkwsZm2eMy
8OYVqONlHfIPQ/pcz4fK72FgKCBkMky1nl2HhYQeipNsyRF2WdvYJeOrJWe5XRqdqtH9Zpu2yLks
bsOgkluQWna/hw2MBB3iyw+dM+j71O4uICIGdVHJY4jTwFlTP+WIWwgiYvwg2yVVJpBx6lGbQzJu
TWxOsqgcVmredpfcqNmCJHH5OdVGtSpVbTzUteG999WLk+rF59TjRdIjCrkWYVySg0ygiMRTzS0U
o1l8YoqnfD6YHraFwRQUexkzNI2EL9ug1vGfoKXlTx5JWNAdOcJzc58cVSD0AE2hPIu+My7GfBCZ
6Ja9aKKNjNVabFwQkzAudmBf2bjoh3uoNFrzIdSues26YCGnF0DF+cGnS37REEx+TFYsTvKgOC6p
LnmadyWnuemPq5Td0fI+qB7a38Op9wpWoP80A7/FO0Pv96YXfee+8XNArIe85zSdMDTFQgTj4mcI
vyhj4szzNbPQD9QN5ZdALFjx1fLb7OCySJtUPI9B7KLzbKOaadTaIURPaYZV+1ckF/Cg8sFpiZUx
1PYnDlBIO0Zi2GpzU6F4h0qSeHcMz95Hnebj7EiRPUdifJFMnrETiWK8u372CuFOPOpDFr1MVFdl
GDnW6KgE2bCUTR+B11Xapcgh/i+TjCLOlmKqQG+RnJ79LqxA6KuiaQx+DSPKtBk6w41RfLCv/DRV
UDWdKcRTWXonGa40mMQj2u7rFiuVjyy2hkUx9BYF5iF8oxJzmz3oOmlEO20fUXg7DBRjPknFoOAB
TmiTFKP/aYzBo9eDyVO4jV5I4yNePsdRu0H/etDn5KYffOIa0kfIQgaZZrHQmKJVkA8eWxdTW4O3
PKkeKQ+cnPJzp+HXrszV7aonBTR2RnQGORu/8Hg5yjI3LjvdZnIaZKLn4jhsr2VPlecNUeDyOBYV
SqtzNdyACwMLrMouJkoe13EUH/KyZY6gKxJIQJnmV2nXTuuVn0jY9XvbaqK1rKx3k/dJZbsn91nX
3FEnxPLmi06FEq4E6IB9PX4TnYqJjGaMz1Ec4JZDbRKhQt0JdhkMoNMkqCPEbeNu8cFBJjxtuuah
6aAwDFF/JLmKMPrvWB6eG2wT83mEMLtuw3o43qOrrByrAs+Nuk/dl7AclYtwk5NsxZg4vMyaJ3OX
0/XtMcfGfk5bwK2BsHbKK+r0yCv7T55mqny78uAjddzvRSeUH55XLylWIELYsNBx+mr8jhVIghxF
L97QjglngFEJNHfo1n04VM8TXulIaZVITszNDp7uo4uTxqhpGFiYBmjNDMLCOjA8D0Vwp3v2gVZx
I38Kh57GLGsYG4gcyD4lKIZzYJZQFukM6pgRsfYjdsf4FEMpwFaKVAnVyGZZdOwvpjI1L0WrajcQ
mD6UvzJ1TNEPoKhms8BdSXCY1g14oVj5u1bVBcqZAszbYFifVU7Kta6/8isesLiCXM2t9ZfuBSNM
9hKHsg69o1WNJ1mGgzmLoME+yAP0DQCZ8pSBnOLxZR/K+fB3/7+G3ucbTdv9ni+Dcvqtu2rIF5SZ
fnVa8kZDEXdfbRVYiK2ilY50e4m2BEDt4BK6SvBV9zN9UXam+1KV8J9BwqjInlONd+GPosBW1Ucl
wnPeUK3kUKXCuyI5hc6lG7BiHhrvKmM9bIgl32Vj02UqieGk43uYoL+TFVO5bYE8f4yV9dXJy/ix
gsLwnCEAGnCDYLeKO308WSCRue9Z63YgSQSKoT15et0757EAxuAG/UqMFCAzsB9PDSCJnRro+Q7c
jfIU9PyGCtZNr0asIUZu1Cm1Na96n4phWOiWiM9ibiqusiidPHxF8geIaWc/yXCDlvs+LtJg5bFW
eOcZ7wHKN7qd7HVc8QuSqvsgO2VINpu8P5rw31+HoZ92bh87a7NvtU8yYue288Sznmn+2Q7ql3hw
bBzhumgGOfDiKNBv2nxw1/rcBGNX7SoMGaBm0oSYoBwUj0o4AlfhqxEW/oMWkNdXxGeWB++qGMVL
XWf6BqxYvq75A7wYqHwfhI29Wjf7PzkUJx7MInpN+hpH7KYfNkplnFpht8/djPDMEKgB4BvFx3FG
faIm5e+xy45BD9Arx+G/vKxYAF5lqx911BFSIJcOupyAhIsDODvrMQAKwPe2Hr5rLUK7XZZ+8cwo
WLO2Z3mjO+pDWwh9KUcUqMopefS9IWu1rB3q8d4EqsOubH01ucg21a296JXpwSrDk1fV2YcdSc/z
uD0Iw0s/etNZ9jyGXlvb6h76IqCGwB/io0uEt2Ylqm+NaqwWgU9+BNEvfzFpQFzyLlgnJV/zUEeY
wjYN5SEC2XkYCh4z/P7Fiz6r8BtlUVwxC492KbKmZ7fXfh/UpHwSaHLs73G0oh8Tc2j2Y9ZjEsB3
7FOZ8ksLxvmXl8bY5qrJ9ywko2dVgJ3gIMabrmWfqA5qf7SwO9qoemqhl43LDYbl/jcbw8FIF+Mv
w/cOI9mYL7We45Y5+u5JiMhfKHHVLlTIxm+hkUUHpHlGDAJoVoFlbcGsUKWbm3qMPgXWsGIDPq16
o3Cbr2zNdnbj3GvpJIwssyS5M/eyGILFi/n7g0Jy4m3SNfTPivgqr1S0s0Vo3b8A0xlfsJabEW+8
gKFnO3wErEs7DF8BdLW/PGdvqk39k2JwuhhirXi1oNOs69HMEGgnuS+CNNuO5HnJ+cMpHwORf42d
agdHr/mVlmLfk2j5grMjgr9hNV1j5Jm3oZI2h6wIxrOJEwJyF63+asylWgfq5k+rXbL+a35xC0DB
OlbfmiSxARO4Od84GOIJVNTtgI7BI/7AwEQjeyNq/o7A+LuDkr0AGtXCfWnjl4FaTU1Oa7QjSiRm
XB3lQXbdm5YeAqpy0C3715wsgVWhla6y4/GRP+DpluMjEyQrrerRFSc9/UB+CQib7NZqJ/5XT8ie
jhU7Y2QvrJZXl51EM+xzh2fx7SByn9VR32zKPgGvOnf0pQcwI6v1TwSzvH0rm1UUOagQAlidh6hi
MpHH9DqKL1p4pCKODag8HX1tPp2yGsef7uHWU3ZeeOw6rww28vRf4wPnMpJgueIjtwnJjrzjWpSd
qSkCKZubYePXO8Pg5qB5nf+uYhi5Imky7WQvT2oMmvO2P8teiuoodynqsxjLErs7xEcaTXmTlwxb
HFFkU16yp/q1kk2f5c3tkrKJVsJWmKW94zeoHuqGbJUPHQuRMjVc3GPyrLe96SD6akhvPTL415j/
FmPBssPi5UyFx4Ra/9oUKfRoo3MeW992Hh24XAki5ad73BwGfZFi4oZhHiPY3zqPyYxKbMjEUqH6
Z6qO1v9Ot7p+IccNB9OgKMv9Od72Qeucq/lMc6LfZzLGVul371/j/lsvoATndr088c8eaq5xrNuH
ZoBPiBIRDFnHNU1zKU9Nc2LVIU9vA+RYinn6InC6+jZVxio5X57+axLlEvtQaKJZjYGdQhRQql3Y
AdRNkwox8dT34WxoLCsrYDpl5lJ8/NMxxrb/AJl8KYfd426Mxiz3C+D2pKqdhexuTP0Mqrg/3scp
kR4e6nD8GISw943nqhu7VoeDHuOj0gkzQyptbk9Ogg+Imnvm+t5vFhn9cqgM3sbf2rrp6+ACAYGi
+rSI1EvmZNNXP7eqtZpkzSEIw/5Z15oPGfeqYiHGcah1iOos8xIdTXEcL5THzEFBjS87gvC1pbDs
CIx6R+lRRa1uQHR2wirzCMryNlpOYXHpXuLiRTao/TGrF8rGpcR1ljF5MBKwxUB4uauogbfonHpO
ns4s2UVfZwiHow/CLytTDl0fQ031x1fPSJtroerlNSniN7Moxg8UBFAn3JQYCL02r0jfd6+11xmc
63HXvUqs8+9zy0B4MvVxcnLQ/4msXN8gsq+zv0I2CcjSz8po7ZMeJsNLWIHQDFR2T2HkDS8sdf1d
ywp8JXuVOscyZnK/yc6kNDSWSEdwCfjCh1O10Qz/YowdiEazdM/ykLYUuRfCwyyrU3CDubXv/fLM
LtudamJX3bax2m4bJfRWRUZ21Y2KDkddchULz1Pao2zbc1Ce/RVzEh3xKzKTLMQMBDV0E7yPY4Sn
prP9S+v0vw/CRi54wGlh81cHhAFUn0pHxSnjnxnk9/xLim/ome/L8q+4vKYX5M94+HEnn18Bt9v+
VHkkkmdukGT7TBr+zditw9X6h/Yj44JNGlS0O5GIMXs8GA/30O3MgT10v5yMyWv+GStDf11dD/yj
ZpX1zhymWIHNjHSF8NqdG6dRAROhHSnT9RgadLMptWzLswyl1IWRhCc9KLj72J6BxnRhPpj6hE8a
MmBapxQP1ughRKyFmbbCCwOzNNlrsn7oO3wFJ74oYJVnS48xfB91vkaZ2aVr2cw8kWMjDSIN3HD0
bmjRT32GNsnOWDzxK7FfGYNXss0/TQnfwTK6B6tDzlAO8oey4nZV6qAbuD4/62QJHrI+ysFD4J0r
ytFXx7Kop/GdkOEa42BkaXE9lZN0DHcV5csN+lBkn2VsxY8S0sAapb4SgcGTPN6RDmDQ/4rk2meE
ee8jYOH6hpf4v1/n9jq1+Lhfo8cF3oOufGizEUwBiebgiMvvaC0B0AMNmw8wG5tVNuH62mVFC11R
aSPs0c3oJM8aGZwmi825jr/ebZDsD2u9+T3+NkpOiFMq6gh/Ac396yKy+zYpsoP41B5ydkTH2G3r
bde6LyR4lWNgDqI6y9Owz3wYVgRHfpDcNCA1gPazOzB2EB35HuDUuRKRpxxDsiOLPHsY3B+N40Wr
OY1YLGTRUVYi/3tRUnYBCCjh3XBQjGDT9FV2MN0BuRAIqqU+o0kr9uc3UbJb+093rWK88vCnOYTo
VGOqi1KZhhpQvUriYdmXIsZAN2r87V3XrDHG2wtEgirLw5/m7Qro+QyIx6Q9pM6pv2qflhDGVR4q
S2/PkRkAt8c3c9kFtbIP7Srl/641rlmdmNe49GGMKJ66vMdc7sGrOrYpvM6Xkh25XXmLUafCeI+p
qvXhxhN+UfOVZJz76qoGPw6NiJmGlkePil3dXk+GKsfMKM+2T3JOZEO47Rp9H7LHgrxfDCej4X7V
eW7HCrWMFhmCHS0v3Ecc1UpQ7JoHjJ6/UvDAPvjzxEIOkqeeT+FRi5x6fV+IVfPK7t78f1iw/e9D
6rhuFgC6cFnv2PhM4Bv81q8uHnBm1Ibng9U/+qMYDi2PeQEwjViZ229kYM29bNlxVV0yQ8PxyC1/
DKIEVf0nJEeMOlbpLYq+u1EgRRx3hXJGZTVceEE3vicTdMqh9ZqnoU+tdVIo3tltOm1naniV6gg4
n2pn8rdG3lSP+CL1qygNU/xLsbo0O+G8Je3QHZVWBR9FgcQBpsnBT4f0VJRHLQvdk+75dLad+btT
jtD1MTqZerBQ2RiriYge87mwGIWR/eBY3Vq25EHhLnBIjOZHN/pxBAw17LeFW9YwFjxrVVuJeah9
yOZ+GChbc5ycl06p2LRm+rERYAopaT+64QNe5jFiiBxwZIqvDdK9qWM3F9m6xX33wF5QOVGAmGau
Xf3Fs0JxkCPUJEmuDuLLC0rXYmfavurjHmMCSairYHu/upoiBNpnFM7vsbzGiGgyknQlLyMv2Jbt
uKWsziea35SYD0MWN/siwL7n9hZc1WBtYGkvmGWP/tJCmeIcNN32/p5by8gec9Kn//np+mFEQCYF
ND+/bTkcHfbbp7uH/nzC+zuITIeSSORbu9tLZmw3AKqwfLi/ZmTbaGZmVODur9qFireGCvf7E8oL
VmH2+xPe/lph4CD1O3+627V14bPe4dPJ0fL68hNimbW9v8l+/oRpc/v/u/1Z+gISeDz8/nRytmqL
g+I7oKLmP4ScnafZl0ivxOF+eZuy42KolGgFDK98Bnc0813V4lxYrfNEqey51m33E/INinMZdrKZ
5pXvuZYtC0tJH3LdNdfu7Jve2PmFG5N4znQycsHkcZcJY6qeiamfFM34KjvloQSMYQh3vI3HH1Ws
GhKgG1kP7aOgPTlF/OM+3tXIH/LMZ8HpqKvWUFjrlbNMezoM2Gg52lPg5/oTAlEnZ2hmt19aY4nd
ZxDNvk9zUw6zPCTrWW0HqEISw6UWOQoHyeP5GvKgN8WwTju7+FfMi+uNa9n15fYqY1ST8/f0hXwZ
OasxQ1xBrCI9yOagjfUD4OZbS84aGuSMSqtEnPPP+w30HvSBxhZ0DkUIPmAbH+XL+/tFM/xXriaw
UecRSRMFZ1uvb+9UhtB2Jw+KxTzVvn8+pPEZ+117+5MA9i/w8EmB8WNg6Z4NL8seakWDwDr64UWe
iQR/KtBEGLPNHbZIUHIvdRAIodlgU/afo91YHfYVbMf7BeQIeeAVvGz8/Qr3sBUXEWT8f17h3pGU
7e9XySGhoB/Pekjt0EhWg3QNlJnUNouOjS4UA0q9H+9ZziNmjf0mLkajQ7m9Kh9cF6uEQQ2aqwG6
YEU9x3pRAsdfdkY2fIi6DzC8NMZvUd6cK6fzfrkTtZosGFgT4nCGVDqq5ImjA59Sg++2qf1sbF/5
CFLXQZ2rzV7xTEeFG7XRK9QltqaGoT7wdrWtFXT20cYga4/PW7UfFL65Rm5LGxZWXpr3nR/XeAKq
VbSLWh41lvyN0aV72TMY7sw4yqglL/QuHU+3qG24i4EHAabH8HiiVcP/crbEPZJ8v6Ilm1ZjebIs
s7mcrV2zuDYx4TXJwtXFPqy0kJyp619UFzwI+GIFOcYuWcZ62pyn2lKfIrV+lXHHj41VNFUNTneT
BqfSWGWFrXyCZ9U2ru5ZFJKZPvS4XLVI0PZmsOenoa1lmB3isS8H9SW6iilwoIFZSYMUqgvPcsMy
kSQkFd/k2A9mcqzrooGjPJ9OOqoVjtAOvebn5BeDVeh0xXoas/TVtSifYUroLh3bSl4LfKoPFiZs
C9nsWihXUa7+kq1JaRwU0t2znInmi3hCJX2JUjDP4vngZDuQJc2LbPRxsUW5vbnKuWk0vZp+qD7I
Fp8EXV4viE5yaNIDAmxJ1e9JHygvKfvPPT+FQl2YRR2Sq+dgDFqIuVlmrKcw/B2bUvhcKFzXAIUF
aT85MBr0f7rngVY7YYw+5uCN/8QLMScaOjXmRjq9xbitAKsuk/dOGXXk/3nyy6ZRkPM0ItM/+IC0
3lkDvKkCp1/o6tNbK1ZykJa5ycUoOr7HXMHRI/hMlsZKYJ6SOIJyvuKBEph7R42bY29Pzln2TtS/
wSH5ryPoqqswmoeqSdJ3E//x49SEFel4JuXdlG8sMBYbOUkUqgLKN2TzgMPKEfV+b+PPjEl5iKQv
jxviw5PMlj0yaIAlJDuKFMzkV9VzRFoLA3L92sZGhfZwGK9z/sIb2dmPjoeB4XBryVDV9v4yS0Z+
QvN0l5L2UcOQeGEMBQVIZEFfldaP2CZwJRLB7j6CXACC+Zcm6m8oOwD7CWeauGkXj7FZ4mzmTTNn
bkClT+GR7bZW/dzoprtA2rv4WtvQp7S5jK61mEUBXfpuYR6+iNNcfS0Ci1KLqesksk18AVGI2rvK
NONJinCNsmr+WidszfhS9t/Jr61uVyqzGK/yzvwamzAVLIjhz21D1gtv8fRsqDmVO/yBd6Fqe5fA
NvKVo8Xpe2gpP1Ibp9VkuN6ug+nVFVtI9bMVfQP4qlOuLqoPK2+acGkaktcJW6sXDE6Ll67GCSq2
sycZimYnPFgbIKvnzrJNy01OOn0te7k3xqcOW3IeT/QWqAu/NMf7tajHzVmtuDnJftvFsLO1+ZIp
n5nbdi9jl65K5IzfW4FJoeaFxkI2jQL7PCtoS4Ssm/qdnRhWTvEAfWIebKTehsJH96x5afUEteoW
Hqw0OGb5jI6eRyU5vznoI8N2VFtx7JUmWZhC6c+zPsVKrXHdNK1pOMuYPABFGM7JfJiixlph6cSQ
eUaPkO0IdpUe2dZVBEvv3TIme5GDAz2VWUe1TqJl20/eQ2359rnJ7WE5GpPzlRTcwR+86a2YMHDI
vbrcwskMP3zMhYswcb4qEJpXmT6Zp7DToseM8g20Xt3+mkXju4b5hE9lYxF4WQ+usQ8f7we78c41
C50jZMbSWcSOG+8nxQqwk2dcEtq/B/shGsSmmp1jC2rTwiJVtyhFU/P7l212F5sy5c8Timx8rBE0
O0w9UB7JDsAr8ns1oawkmQMNLSA9AWpO+J+PbvhdxRH2QbID5r5mHvn/MU9exRTD3tGq8KJOUAWU
mkK8J2L3KRC9++TUwEcc6yojo0rSB5mcZiX7ZMxyms3gNtNFthIRx7u6R7kswAQuW1pe/Yho7XCO
5ovlnu5sJlykQl1YTwEeK4jep2xMjMZ60vPJuSY2MBf6ZKS2hLL24LPjDV6j2hjF0dqAAHLWQGU7
VRUtoyiu3rCa/30mY9Cs2udxKJZgKMIvbv/LsPLqwy6sbG9DcFvLsOeHR9duTYq93K2wjkHKAP/R
L9Gkfoey312DuM0fRmO0F3J8nRlIReR2/+Aaanr1dPOnjAu38FgHlBayNfzOXKc8yTj31gbtzLTd
RyL1PyJMu2Vc6ZVkmyDBtpVN3p348+763hnW+fwuUJg5lq39+911LKWWve5taqRUorLPf5a2diEj
m39MeLCvrHhQz17jlscS76FN34fx69QBUSBPk/+EDb6Mm8G8tIaerlrT8JC69DEBmc/uh7RVxq3V
xSfXav8dl2NN1XzzTSd47TrzqCWW/uENJTpkWRycS62FHq96+VpPPft90JOLFzraj8jIn0DFpe+G
z8fqq1w5RsbUn1GngDlqBvUnWPm9zzL6h+YVX7DmMl/VSsk2TkHy3cCx86H3p3AWzfS+xIq/lkNR
PsLRyS3qlxz296YzW/+gQmW/oB41LHVt5Ec8mh1S3KMHqm3C7NuI3B0bjFiKBb1PWdUs+mlMvogi
/FaktfeNTMJDjkDHz1LHeJzbfrBwO7zN/TxatBbyNzBGFlA/NmaeVj/dQH3ETK39ZnThz6kLxE6x
3H6j4jzy7AHey4tn5CLy564q2YCOHmbzc6ybzOoCcWyX5X1+G4FcoY+/uUkaA4e5MQ+fgixyLwi8
g2Kez2Di16s2ycN14yAnsg5QGON/wD1WOkVpHq/sG0UZP916Gw9eUuQ04Tq2ES+i3N1ynX+m3GL8
VW9T5PUDLdfW0RA2m8TplEWkJMrFc3r9mIwA5WI/r7520Rv4Y/tbUrXeEult7cx/mHU2kR1eVnNH
O35P4SF/jaw+WvsV+wBrBKJSqD3yanFkf5tMTG7zNvgo+rjbhE6k7pVCqE9OFGAZNY8YOuvFgIP5
Gmamv0Mf1AG8Z1Wvbao9ywFIEqULRP2AnNV1tdWVUOdPQL0IKCbwuvrDBpO9U5K02FQYwdhtHLyh
f6/vMbLu186gii/W2K5COxvfvWowd46Ob4iMV+q3ZgiTzxY7t20L/GiruaH1JUlT8cVwyCgMiWpv
y7ZPPsfkm+yL4Thv2FYbOyxbpvfRqFcyrgk2qlGd6uS8huCNhPJOvgT5HXsVKuHWsBJliQs1Vmfs
JY7yrJib95jsMIPq/xjSY2EMn6I1V3/NHUDaH1B1x9ESiT95qCJwymVYGP+KZWmfX3gT0ZY6Al5E
fwYncwdq/Q6q0+LHX3G9gXIb+M35r7jn59m5BfHfxda4rGEtL/u+f89EXV3LmZzooOFz/BOC9V5f
Mae5haiyVSSRYMUqbGsDc9RWBY56Vz8XxroxBwRPOtfdFIZZnF12ejtYscNRbfj/pCzu7X3LLY5p
HnS7GpXPs/BQ1GniggqGgosflvLOYxDVaAJ4lf+cavhGYxIcIASiPgADyC+VZagbS+u8RZYJTOZl
sOamv0MjgZ2pZWUXGZNnXuKKA8ygB9ky3MhHyigNynNNQSpM+uxyi0VVioVgqiarYBzVZ8jg/qGZ
KgCsnjni0KsHSwDQ/VX2iqQpV3aIPahsGrHTn4ox/5ZXqfpcm1X7gNjiKfE9VHv1KKSiK+KdbJqm
1i+yIvJuvWE/bU039p6onvovjd6u5ChnYv1SmazjVdiKAL/QmhnFRJ2w96JTUJnNW2hWy3g0kGO2
yRROZteuZbNt4h9w48dHJ+3ia8beUzQJIFHXNNaFVTboXjIpxa0qp2KyU3P8XW1L1E+VQxbYTMJz
q+KFGDciPHc8/GWfPPh9U61bPajWlqVNCUDo9tEUlrr1QZDss9BLL/KgmWW8UksLQzsjz26xsJlS
2Ep+gAuoBZxxHixj8gwGZ7VTWwqc95inBN4KtRdtAfKwmNZdgnm5OWvwpG6bHiJITduE9iPzkLPr
2pYblPvq6ob3K0wOPDCcnzhU/9LbQX1LK2UCllQHlyavnR366CFai5b50GvwdwujKN+0qMA0GwL1
T7C8wjDcX0YVvUQvWaWaPKFG63ZoUhuFui69lnGOpel/xru5868YuQ38R9pFIoJfpfBr/cEFzwwl
Q53WJsCCcz4ZGtjI6CeWRCOqLuN4lGf3gy0wldbiFha16aG8wCFgHQLrcT6NjOql06kQ343eZFxX
4OnL2G3wn3Gy9z54qLRynaimt1Ngo20xWx1BG1nhu64pCtqBqthHtR++B3H6NbTc+sKDO3w35yp4
Ur/5nj2QGk6f5ZSprPUDJcN+KQcl7GBBfsH2IAvLM2XksTFh+b4Qg228WpGprdJ4rC+Jpic7TS1T
8AuGdSqjJNkE1aA92ZDElj10ks9+sp9Iss9AfpZfFK0WHkz20GMZEphGtYTu2DyZNU+QtNTUk4ZW
7SFzFH83lep0KYJsXI0Ymb71Pbvk4oN7TnoyRUEJIKr7BQkuNV4Bb01O/kyTcluokAvZlgcgeREI
h3bCozH+p0deQw6XY25zZFtXUGztu8+xNtNrMEtfa0Ofn4asRIqNUDSHQCCIc9Q3WxmSh97U2wu5
goWcc4/LM33WxL7FGHEb+uf6SINtbxdUU/J0aVxfnCDLT3K8OoXKxhNTDRDLcLeCxNZxKqPy0OS9
Swq+Dc5ObRgb8G3xI05WzoqNy/icj6KhYGyU8zO3wKrI8FdOC+/MjE3tiGILIgbprBaiVU28kcFI
y5zydur4KDR7ZNPGozrqQNA09tO539bPXZ+ABDc9ktWpird52yOMOBTmfkyrcp/NmckIRcbN5FbJ
Y6HIVLbuv5hqni4ttS4/8BEO0AkltdghTAqbM2OpPG69eRO1AFi47voSqTEvt7e2My7EDPjoSiU8
sAHH721u2kHrLeBLKHjSp93bn2GtDbrQGWDM5IHxe5hXWx6mZQxzuZqMy6tZ8zBwLf8exirEAicw
Jae4aaqtkjgU9+NRfw4tq7oG3MGtJhDl0tMhBXQoEhwqN9GfbSvTd7kvYPLPgx2sXp4zqD3zULNI
86UG1m0nh2pqkxxaBbi2bJp2g+GlW+q73qYkhGyQ+pwGKGsKV8Rvhc+up51066OJWAzz3699jSfx
HAWN9kPJOtZcCULb5CoWDmmuaOFXW7YZmK6Cp1nXcVpeFaU2l3UL1byKOjSa2pTUIUWAr5DIz3nQ
kreInJ1f5c4v6nOv3hCV/8PaeS25jSzd+okQAW9u6T3ZXpobhKSR4L3H058PRUno3THaJv5zU4HK
yiqg2SSAyly51uc8MfKlJRX6owZKblPDo3o2w0jbN0Oi7RBNay9iRah+Uki5XFiz297/Uma8nfLs
mmLH9xWLBPTOtKLeOvlymEgKdWBRe7HH+add0AcbGbHi4CeEtkdj51OkGGZ6n6I3MyTrBP4hWLol
LU8egjrPXoqmeMk6Tb0Mbpu+cJUZ4EaDiMw0OEoZVHe2Vh7EqNVUIfydRrsTo2Q9CtidXBN9TuYS
hjU2FbHuvmouYGgK8O9a/NkO5JMxaZCYFtsTz3U+pbo50Y0GzcUJK4CZreKyPa8pCIuKdlFpVv19
3LielH8v47hf6BqUWHLefaa0wzm5UvmzqZtqWMdZrC0+DHzommXFboviSGEfgwzuEAcJwWTUnZNf
E4aGfJ1Na2iwwy+C/m/eyCBk7rsfMB++Iijuf3ISeIKpK+quYdwbu4q6HGpd7PyakBBeQbNtbk19
cJY83vjYp6ahwOBoKjY8cr2GvLgwZqiiIiw9RGSmDZfn1xgsAt3TT11Vuc+u100/FLVGmJFu0jrl
umwMJC8mZ1QCzO2o6dBtTF2/ceBxRgz5vpSVO83Fl5oXMXVkV/wI4dHSmlzNuumWvPoEm5j9BHWR
3hit8piNZ6ZJvfbWJNx+qhX7ht5fAEnuUX4IIB0wVnk0dN/lXHlKyTJ+cVuzWqiW6byi5zUs0dxN
nuRGDtYQTx+dxIIn0B/gbA3HbN+DxIH5RJGyZV22B141bPDsjCqWHm8lw45XWeSmT8nUDGQWyDQ8
CIvseifHGvcyQ2ffN52zqmTGiG435dOy6SYrIEKdvBLj5UBEOGvhK64a9xwSl18Wem8vUl9+jiyq
r0woGbYD6aeN6ablUjALCeKgcCqArbN8ko4H1iqPFYqIsfpq6fx5dqReRU8mhA7y+hlN1eqmwDl8
KLO0XHmpZXwe2uxvKzGSh9yppAv00CS9jY7fEToPUzTygWxy9TXxm78NPrPPPFwatC+BBYRaEyxh
bL6hNt9dMoqY1oFtgyR2LCQzla7alx7l1i58kwPaOcjtyOOJX8tfysgNEh0Q9N/q1tuYDghL+N6C
vx3+MVopKbtICaUdAcCvQwmxeaJDQF7Ah/6zlgWGyFTNrTd90N0tUifp1izy5sE383PsDiqiXBpb
/zL5JtcwuxB09m9WWDx0kh/u+z4wj5B4wwg5NUZ89fIvWeHX3sLrqBfNgvZHp25kTd72QeF88jO3
W9eaXB5tNhBXj0tchg0vWRoMDhtUt/VrOTbesiMWSbVQEcIU7fjRom4ii7JP+aopzfhFmSRWIU9J
F66V53yjhk0m228+XLtfbTuAWaWj4IwHSrg1S5hRXNno3hwTuFap++03zxi2pVeQuGu05zbVHar0
pAfPTHe1DtnCYEE6MkTqsq4Rme4S395GcJIfs77qd6YtHdwxS9fK4BzHuGoXMkEPAjFNv2kDzdxk
bvPJt9IahXc7WFTpEHyFl+lmG4X1PefHA5UzGrDQoG8cqa4PUL8eHOqbLzhMYuZUKFzSAVx6BAyk
9/zwQTQQlClHKYKVfjJFkgStWGIba3I7yrmzBuUsd/mn3s5vhZkSjc/KZ8rH4yvEzvJLJimvsBRa
FzXMq/NglLcuBMqTJ2F4DJzvodykJxnSCSfsh71nwYACvD/TT9LFbahU9M3kcwcqYws2HWqmqSsN
5nWKbD2aattdGrOmcF0C1KZLYbAq5cY/qk5zVurGhrN+QhxOwETf4YhXhL+j3AcjNUBfIOyioRgL
PL1wEX3Hr/7ipT+FRXt46dEWuhZx+FIrWXUh0MovaezI8HVV+yrbabigyCLZlkH7t00m5AGZYO3c
9xaljbofLHnbyE4cPYhBSOO7h7a3gCuP0VfC+nh0ijHsnSDKF/d+oFr9YqjUGFBd2q7z3i5eCy1s
1ohC5lvRNTWTx4+jwC/rjdS/Ofmw7GrKQImyaenxfmixaz26OpV+ywlUcYw8/ZFUsLT0O0QIfeeQ
VsOtGELjaiegWrt6rTva3+zrioUc1l873WhvY52Qdsqg+SyDz2PJ7zCU1OXQhNWPTn/qbAuWn8h3
TgVppgUsVO2qjyieaUKkyAOpcXcIxRFw4ud8S2DyvKXTEWnoW6LGBUWcmMRgm1Eo1XXcK0VXVvXk
Iinl1whUT4bu13MZyS3PIGihRNcKvPE82ATLeM49gwHtHpMmW1IGYT7nmZwsAmACJM7799pq49SN
I42nrm9++SdpNeEhBhweD3tt4Oy/FdwsmLKHIP5RuLl96Au4H+0GfRuqbpJdoFNhRX0mlckl3GRs
uYeNlmvFdbRLi2JLuSGG492cush2Ga/qx9QmL+fz89/xDCE5l0GlAOHheIWUOVu7QSA/NmNkLWO9
k5/z+KEseQGd5Hof2jYMd62OInzoOfV1CKbkixOXn1U3PcsFv/Qo7lFbB85ElEtbmhaS61pj6LvG
HeUdWGmUzDM1XiuGVewVk9UAd0+PjK4gM817KVXLa1Uuze92njwpAzJBVSbLyNZI684I8x/s8i4+
98LPXssVdn6UQdEUNLtyqC82P6VtpNrdtjfs4Qa/pbeCA1p9k0lQqmYS/kjNM5ksoOP8mG9mX1uf
LR+e06JVqkcSTM2miOsMrEsJNpowFu9c1S2r9GaZVlb0tcj6pZ+V8XfZLxFBSIP4xQQauGmhPjmO
owZLiwGW13c6hZz+cFZr3X62HUfhlr0hylV8CXyD8k5bLg6u3lngCbvvihdxo7QtoPhGZQKEb8Ij
VMThmsjNcEkcM1+0hvE1VHLvmVLEYadAnLqF9NR5YY8OVWTqfYPGAgBhmgyPQ6J3lP2U8qZM2+YN
XtSD8AjMeqRqjfic2lXZtumrnWx58R5OCHOvkH848b+MSP3V5hXqCWcVQOS/bnqC7oMaDKeUsO+i
Dxz32dB1wkFlf5iwJ50GQ3DRgxbs6/gcANSjoqas16WBTLXHZ7ky0b/c83CRXptw9Bd2a5P+nkar
xkZxxtCfZXniInUzXopqHqQlkApNb7t90xC9Hm0l/ezE1vcOpOmtcEL9lmn+34i1pxRAO4scHPWS
Oj4YFhzZ3CMiNWz7NkofPXWKXGdN9c2EPCsJGuU7u5zvhRxYLwXUT2tFiT7bQ5mvyHs6t2RqwCzD
pEruaOeakirB+VEpq7EEs+S7pXMTjo5jAs0PSWLPtlzqTaK/3FimVYRbTFzpZt/Xvi8Wm4jrNNe+
7Qg2S56/trM8PUtehQDBGEP81GrxCdTFXxaAyXOgGevMr56goA6W6qiexso56glxXMuxlXOOqPty
HHxlZdR1v3PiSt2jQzJc86kJdulAyAWUQbDLPSdY6WajvpkDfPpl3/+gGG70O3bs0Fq9lMTbF1Xt
ZOsOgiRul7E3HsggLH1dMhCKyrWdPABiiwtTIVbjWTs3ktIlX3l+r0r8yXdUaGBsRGA0OR9OI8Wq
y0QjHR2aWr/qjIgIvTxYlNQ1TbuI6uYJsqBkJ2xzQ1XYL5fKVrt1Z3XagreRs06q4M2uOsIwlh68
TmyUqzYxtFvk+M7GpzjbTYwtGanxRIFRuvMMFG86tYDxJ6jPXaklTzAq8F6Nyh7YK73fC5uSAH2B
XRY4qGTf2ApY3xWVMNQ4yZHZj57GWzJqE19kSRoOvp6NB/DYfDouGYyAon40HKWOF8Hok1SRdugo
wl23EDDvkqK3H2TkPWVLbdn0oDRP3Sux0oA9jh80y9hLghOY4XQfjAQsbGAeq8Ia1ZXmOy7kLt2j
RzTcMUxS+GMomecahKJLvdqDlHnZA+/SU7UzshGjyVuTB3r3xUQIADlyn5e8uC5fUPkiiB7pz3x/
TDA6Sxje05vdTDq9zYtFMfKNyGdybwry0qsChrD1MHmJgbCo3EudfxMdhE7lNQnTaGVZ5XiDYcpZ
aErdk2XRxtvdJhvmVo1tHfwrLmKA3YJ+NYBITpa8C6OlbCDgXktNeeodqzg1TfzzKIZqAYZuaBgh
vQakLHzuh9yJ+F7FcruJeRKeSwN1X0k28m2iOC5VlTR8DZx9U1vE79PxbJQmD4AkfKgLKeLnz22R
N1gLRVgYuhE2oYSkNKwHYavtjEBjBW1paKtskyqXJB1RXVB/21FO01VWDJcGOqCbDLPBUnN978Hn
qreE5mKyhR2s+d54swETnfjRVZ2ygldQ5zHt6kcnV5NtHeqfW7+Nzn77N0Hw8hI3Q75xbBe2mAAF
osqFdFMcwakMTY44nJvauvRFPxA6RX6kN2UToQkLvmop/uzCivKXgbzFwtCl+pX7vbKsQ9d7KuwS
pbawdK+mzJciiCDtCaKj2aDNqzYGj5apK5oOUg+qIJ2szxZiSO2JW6fdSupi9aZVj4EgZ5LNGHke
PuA7d5NMOG5PVRjpi5GiEna96hTqQ8BNECyJpvAVXgt8s9konqzdCZzKukGMtFfhF5oonIRfh64V
fNHmKcrgEchDL141lqIf6oB6fQcw17Pim9Uj2+mF3CfZM8yPa2CS0sP0ou42lfKmxU5xKpPAvXeN
PEmW4dCFGwhc0FhJ215aI14qbWNguo+Vnn2jdAKMWNp1B35rwaIjU/VgZBF4OScet4bjArgqpVcf
bavHbkiWelNWz94wlM9ZYt9yyIQvuSeVz47WGct2GBrusHRtW3G3pCjClVu7FyPLu3ObD+4lRWwd
fs7wzUvCch/Ifk7hhhe9mRGxSeKQwU6MRtRRg5EnVSZGXQnhqjSSnmRblx95fuyEubfa9BT7Gcgm
NpoAJEcf8gYymIZWxSvqIcwXI44g8FbhDqeiynxJKmLfAM3klT11jUFWtnnG412KLOMloUoJSKgS
r8Vc1Wm9LQzfzfo+twE5zNNeg+EXZ97wqk02uh48aSwVtX0AaTv1X6KrIlK5hplf3gjntAOTrkM7
eh+VvSgldOPn2/vcvndXEP7IW+GsUUyxKn3bvY/GZtWsLMrsd8JZDjpAT+2UhhXnHX1pqdd1tAU3
ujMsp7223mBtkmDMT3Z0zIjQPaP21Spy9zxV0jwnZf9Kfs45ZzAL7GB4gF1f67trU8d7Stqdo6VJ
sLEIW618KUYqs+6mVuuiiw5SwZVzNYC6NNWPZEcOdofatPBPyyBesX8OkC9H3cRKO17xAvLEchgj
W0fuIlH6b2lutF/y3FdRtdWMK3Xp4S6AN6omHXZrjOilkZEKM51UPRBTb5eh03tvJaHjjQbPwUaM
KhWyH3URoy4yjWY6kL4qa29eYGuvzZeqSLyd6meQlneE7cLELFeVVJRb0Mw8t2xvHA4OMhXGOjSs
X4fxdKgrSaEu3zm8O9QTJd9EU7WXZzy6Q+e9mvx5FC0PKwkaoFeNb9uDGyNENPUko9OvoTc8il44
ptmlAJ0nemCsjJOGQs8imOjVxxKSJ7vv4TufVkWgU9tM7Fqr0JS06+DKPxtd2lsSBYGzmRf+/BC7
gCknp9ke63Au+kNgLj8MZF4oLwo3Gbazs3AhHsFex4Rr/vfp3JYNo1EqygvCBBvqu4fP9mi6q7F2
utOgpPJZVgl3NSrAwZA9sj9ANhFMikKiKSZZIXEUa8bEg4Ew7GihKCRsyu+jOJuSzC3ytB8GhLMY
hbUX0Y9pZTENzV8PHgWILNYjIOr7qhWxZWBPJKWaBUjmVTSM6SGrgp8NtYHpgch3ehBH88DsNw98
8PsvXOblgZtBeC/Wn+eJ7uwzn+m/cPmw1Dz3j1f5x7PNVzC7fFi+8qRfl//HM83LzC4flpld/rfP
44/L/PsziWni81DaAX1HP3gUpvky5u4fT/FHl3ngw0f+vy81/xkflvqnK/3g8k9n+2D7/3ilf1zq
31+p7fklb4dahmjvwKtdMP0MRfNv+u+GospnVkqO8D7r3m/0KHvfv094N+0fzyCMYqn7Kv/Jfz7r
fNVyhwrNeh55v9J/Wu8/nZ/NDFvvTg95O5/PeF/14+fw3vp/Pe/9jO//EnH2ehhvRtG1m/mvna/q
g23ufrzQP04RA+8ufV5CjMTTv/yDTQz8F7b/wuV/X8p2SqhzS+3LIBnBsZHaiSERsNkx/t2IkWgY
ioOq3YRZWMRRJSbMvqZbhkcxXJJA2jsxsmxa5z1mWqMvvcqgtqo2pIcsiCFQq/tndsEQ2U69OKeS
sAXfMo2LOWOgmwey7z/EuLC78ERtxhJGLGETTdXDlmHqgMBqyPZP0EVfIfWIr4UtxfvOdhB87qjz
tc3o3sBQGZ/zFAbSyUuLIpTkxGhgScDZPPl0t4lhNdK/twCoiJw1UMuIpXK/p845V+X13dGFVXJV
GYENT7JBfUk2IrHDzh4cJmKqGz9Cy9WG78agfr4rrjpBA/L2IdU9U3cIrOJaKHFxVZRG23p6AXRd
zG61ati5BciGd7Ot3gGYnDafIRdkRTGxMnNkiYz6YV5LLO13WkVQ0zve1wuSojmFaQwt769TCre0
7/qzyovF3U0f2aJZ6s6Ry54iZvSCvEmh/i5WDz0yJervhOsbmfqrcei2Bv+3I6Bc7+RXk5a9azBJ
GMX0ebgAJ+JIjn5IugZUhZ0XFJ2mMH1k1j4vLP/ecZTAAQ0z2XPguBBcEby6zxDGeZpkjdGSpEe9
fjfn7lkN5bqLk/T4ceKoDP6+CaWHD2uJrpGZZyLdxl6pDLTqY4TWRrnzLkGTeBdxBNjLQ7e19LYu
kFny2ozOA8Kvc8boPFJZOrnOM+8Lae2jbUcxcdNAP4hmJHR2QBlZP4gjBNOGfSIlCzGY/HYTXVfX
vZSCE2ZkFEcjNistWkcGXobamA/xWFOol1aSlIuwtojJrcHUaksxcB+d3MVRN8qEvFXvJHxnDzJO
5kbKofQAr/HTdx6NFP8JkSGVgO2/DGpjpu901f4y203whCp8WmlGlseVt2JkPpmDhiGoug4Kk+mq
f1/XvZtSqkepob0WF2FYnsonUiYwbNnuQTRGlqFYf29naxeZWDNqQogWTr4JyBaErweU78a4k94t
oBc5AYO4i6X7gvdJ7xYse7heJRgaVirM6Ed9asIwb46iK47m5oONOj1oY9mILeeB/2mBedr9HGrv
bDKo7VI2PmV/StgiooCsJjdf9tNbaKTsrkIEJcQA8bYIDWpEaietSnhp7QOlAGO6EH2wpz+NluE/
I7Qgb4Qd9JhzmGfMvqUQthTLiLmzz4du7vVUYzj1fpSjz1KTksnIDZjc9DB6CgCo7W2LoIHMN+yt
aLWd8KCAy2HP7fg3a4KxpxnVdbkZl0CqLCj8JzhJO8FJmgFQTz7mJqnH6VAY62lEHM0+YkrVb6we
+abZVZj/qRsIiMq8UiyPF7eth4fRMW56nXTPBRvuQ66r5Xoo4/SLpxuklABYETobIHmbUlBy5H4q
DICrUQH9WljX7kKqh70AGwsUsmjqynaXhuEk69kmYMspVXXrBPzWUgzc4cmu44Zbzear/w707NVt
tId58evdsaGKuwpgzEXgyj04heMc2Lnq6UIcigYudgMIQYWm/d1aUgXdF6qx0WZPyE5dZDgnH/JG
yMROjZhuF3UAwJKwQG5WPYyhKYTq8ujVyOYE1aXM4X0WR6LJh4Rq21QH1eFWPwei30exB8gBJmd9
K5xlTUMOOvLhRK2t6tqn8WvoOhbkwzGQUyke0A35ZQtJZV3FgD8d/cme9Olr/HuNqH0mbJmfaieP
znD/R+emtFaVQ+gTUq+fJjE4Ft0InqRS8j0ktCd5tIduIXyqDgQ1eU+U4VMnoj5wWitp6yrYisO4
Mb7bgZpt39nEqcIfObzgJ3EsETLtey2B6E53DsnU9KYCI+XcF0foBKNLYla7j3apdQ7/ZOsN3z1I
iD6h6T753FcVVtEXc0TTDpSeLMVIUQzyjqxya5jKTdf9/LUm3uzLANnN2NdfiHrUZpO/el4qo6De
geuXs1cFCfmr0ZlPYkaY2/G5zHlpzHWitWbDjUan5Prop757FEdJl/81eLa5Eb1uKNyjVwFJ5uH+
yyX8fTTbOmCmqOG4qE9Mo/PAfbJYR6z44XQ11TqrtE4mTvx/mTc7/5wbyKhQWMFG9oNsW4y69yDJ
JSz0hRN/Inr32eh15Qfi2o6hk/q1vfAptqL6s9NGpHTC1n/0Q5t7phFKR7M24+OHdRpIv45+V8J3
w5f4pMiVte+knPgTtAOLGvGcU4C8xHBuYAXctCHQS7AIZvkWRpKzjmHrWlgEykmYJtEa3rHm1EwN
ybr3zWwTLoqsrKPSlvazXUyYu8JN2NJcM3dj5KDV9i9LGvn4/gzzfC0kHVEnyc01DAqhYsQdLFjJ
t6Iby3lycZL4AsA2ypdNipqF56O25Ws1PF89ClyKFvQLSLU6Euf/0mTo9aL3asDtvRBDYafAYy0O
cy9BBbYgrPbO6BaZuda6EJSbUzWbQImUqeTAfxJNo0Mggdb9g+h5BQQ4s0c3uXV4BNb4y4O3JvCP
CvLeSpFWK9KO3rkUJElFHfPa7mb9WhihzvTPgyBEiicnYfyzzzxn9qkm2iUxEIaat5PB6sEglGsv
cIVErpK/tBVKdL86v0YKqZA2KdVRFMNM9z3Ny9YhVA5LcRuc74rZADOuPw3Mtvt9dBrQB5dA+nRb
Fc281DwwT5uXmp0zBJuI1yYp9/V6fKLWv1/YZNwPY4RejJpYHrlWSopiy22KZQVXid+oj/00CDGG
vWwUkNnCt5dM4xhUk95tprUFaZXgaJdqcBWjQc5/JE2gMRddi8z8Rff6I8JB8lM5rFvqYyqQdEAW
JrlzO9NWbmP6+xShi1NiwcLFniiPVuIQYvGhWtgZyE7KUMtNPaR9tSg0+afrfXyeKo66YOJgGNir
iC5RdqqZekB4kZQ92lQbX9xaU54Hkp5LLbL0Pagp5dkvLRu2e89FcTqHKkzWu6U5ZV8NJF/3hlZ8
K0bZZrs62cA0eoDAmnI/TnlY0eieou+Duv4mes2UsxW+AaU7/+g7rTlPF0diXSWTyj0sXfGxj7qC
+nXepxQ+h6teApgRtlahWrN2XGc7Fpl0yanTXQ91i9pc7+XLvkqUwyiauALglE1yggtheDc0jWdw
fRy8pP15JFzeeWtR8CnN5HIHeqc8qDLEkr/VBoXkoOhmQXYkLeIfhakWqoRVQurMlNOJgv+XPqFw
Lk0q56ReBXqMZOG7Gb2SHw3T8o73BcTIvMqYQne9+n0ZQ1uRKB+9eGkE+XdSqfkTGajiSZLiv8j1
tyd96imy0e+ATCJlNXnkhVo8ZUGzgvp8vAl/pRgRIu4pkRKDkmFWD2pN6H6aLia5bqwAOELr+34C
O07OSWpQ26/l+bIjVLIwIyc7CmdQBONeHagUEudHIULeDzZpSYirrVZ7a6pSO1sS8FjRtTxIlcea
qhzRLRyrWsh6ZJ1TT5Lffs5pW0U7Swk8427haG/zHF5iw5uqovbnw2kZWPHXBAzONZsaUpjK1VcT
Y91P6qWzTQwkeoZOQoTKj+iKRrj4evDUg048zCZxRM1obxKcmdchd2gf3BTK39+nu3uq1Jq7vQPW
dboE0fSWDoN66m87V6qPBnvPHLYBtT6qfbkzO2/Y2UpdQ0+LKVZNjaoV0ReHwnqfI6abFUlEoLhF
tfZH8M9Nnf3DhEym5jMKpJ3SsIUQTdx6LqirqV/Jkno3Uu7yc3h2/GAbpxmN2Tg/J4thXYvVrQIu
/+PSRuzYCdqe/7JsTunLThvgb4QXJF5FKM58Uhqn40mrI9JpetknxX6BFNl6heisPFchkoFWH6ef
UnfI17ZHeTlbbIieS3lhZbKyciZkPlLQ6dGYkJviSNhGgOjAiqcR0WS/j0QXmjSGHSOGlqebHrxZ
t5d5Zz7BS93cFD9pb6piuKuuQ/Fmtply4Z2r3N0KU0fRJSyzE6WrNtj9XhhFE0IMsTUBdEw8181t
bsynsHazG+hMi62iQRFnVpUOgHtOWISmfE4M0GyUmK5C6DV3Odnq16biE6pCA8nhSYmZ+l+qq92m
PupTt6tBsFIh7J7EqGn7X7rBGS5iKgjYa1KqxU2M2Xq+bXQzfhRjgVQvQODEz4qjOC8d8sMwvDim
9BzAlHcDsFkdMxdE6tRLoDa4HzVOjAiB0lZ7MdAbXnlzSrvZwaTF+8jkPA80vrSXFb1B8AI34QuO
zds0HsCU2VesjohcEfn+ffZ9zC+BY0iaspY8z904nQ8PQexlV9HIBtJQY42ArugiaPxzoMorqGlk
2dvMzuk0iuREt/KjHOq536tEvZJdPV911l2TIxD0e0DMMDqidqFkQcakSxsTpu095zH3qYJqzMRL
KU9Se8hyoRUsaC3n/jyMcCGEl6I/1HWxq3SKl/1o3Gbk/2F58tqbq6l836YjLTqHaABeySn/tIRu
1k1RH/5BwmEaaPO6pIIBMCnR4rUrxdTphw48gRDQ7juntm7D1FCViwpwSXQsVgLr5ieGdTMU19rW
fWQtZpuuSMqJCqejMImpwhcam0Wdqj4YRVYTg4rnBffTzLb5NE5LxXELN83R8a12T2E2xelxPr6Z
vHKvEr0hHjl1bdioKNvXH/pWqp4i3dp6sjqCNWm9YwzCdBmIrm5F67jxqp0YDYr+S+hOqXrQOS8F
317hBbcKxPdsCBGtYOmiUtINtBzBVnTHsABFqfjOWXSVEsSnlL6lmt9ceFLF90nos8A8DFPDWnjl
miEtyhI8v+imFoSdKoLbesHX1swzlBagA9pXuZVuuelqTyQbuJNDJPB3YEK/DSH+VzgC+6WF1Pf1
g68OTwBaLPimMSrvvD6uKN51VrU8asd2asSRaAKkqI5W4bsFHOiMSMCtFq0W1RBu0o3K6lFz6vCt
i2onfM7Tpn7L5ea70gQb2yqKh7yT1WfK0oFHlhVvioGvPfegPVae0blbMRro7PdRLdEAYOA8oPx9
jFxgUtHkXBJDvFECfhCDYn5YfIttdkPC4ufhZ6+UYLievKUcYv8RYnnZMORVzE/tUTQUX8mG/9gZ
bf5IMedILEmG7HJ0o3hpx2xXU12HGPW3f91mW803jItqqd/dBEGyvlPia5dxp+R1EnZ80IjXZmrE
QJ+m5t7rk5faLH6Zpglpaufn0gyXd//G9A6hP54bQVE6kc+Lo7mp/8E2JMZ/8punhSHf/0yq+5Ue
exFYaRfGnUGnYniqOVUrX4UxiEYctTl5koXofxgGCxrs/MA9Cft9BTHlg99se+eTw9Wx4ffwXZEL
lZcMTvzuTPMUcfTxalKd2FDPa93ij45ixXlt4af5krEuuKvA1I1GwLKzYZXmWxvlG2PimhZ9qE0C
wMMAGmdb12toGL3rTxMbYRRz5qa0rfCQ5530AHDQeGqr9JuUGd1J9Ai5qhv2Zsaq5XvzhHDILoiy
/pQ2toJKDpUagxmq6Jum6lXYRNOmBiSXtpqtRTeXRrC7RTvuidny/W9K/xU0dECFmtKgFZilG90Z
mnMUVQ51KoF3kCbmVxYlcA1AyB9LDwy651/FkaHytMmUBnbkfx1AZYzosWu8Cbs5JiE0FJOLEv+o
OhJJYo0ks33IIXqV25xkoiBLbeh9YeFbDiQM3G8xwiTHpI6zo9WHD4FuJNvwt0nYC7P088XHw56K
dqx80PfZYvyd0+/VhO3PS+au82v1Ove2gJzstdI56bmKgxaiBSoNcmpMFoHZ+t9TYJ4UEf3gP/NJ
gxvrbVSyeuUqdnzNMpgEIfdTd4NZKFeTd7SV2Tb5ktJ9h+RDPZ58HXj2pvQpJbIqq1+9M4pD0Wge
APW21lzgWmC2wXar42keHqC4bxaNy8eEbvKXeSCAHhZRNTQv5SR75GnL7Rg6UtGjUkI/Vtn4WfRE
0+X69KXpyrVaDdmjsMkBRDDlaPPjxuQimk2qNliLMX0yQX+ibkdJa5azLUlqezG0gNXnhfroq6ug
XX5flXKwA2Vy4UKsIWypA7esG/fhRth4OQqWhRrUO3hGrlk+IPGBzNJj65j9Gd7Mczj1KJMvHgdY
+DeQpo0r0RUNMfzvAOVDopO4xZXhXF0y3mKSMNVUW29hNmiXJcTQ1An3A0gyF2nGPlevMeh4PR+D
Sz31hF31Tf3Iu8NB9Gx51EEpqkOxtZDcWgjjvalk9eqqSIVpDUxzwuZ3snbRh3BRJWW4Nh2puAS5
QXYWat5dbCnahb/bBvBsKS+tSQJFbnX/7yFXlglkKBRzt/oh1YPsi19QuGrDSgXZkSSto7GwTjoM
JQenkvWtRVDk1lIPuYKCRX4zsuArGa7yhxVuUdTwNtxnyq1F9dytcVRzmRUeNrNpnEXGu/mpqZ2D
GDWlCMb7eOArjtaouZPBQu5jJG5WmlqaJ8rmv0Op4FNAoSDpPZnmZraZcLTvMrmh3hwPYZf6IW/h
sv41jdrN/8ty/3RWYZuukH2XuvZAypdT+rKemmbKvIqGYqNVCOD3NJuEh6cOyqZRZf6hk6+wifmi
SyHoI3h3Yy9687pUyaRwgWwzyqUODbDySWY5eS7amGJR6y+o7J1rRYZtqNJil6lycEm7mupfQzMf
iAahPOW4kCuhQ7pAFsP4qzeapy7iGyz11dLoyHGyyz/e+VXfUa2Kw8FJ1HVZ6JTKTMyqqmbQiKOp
ES7jxM7aTFHrYEx+jGo+XLmjQXPd++1XilUOBWWVbx7kRlvqy9tdEbghMjbyV4Pv2C61Leh3Mit7
7SlA2jr2OKxFt+rr9v8Rdl7bbSNhun0irIUcbpmzsiz5BktyQM5AITz92Si6Tbunz0xfVKMiaVIE
qv6wvzVCTflWVv2pj1eqZcR7WfX0GX6F0MVx5Fb5GkCyIt0I9FalqsoZ/WfimnPwa5Xq6i+Dlv+q
1rO9VVa9xPNBkYlfvbKa3ZfmegzUH2KaPMivtorqUGoS69vmCdHRPScYW0OxhH/MKlOEepY1WWRh
NoMs9B9xb+TZenD2uo2hH7OBQTqMalyv5s06iTFVjxOIRDPZYeq5ee3lp2aSojSPTmtLX5d6D3v2
d7dXWUa5kitelyWzdjHmvrJukYpZilQUByvJ0AlELnY1EX/+qVpAGHTvqzL11nrSwujQ1W7+ZCTG
JyKe2bYMAuJ0uqA4y8L1h/bUu3eyMjZV1a1unYYSaEurRmJp6Kp+B9Dw1c8rkgm9Wl94uqNc2lnO
A29AcJen0JYszfijvazywFz0LvDJqO2wGzBMzoJAK/aTQOkS90X83ukwKm3L/Wj7gAddUsKJF+Rl
dH0rYEYU3geYoA+tFPWTaYzJga2Stgbx3H8kbI9Tw/swsdThqS1VYmF17dGc3B9yHucAHt+knTwM
ZDzij+hMnruRdUWSqcOTqdnaVzJK0e4kRGQvj46yyDgKhU7JY2o+Tcoiqkj7VNsKgfDccSENl5Nz
Lj17JQ+hbjzLteXBUvNb9a5JYvWuaPz3Ogq0vazJQnbGib/oyY0739oNXTdPXWlMFVKVauO92pMx
nW0/GhdCRVRwAjK39vTB3cpqplgvqDovUWNFE2PG1phaHPKp6eFJXiVTmDULeRkEbtIsbl2q23Jo
qTUiw5nyx8Bfl8j+LczW9qA5TsMpnosAK0y+qo3+zSnsbis7UN/ykT6Jii+2mZNxWNZhw3fdEz0k
L8MZuxPPohbzA+d0LWaSz7V+HdThctPQ+gKINcdMy6joBp6bxvEzdNAYhUutYCpGz3XSd+2s3dMQ
Ls9TPTZ2babrL6rwf/WCvosPY48yHPsEd0EuXfA5Ocm2jk3zJ4T9fRN3GPmANHB89Pd24xT30pCf
6tW0UIM8PMpqoIXhulJBk7mJ89IME/pIyfTV9t1yk7YDxkfPqd/m9qLSx6+kzIJl5U8Y986yIkLq
UKhD9Ga6CTBjr3nuRiiQWSR+yGY368NtaQwLK9vZnNEOkLshNc9X5t/VURn6Wb6Q7uvldXhIuBXS
4cBzf8/51zrX0RryAvnitmbgOQ8OeRDbOnf6kxIUPYL3SFlZvXbXoWVuIuZLm+xN1KE/yaKo82dl
CJxt0sS2f5ZtoEGIodHLeiFnEGQSYZ6eV63yKdlp+H9KxF/R+iYnqUz7TfI7mYsv0JkWsteK4vei
Ubvd1Go6WQ3zjChs8QSVdkSW3u+BMgsMpI9NgNkHx9gkAW0p2NCUbELqFifGVqkTe1PCM4N2rWvq
Kgjan2WJKV9JK3QCyXshs+IfsXf+rci+d/2vDikAf22bCRn/6nBzh+TX2zJytFSJvwrH/73+fy1z
a7vKx/+ekVuQVfjt8m6i+d1Eszy0HH17r1aoPwZmbiw0palW2BiKexTG8ntnviK+gAQm+062yGIK
UZGre9v5Y6iXtiPnod11yu8VhmrMuI353VrOlEubriouI7Ys2WRmIkTxwjIxI0dhvJliK/AWGs/V
c+n2a01W5bysTAvcmaq5UQPSxknzE90pIiL09s7kq5Pv63DDn8T21uG1nTg2GB2vb8NUZxEwZYVy
s/OQYXbqPAylulW5D2njmWfiXg6yT52bit4B1GGM7I7mquxoy65f15rnrfSYffiSE5y/aOif1aCd
6xi+1DsbeM9JrsJdoXtAzebWT+xfu4fqcnbcZOdGnXVprSLl+ZrhAtUalRAdyAaXeDKti7xyg9rY
B237dB0npwR9+j3382mX8Z+B4ZsZDj+JXdsY0cKeV5XjbkvNcaGjUxaH60tqsDIisrJW/ext7EUX
kIJXljtZRescIWCLVCRZdTNQH3X3hGCAe0RfwrkW/6rKDtkmvDjalGMYQx4k9s+I+3SBvk39gMZc
/RDF+LzMUifjqx9rPmYK8kz+bJODeQq2q7SH1iGrcpyc28bsPUwMzNe5/1qvacJ2WzbkYmuonh/N
QvwqvM459mwaSIGHtEQy1T8ds2R5hRACOE4rbop6A7sc5gSYwUqrgpVc4Y9LuawcLXt8CCL80JBG
mlTEoxDfRBKzzNCEb2PvRMo0RrbeQi297DN1da2TheqerqNGL4BgYYeff/RYclIxz4d6zvGbPEG2
4Sn7FbP2leNEViH7KworKRVkmPH6AfTRtUMylNEpIs8V+rxxiLN0E2Dj3MUOaVVTWVkHfLb2LjD7
R8XoybKGirwwJtFuOECNXxOsCOSfjm96ABOBv5B2U6fi2p7b9XRt7zP9j3Y5fiKc5DreTDvljKoi
SJYBfFJfVZd6VtdNE47HbTlGh2nW3u0dpAU0BPQ2zSy2a3Bw2fGLCleyNwDNevLthAfUPLfKR/te
VaJdN49F+sA9uIH/CsJ0emhsYSyaGmoPLLgFxG7jw9A65DECEYEzN0lx1Rt9kcZechFRmT6huHRX
QRN/J8wq39hBowBY88p3j0xm7EclyX5otOPwRzUxO5OiWZ9BVyMgVCEC1Lv1tSmwQwBFePLrs1Yr
2NIywrPlYDlGdsiqLEqHPHY/QJEnCGfmy22gvFJmpHPRf7stL5vlIre2Poy+ds57OhTTpjaaQNtU
k03SosJxbYUQabXkPtqwjZq7rDipTkNncBfPvDjdYEDKFv9jFrFU8cHwjNV1EbnedZCZiC+aYtS7
2Iijy62wC6Ko+3F5awGPFF3gWKKVMEXWMybJYC/bbkPkVVO609LXNGV169BGl2lYTYOtJTLyDucX
uzbKy6ImsgN608pIzT/fheFgiuvK7sOtk/4Q+KM4eKrzq5Btsio7btU/hsSVki7+qP9eRpl8c+kj
q7WUvbfJ/9+1nPmFlbYMd2g270F7TNtocMJFPSO0Wsj+oADcclUqnnHMQw/0lkRtJUCjzgn+neVo
RRh7/XpUUblkjlrwpYyTfpRDwA9EkJUQYAqC0toNqeOwe6yV977X9mTOQeNWwwHn18wun9urqfph
JJA6ojjUL2VrHpqw2/SKOMSNVXyGmdvwlDSUlyg2q9XQKP29rVrR1oGtcXSRnlh26VgibacDv2/b
j6xx4hejVJz7gkTiHNzbi48/5rkIDrJLFqAfCGlWG3QDGc2+4qFpzAWau98qtIKfE0Pn+WkoS1mz
EDN6dgZ+ZG7SrUb22ivHWNhKlDwFYSeekiGLV27mt9s0s8WTWhTxmTvgq+yUxRD4X112iydZA8fh
bBuT3M1YxSy0ZDF3Xsxzwl+LTU3abTEEn8euxeE3FexhZoiPgJBNzMlchXyydlp9W6XQgKJI6XkI
/6PEI4VxtLQB7GwRX3rrqJryA5kXB8QyVgAlC/EyDcm9jLQiyvCuarPkXgZhzX3NXJN9QRzfNWqq
LsaWXYdjtSXuwkRdEKtfPjqFWTyylyZZIp/yrazKDqMgTziOnYtsaixRn/TWeb6OnycFyiyXGnDo
SUcRp8vebD9jL+iOcgieDPeunezlbYKmtkuVm+Sp0cxF4rAJTspIWKCCU3/vZcpdXAcKhyUCPy9I
lolL1jf4/9WUpBUflOfWcMhZQKOo3vq+ZvAh+s2yskJcZPPDNNUT2MYxsj9zTRays5hH3Ib9722j
QIVvaEjuTZR1YbvQCTlTu+BG1mOcucdhCKs7NEqqJSqt2bf/e0TGGsPfa3RahSaJUQS7Kknbp2ZU
3nze46mYa3XehbupH7SlopjNk1EM7VOSvulmmjzKFguNEZQMrX4j+6LRcy7mACcpaNqHNNYJa67M
C2dTlLkzIT57HtmhpcRvreMZm8Yzon2RqPal42Zg965/rHnM1aTrcjlMnrJ2SwIgUX13wWFOiC1N
rf4ygl66VnVh6y+d8J0/qrdeOfi/5ubY/nYwb7NJb0+y8FTIBzx0C1CO/7TJK7WDeIEp2McLks8B
nmOGrK4KWXJ1bezmaNK4c3aZbUyHqYSOLaHsHQpIPJOcZ6FNym4UHaH6uR69q5WxBPoZfhI4SThY
5L7oToxEYkkMTiIAuxrRxeoV/ZJAkCG5iZ/JKQvK9bXTjltnbwfql5CUBlw9/mvRcIvw7KnbCgRs
VoU3Gc9VaDZH3B9iIas6cPD7qEkQ6amVbmkYXzS97J5kXw1gIVGq8CJrWjmWS/cyRdzK72HguMcx
UZIlAQDIi4z2eBbVZCyRWwo/HcPZsFOyvoi2hCqiQ8iyRyV8LWdBsHmAnJnMwiT1ANFJzmRrHX1O
lbXJR8f60vd9uRXJOgxAf09EDNffowqdw7HVlFdb9J+1VSd3sqbqr03Xqi+E1HUPONfOaVqg/N35
eDL1NFjKqp732ZZQYHtNnN5bRn78vqrtfCLKXpl2JVHXeoppSJ0LKxxgTv2+GjJIGRwG+o3skIVW
pvZ1nAPw4wg0bHmbnzY4UZA/6hoIEH64cXJUtAa342Rcj8nF61SdO2aqPUJq7pdJ2bh86FOwaJza
BMdlDMvSDYqj3VWVe73M/LI4aq6FCdopITIq3zoDOjcGtwKpoYEw8JGnVGH0yOJ0bf+k+7NmeGbG
31LfX2J67H5msbg3gVG9TyM/GNOoyvvWS8qd6G1shFqmX4y4UlehhsMeZveHnDS6+xIK0Q/H6rNF
qOb1Sy4QWq8dXyzqAAVw/IMCoii/uWY0612b2N0zNolZa4zYdtlbF2GAk8f8JjudIvCe+GBklyyQ
O39Fv9s7y5phN+7ScHsizualQRf/51qys1Im9++1IgRPTEPzzuY8Wa4V689BmpkraXYTVpeibhS1
v+x1f9TFoLjLrIM41Mx761aH/THBg9nBirCeUy12NpXIk3U777VFXIO+VbgDi7mqDsZ0wWqN35ea
opX605A8yIlyMccq9yh49Dzz6EcgqCJbK/OOci3VGP77lYKXMoh49BiBfy0CvbUIHQ2TaNOJplvI
Hk9Uv7pl9TpGzRptT5zH/jY5LjlZBPCDFtpocButiXE76jbaZoSx4gtMub/OTf6MPVdDbYyQZeLy
OjqLCK5VtPgwgchTXe3dUkPCjNvO3/RBMX41JthT/zR3FaRd2aw6/9n812i5SD7b9P4aLZvDOP7u
FbCNB9UVO05O1jaBRv9sjsE3YdfjNyAhjwoAoldTjy2SqyyVzM2a4083TQs5Asziphce2Zx+WBLQ
3n0xYm1YGnjgz+wmIa+qSlucZb0jbryfuVBe/42tNbJdhfkzD8oLujLue6/XqB1VWLUd7KnbGs7O
wWk65SSEp6+nom+eAZv3cOWa4VtRG/ONx/yJYWgLdXjR5d70LAhsgU+iEuM1f2pWTbjHf7SjoXZu
zVJ9DlxYsL1l/RofIRR1G39rn8eLebzvMF6uLz/Qv8ffXjdgnX+Nl+/n7/H/sb58//X8/p2xWA84
UJ4Nz/oRGl3/rYMCPSUp+jDugky6COC/le8wGejf0E//PsSmcwByK9hwWtYOelC88V1//AqvDRRb
rXxxdJjH1dyOePH4FSLP0vzdnpNod22fx0+uKXZYT9pFhuDKsTGTul6kmWIfq95wEPAQ+kr2yEJ2
3Kryqm4Mpvyru4i7QxcOw+7WPmq9haUsVJ+QdYbLlCX6eymaFxev6k94u5niwBvrpn43oFGzHMCw
bNLSq0H7UaCnVZ9kVV7JQulxlwdm20BC4ZGkkKJVTu1ZFknptedoLmTVtwZrCeKlXd3aarPDji3r
gTLFG8MMpoWcJ6fIjrGEKktOZw3e31HfxWQg9VYHL4VrRSfRO9q1fYxBnAypjZymiiIJZwPzInrw
L0maHSqnQ0U9JZpr6+Woe8NuV04Yesmbc0hFnoyZf5dPT0PE8cYrOG454xPqINOTi3YBKaUC8cW5
jbSbEWFXNhyRTZqfrd+T3DY+tYMHApewDMjHXl0tg8EloyDVL7LXjuY8K6LE1poRTk8dIK75NMxm
sl0aquG9xeH4RYNL+DNN7h1IhsHCtomPmOY8QbD66y5l36IXhB0Itfuqk+HWb1GeCy8goOYjptEj
5QuJa9ipTkhkgAbYTa3Kg6wNmEbu5FV114hquF4rPGNXlp7ymQ0EApHDT9ZQFpB6XpGZeK7zcii2
tRjZMgPUW+KcHM4WaVs5LChIP4b49JtiOZSjCe+2VNaBmkWHROunx8aKQc4CltsNquWt3TZsNu6A
YqymBMNrm8zAxzYP93rcDa+jG2sLDoA5Ogz0TlXCEwUBPDOLBlRKKp4YvwtEIH9VOR/FB8Wr4NHD
ArqQBiVeGqdbshfBaxJr3DaSAE2cuUqePdA7ka/iweCfZDgzXbMglhgT/NouG/2tVGYN8Sbx7nC4
1UeT6BK0oRRBvmQYbli8XVQt2RG56+oPsmBzf2eoGijDAHbZtR3sgKmU9w2R2w9FSmJKpE9gt/+Z
YkZVj90wfLs1TUA6d6qBQfu2DH5ShG14Ml6nNoApl+nU5SvNRwi5JhjnnEy68QUUfxWo7ZfC0oOL
C8xzIZvVREdBw7TfNKiW+PvdDRLsxE0lGBRXij6HK6v5vk5qT1l1cc0ZqcjNzSS07M5NgvxaZEid
IAwNAtsmFOVSEFm5VQ102KymG++yQNhk32jOVxDNm9IMih9F374VtTa8mo7arxU9bk4ovPWnoi2q
Va937bOoMn+FizzaNVo0vWJfIIwmqEm+6LXxNXS7rwqxJqQJUlMDi/1N1j+ZeWs+q8RO8fVOrznK
PPfh5D3KQdX8J0POg7ZwIkjLet5tFXVINpUJv4/cl+HFEN5J4bn7YbtwMI2B4JwoQnWSlEy4dEPf
flQjKXSFk7oPA2SxY68RBzASqf1RYXwzPKf8Ank/3QVOEG2b1mrfZ5eRHIBKLwzcMReHWuj6kx5V
rx12122ALWBXz+DX1tO05zniaJPUTnRAxpckSGBWS8S+9M9B+VnpyvidgFLufuSLP4aeE+2MMjJ2
buOrD20A2xvw2PSd+CEAWsq3OnBT4m4a/T5wkK1uhIPkLKEOedHER28mSMvCHyf1ROxPthnn0Ipb
2/XKBTLttvxBXXuseWCo8RE7hkmj83sdPhsbIVTk1aoyHw7B5GBa/PelrMtCN83hoJJG8j8Hqa2i
4nYO+uFgxRWrEMAYEiMEKkElyMyINHEJ6sh6KOtB3MfeR2wayKqnWZifgtF/lH2O11oPYSnUXZ0T
k9qTUhAvEys016KwNXxYcz2AMrvk1lyAfWO4Z8J4LN1tVkH5G0td2001LmmS2R32wRoen2Yi/hsB
S9HdN01E2L/aX2QN4G13X9ouFuY80deyTRYzTwGtAu2CkAlLybbW198yTWkP1xHWm54FBywUEyxR
Qe5WQawF2jFz/GOlOw947+O7VPUQmQndh8yonIc8s9oDmtrRQlYDZ9DvUFPEhCfc6aPR+sOgE+mi
eMm0axXT3LDpUN8JQAR/quybQXnA8iQeBqdKDq6le4vAD36aZTJv+WYNa+vJrtibtPjNFgME5Rc9
idNV41cNr58iBECU4Nlp2LA4Dinrala7xy5UGzy2hbjzZ7kCELHjU9cRJTiaSvYWBMg2Ow6gOtuG
LkCe90PpN8knKn7BQmQmwh49SLXEbXTEIGJCMxyRPYOLRQuri52HDsPfehwIPyRtXNu0VUM2BoEH
OzvXjaNg07sPBB+jq873CNVud+bUJ2fSv7kV2UNyh9Qij0VOAQ/jLGZSBeX0hLyZinkEQbbBcS3Y
K4P2hn5CQsYhP2oHkG0bOtV3Ux33ZT5D+H2LjOFuQuIgC8eFLTTnZbKRx426mkN1UJMhrScrrwnq
NyKQUIYwCuDDhlO/lemCs1DwNqp2cQIlki7lqNQh59tIXWRH5kkgX1ZumoNF1RtxsRq/5jdt10ih
VsqrG3okRXpYJwpdPFmBslTHU2hdRFpGaNYM+UFHQumbUebfLdWK31WN8MUodtGV1Wz8rmk6EShr
g7rIgvoi5Xp0oP2O7ValsVD7Rty5cxqZzKSVGbfEYgpw+OLRndNxZVOfBNBZUqEfPDctnyZyFw+I
TItFVSdiNxATt0EeSb1L2iiCX6FdZI1IWQJT5gJyYbtN4BPzhAzMeF0Zvb5Qysx+BMeiL8bB9r+K
rrpDBcINFjxq7Rloy6ueozwhc6TKo01uFDwpeyNRCI5K0XTVY4fEjNY5Y6YyplVAwhX7xO50rVbC
1zetBZDJxS3N1xDHGzfRVPWgJg06W2BGF6nuV2dZZLPzpuaTH66NSb6DXmOeZKeamdBHsJGtKwsx
j9QlKqQ1g/iSGtnGVkDfj8SB8TMuzPtYeMZ9WIjqQoIhVNd/mpr5qoUw6Q+jc7y1D4liLu1GlBst
SgI40Qh27q7LcUckdme0rkvJhZEc7U5N3f/Umgm2/hAWP7JL07vtDyWxuoXpVuOTW08e/1KzP3Cy
9VZ9W3yyA7BR0cCFLNQ8xBNGip2s3jquVZxXidfk53+1D2anrmK42is57FYUBSYMM7+XLaable5q
GLVuqZtevh78g6oH4lEWoctH6+tC3csqpHIN4i8knqERjwp/hY9gLvNt4Lqoy8+zZBs0TbLXtdg7
yHF9S+JLMvmb64R5WKGH+aaZ/HElZ/W1KR7rWn1FkrQ4yabBRWtWNPFFTiJ2r0BtJNyVeCguWo8h
btRQrjTqHmMsWH7unvq7EmTBxrSN4IBZWXvUJvCucsTgNJ9Yt9SnRnXrfW01/cZv0QpWi3jfFKVl
IPKi+5eqJd+/86wTVBIQrmgJrCxzhlQhTbgCA1vvsVu6bzYPl6h0zNcw0uJTTwzasvRt980IG26F
ah1zyi6sV8tH/iRzw2VbEDGvaW6ybzJDOxGfFm3jOO7virYt19BG1Ues9fbSbJr4taoiDb5MBpfe
Hr8qCEJ8a0S8LxPD4NnmjtvIn3zySii6kJuzl486pxus8bYPWD8d330rdZft5E3HKhHOS5Ta67Cc
aIe/stUmuKlWbgzvuY5VWoB19bFEoEJu4AKZp48FYWFhOZR3XTnVD37Yf8jppavbq8wCy67jvU6i
7Iyx2dh7HqHmXTmIi+E4+TpEbffZqjSLFNY8+mhs1KPlkafu95Ho7Z9ADl4sOyneo6Kolmqj6Y/5
MAYbuWLP0eO6ogO39aJkPeJTg108V8NgEdqvRR9WKM56onOIYsWcqIrvGh6v8dusPWPooftuRwbf
R28bJyMLzaewJwyjT5333iCURYE+sDehSD+pQcopEkDBVKo5gl75NYouyM3uyJ2jW8ooOqJau+WY
f/puFSFA5bvLWqv1XeBR7UUKLKnvUU3GXkMMdWtuIwWJcNk7JJzQQkKyl7LXqEhqd0gtRNvPOiqe
7q5gFgefabjm4a99Vp3WItqVqScratK7UTHzOVVteJ4jzMpC39eNPb5w1i8PgR6HaxlY9nd7NLfL
QLS/20v2C//VLscrQ1njkcysnZrGwSbztBAJeiN+CYWhbLsE/oHjx8lLryvlwdYRv5S9hZYqnDtG
nkhzr+fpqKkP6XnSZidO23zKcA9TEemh78EU3KI/ZBv+Ttzxv6M/lMFMD7JNBojIjsbCL9AQHOoY
gI49FNrO7mTgRlZi/b1yubM3uo3kSfneonj9Ws8AfYyAEM7moekPK9l0BVGN0lJgjp15kVf6fAXQ
/25QpvQgm27tRW632/73LNmBQ/zXVL+1/pilh9P3emrMna5p8V2XJc6qIN1nZZVQ1mWbLAJSG3Z6
6aFqRRLPXVOLjg0uuX/keZlLMSWCf+HvKaiDbb2qc4/XcXIt3ydpsp0TV/5oVFTfXjkT8Q6d1UTK
SphFvasB3S5SrwkR3JxfIeEV5Npynevs+RXMUjirzNewOxmd92BPGpl22lB/94wfZREPn1aZG0s+
huwO17J1CBEI2+jI7d6FWmKhkdY4ayXzOFlqIn+1VUF2TqV3u2Gu5lYNejlx64PsBeYgCGUK+9Oo
Rvmr1WVfvbi3L+R0569mzFGeX9WhDfmzUVNetZnU8p0YPvBGoRlfYsXLnsgcupPtllsURGiQNDyh
qPTu9OVq9Oz8Fdl381j20a/pfgZiLIKifjHs9D+nBwS1vNtTcZ0OhN08Bo6nL53MIBrDiPxl4mHt
SYyRs4DbxV+a7s0DavTS1o1yH6Q40jM3/tIZoXvAxNOiaVMmXwZOrRvVaYiW4jtZeIrdbPXRR2HO
qMPL0KLOPsCH3jUjEklKMIpVG5bW6xTZP8sUdYoqfSA1mS32nIRBvsYitouLa5jDSSrtSj3euYm/
d+Q4rH8ken831RWahX0W+4Sw1t2+TqvHGDq1uiUnoP2jinZMt0cq6rHq1OISJjUZhr6XrQzThIA4
F1nWfU3BpexHUSEcOLZxdqdBHF/GjtNtZFWOU+eObNRxItZGfl2gHuqVZ6RE4QljfB58rAix0byh
QFjhIR+tFdFIs0EB4DZM7vQ88FB7tdp0kVhJ+2YatnrwB1dZyllBoHfLzEImWvaqbyN4vzcMLdEp
S1FSI8e7ZfceZ6ux8ctDE6n2CrNmuBEpT3AYA8Imj5ETmGNeLwtA3Q0BuSfih7CSCLz/Sdhke2PG
5KzYe7uLtq95vsMoW2J9jF/cNiEyC63UH1lDpJ5vf48JQ8Bs7ExPRo4M7TCYwdG0yGcDFRGtFYec
e6su0CuaMDfjTYePaH323IVxDQagLZFN2A5+6ezJ3bYvTeRVK29M9bdat+7kC5lRuEvIhUQajgdp
qU6EGhR+fCev7Kb6riihgyPwr/aqbj0E7FEXzzB97gaFA6dQLXESdtOf5FWXx7+unN5SjmpEqDgD
bs3/Goo6en/t7cTMVbFLDJMJbrOkC7Odh5TV1W3W8wWdKz1+k53lHC5SRIsxddNn6fxyFPODrVJ+
ll3oB+QrHX2LrexkC5Je16oiTzlkA+7kMNGDe0TsrBVCTYQ2RWSzyzZ/vsLuvlZUHXcxKoXX9srX
m53Ae7uQI24T0gi0lOcMFVGa/ywSZbwVNwLyM7+MbJezEuGaKy9Bjlx2/LE6L2jeRbFaPnCU6F6a
3D1HoyASZK65WvaiqJF3kTWnKb772czkGDPx4qDojtZkOZ2suVoSz7yoTLcndIKZKtCapR544tA1
k3hJRDguM3Ty9nIuFm+kJWNz2sm5g8oNe+xDc3t9DxqEEV+gmiDnuji5Np2hphvZ2ye+RejjrK9X
IcFZZzYSiqIvX3073k2q7ny1TcVepQQ/kDwUls/kD95f26FyrBLO8yd1yNtH19Q/ZLtcJxob6Jxe
O93bObnXop3cr0Nnatxt2/oujBLvYuuWjRlCgyHYZsOqGZCVrNywvycLs79X5vT8msfkpHqEnP1u
t3QrXOG4tNihMUJ2BJaGWEUOgWVuCkpV8QC7jnc5YiVH2ZaZSbzgjmmtqn0bE/ytsYtfV54+7hMc
m899MT20dY9OUIstcHQa8Ww7JCOiEHDq59q1KYRmUsOclbWYfDW0zNP+KKujH+frIA3HjZ8Qg+h2
nb3JZeaOGvrdopwvEY/fmLUI5y0Mbd2c3aMR11uu2jgkCGeOw9WmZJt50yEvHeW95ZZqZezIOVrv
gIzy10VE5HubeTtE1IoXHhLNEULsrLBLO4ygbyOqN6r2ZPV5Ea7G+7CqtGPENvtokCfjdljIdW7a
C6sf6sdcyb1dOMbDdojT8TnTh2+Y/u1vsc19BF7Cl6I0041L5MUBY3p0DwIXnIyd2N/c/NFWh+6z
1ZH4dXw7vXgaQQFNQ9Sr4mTmETZCs/DZ93CboyoLP+nN42yYIdx/bvzj0pOtRldlG/zDMB/n/tbS
kqU3HzXZ3i8RJPBP2K9Nd9U7arSKFMVZdVnrXFDw7jjzxPxawrLaCcNwiK+hI7AaAkaFNZCkyM16
JxvxaLnXbisMSTbxbLEYIHWtOg3eiWrY0yPaudZ2FpZCwmtsM+7Gww/EXWpkGuLpMfA4cAJZucia
nID3UF0N81FVVcouY2PbLau0qe/lEJ9n2H4qNHthQAN+tOYi0IFvBHni7WXVEEF6CdUdGc/3pNxj
1q9fLegLwYLE+UeVt/weBkmCXFJUPKnkrqzVDImBEirL3vGncM9pKbikXoQeEraXpzColAU//Par
qNJfK+r4QP5ZsYGbtfWmXF0jFarvTC2BaVHX/hsg5h+1bdT3IZkEyD16r7J5NFTMK9nkbd15VOkY
W0uPtGdO2xOi77rFd027gI+7GojlPqBM1bzl2Ur+P0pP/WAbHHlJp3OKklzsdPizirqlssAJZS+z
cUJoqTfrU6yQcLoZ50sxSwHJotEqB+0QxpQAUNqFbLyNMSD3bq0yU5dRjtnx/3F2XjtyI2mbvpVB
Hy+x9ObHzh6k96Z86YSQWtX03vPq92GkplOqHnQDq4NAODJVySQZ8X2vEc7Aijps0ppEVcg9OTPA
aD4PVqySBxrhAXuZt+zK2n6pzekXlL1iLOacvC7449YCtLmpWO0tfL3JXociqXm0uunWc6VgYbtu
u5IKcNeqg1NX0vKmcrt2zU82e0sRPWmmwK0OBWYR5RH2nwjRXg3PimZYm41fG5CkvMGS+KpGUUz6
1IOt+KdUo6gJwcWbKuNthI02q1x3dZ/Xhl0yD8xEm6d483VN2l2GqYgLmzi6l380CRogoiX6NS+A
RVoMrEXRX75Nc+KyOOfGm5h1764HFjiGmiWb+0CRE8AKLQCM4mzi8yq5VcC7amn0Ne+8pc6j4RRX
PT5XzRA8pGB55qoJCnUoATB0flZ8UZT6BdPL4CPVyIaqDU9dR1mnjZKzBdS9nWpXmEpJxoc2+Nqb
Uww+EZykf1K7qF+keaFfWiRgVmoVVsdGhVGidvpE6OzaxR0v3/p9M7dzB4oeCTMyLJ1fHcVwBR8U
Z5juo2KDuC4IByPFk0XYxGXXsTHx0VGAcaVSTuw9UjF/w2iSqx3UuwY83hvMPDE9JM6yjdrKn5dV
l214SiG7WIX6wp8euKKo6zD3b+3IKNNyplUwyX/71//+v//n9/5/vI/sQijFy9J/pU1yyYK0rv79
m2n/9q/81r39/u/fdEthtUl+2NFkR7UMRZcZ//3rQwDo8N+/Kf/LZmXcuTjafosVVjd9yvNJFIaN
tKIqVVsvK/ujZGh6t1AypT8qWXiqnLTe3ueKfjlXn/mhEru3Xa6LUcgQz3rrCU+UeEMCOV6IZqMY
6r7EfIevnFGQCe5Zc8ODaHWVaz1BewdvdBvVWFkieXkWA5naQ60qMnTNbIS69DZeNrWWv3l2YG/t
Ma4XoonWYDov7SQ89HqevzULENXJW6SRDIpHJZ6LSXLUtguHUOhWT4Pn1E5PY92XF0V3843jZe1M
0TLo46IzLWzoar57EC1CquWlVKRhmVZOtLCLpLxkVvv176+L+N4/XxcbmU/b1hXVtiz11+sy5Kih
EJqtv9Uo54Cpy675ULbXTsqehSm8loIpSkfDXAmL+bCVX8QsdhMxm2l2BJ6SfuQTZ0YURqs0ePpE
H0DzyiuXnP4wanZ/zjKmSMmfXbJn6qjyys0898L+JUa3YnRJF4gW2GDIKMGLX8fNQzrakHmZ40lu
dQoNnajI5R++DO3zj1TTVFnRHUXWdAUenv7rl9GXblJ7nWV87V13qU1q2MpUsH9qWLxRM5AockEY
/KezsHt/UZLk+KlPzG7I8e+jTNLhjE9Hi7ao+T3iwPKYEEIcNQSi6mZFDCNmIWBGp9KP41vR9mmI
6rnogBwry8gpMEu0vdIBG+61e3GM6L9NIRH8jCqJhy5CpcizzEhhJWjYlf7992Ran78n9mq2qjqa
raiKrcnTzf7TzawCDh1bttTfxrKqV4reJCudNfSWcG/8HHbZ2dZD+WtqJySiGiMg7u+HZ9+JpZkY
yG39GQ1i9xFadrhrE2dYRn2BHWFZP2LSirXnGPsPbR3G21vTn1IsIs8iE7heN1KIQY8fN3BV/xwR
uZgB3fuow9LtnpkRNVXSrOP9WHHU/aQ/TeZ48blixr3f7YH9IrHIcwHIyz5PB29vwcjPbm1fw+6T
b2stRs1pyn0eQoL+7QhHHHEfjsMkNeedpnr/8LRV1elx+utt7WiWohmqNQUZbM389QpVslKh+w4J
vpWCYtUlsoPLEjpJtgPxlHAM+3cs5E6hW7aHvHYQM2iz+s2q1GCvxW16DYwwvSoxLqlx5+hb0Xcr
Whgynp9j3DrNE32IACfEeNpmLZrNYKbXLldtgs1xvRrEh7tuTvI7K9ol1BkXuRDo3JGupfWsLyX0
q7WIagHzgFCyXc0jS8kPTpzDF/qpWiPMvAlH9+LKFayAMOUb72JjwzPMPIx9Ea37TgvOWRirS+C1
3TXkybHAsDJ68lpCeUQz3Bcp76Di9aP0Hvv+N0kGpC+p9gFd7vEJztpDqSv1ZgRARji4iS4qMeGL
qMEp+s4JULD8syurEYMM6+RFd8bevh2QFx4M1gT87P34uoV+6RKuDCSeWtkkjDeaWRF9JfwEgdtC
jMqTC2uuGx1+yKoBPXqqRdaIpL2oVmPg3DpFE0C+vqv/MCJy5N4cTHs0hU3jpVP7QL1F4UUb3R6k
LUngCKVvqdLmiu1jlYDYwAGrAPcQS3W7Jy6PUAAt0W96JXuNn6qAv5eo1o+7+5zMYXG7EG1TNb+F
ulet3azeBnLuP/tyky8MchSHbNTtk0Mefa5NSYEmmYw3Y+ONV3G2IsuqbzEuJ4/sNuR1S3O40RkE
g6F3PawMbSivE+FhaB3i0RWwLDEISDk8dyW6CIY75nO9TIbZIIfYhE2TtdohHZ0GXyzNqg+j08kn
UKU/ijTFqIeYgLVmPz+qs6pN5FOoAF9E3n4l5pnKhzzU/tmqI/s4pFjY967pf3E62DHRYLAtayvj
YvXo3TmZFnwp2wyClmvH4Ih06ZF03ElvXfeZ2FU7c8IdubThJLml7C1bPDZJ/wK3c4r8rEnwK5Du
xWI8GYu96EvBvKIJquRnIjrPXY7GRslO3VuyFSYABgZ2MyDm7C1zg8WtlIIfEceJQ0TN8UMIRzF/
zf1co41wfszNsoz9mC82BIO31EfXX1hsK5ZKrbLCQV3/BBsk2xtuaZ4rSzXPQwjq8O/fHGI58ctz
STMtzbEN03YUVbfFMvGnN4dRhLgbS2b+VdLDdG4RFVpnRY63KECm99ZAwQ5du5fMtps98WT0C6Z+
O0QpUc6N8RyPknvxDP17l5sDPrXsX1hOVDtD7eXXsMhnot93tWBDNDRfiaaSYhEKguOJqJ120P2+
vJ22UHIW5LWcnEbDT1axqnQYL8TBSrU9m2dKZL12yBtFEyj2U3/izfW8yb54Q2QvO4yBtjG6i6+B
nN0AxiFapbd+3Myb15h4sgD6fpqf0i8Aw04gheg47IPSzh6nvOQiTwN9JZrSUGdnWKmbiHhXjvCy
CsPbb7Nt2GT5IwbZZFjq6mMYJGX591fL/st7nneIRSLM4HoZKmmMX98iZVFpNllM/2vrNzhBK9nr
aFbuNUwK69RlZTerjaZ77xsf/IDnmLCVbeUZjZwVltjdu9H28dpu1GBt6Em9rHyQLhr4kr0yFTaZ
tb1oipro8w2VXI1l7UI1Si+8x5F0kVlwFXghXxALxC6256bpCjk/uMrQHXLMMp7rwTj7ZTieESXK
nh3V+CDfUR9Fy5+ClHXuV3vRTJqgm5eO1W3L6cjCY6vmjZq1FqMBuPGllpTVynPUZOdPkDMwkM2h
nfhE5qQd38zrqqsOoPaAWooeMXafVXQqMuI2u4W0QmmqCbvvPMzMKb+XqCb5MWKbDzyf800UVgRT
YpkQRiQzVYvaaWpVexvLhZxZOYN1tJByG2eGnlnHrNRPZWYM22IaEKOiX6lN6x8uvLiwP9+mKjFK
Q5EtTdbZrCmfF3gdUtRt53jal0H1ykVm5iBqDam7FRE/eNRInJesDM0VW4rwaBa2eU1GhHctBBZF
izx4fDZaHTgoW+DJVKpdZq4ezNIKXM3QIWUmCrSi0pNt8Uzzal1ikYXnuI3qFKGW/tSy1Nv+/Y9a
/7zIVw1N5uesyTBhNU1TPi2NIt0obE0JlS+W4r5WkJqPNU+Zn4q+Q50PvqPCAmW0Zgni0kdQI91C
T13nUiRqtorY3mOkhAapkWburrADcycDodm08Tge3bYvVznWzBfoZ92s04Z6nwcKsXg9rzaArkEJ
xePSdhN3q4Pf24laLoftrZb+Wftvo/e++zwSa9E/PKr/cvOrhmOqtqLbmuFMm/dPmyEWJiN79qH8
EibJR5qeCc+7xz4MzVMwYXkEPsdQk2iB4pGxuPeJWtTY6kHBYOt2QIFGzUxUw3ECEWvFsBInEJPF
AEo2U/TD3Q8krYcfUO8WhYHCH3y0VuzueIN/i6rcV5NU0xAvO2Kg4A4gjKoAeuCGqdXZEjomU58V
NMrxNgXU162pTVM8NFdmaM0OyMBW6aWskifVNvSdMBvCiTi9eLJRbwxEdCFg0RSFmJsl0W1uAt7f
nhmF32w8qV91oVpB97UbZdb0xRGkvP3Fl2Ps6W3AeERILDaxxptee84Xs7PqOcwF1EWUzr6UMWKs
6jSA2BDh4MxPzyBrvHM+uohuTgPpwNqldgfMwA0/Oza9PIWHGAjH/FUHEPn3t4kl7oNfngEmu2EH
YKtl2YAQtc+RASQrYwUt2y9mD3K8qAKCX7gLLEOps14K3e0WRlWZG39qSh0Yblmr06MY5dWNey9R
4SE3jKeUpZPoHkywU7zcvqEGar00CvgPO9PluRh0VGxYXG4VimnUzq5+1z3hTlScjMKwjoYXqPMG
ZeVvwNxhVGnD21jloP5wTdmmgZc/lVL5Kia0UlrNzGaor8g9RnvfG+Nl7PbS1zqYiQmZmjqL3PGH
vZunDj7xLq/+6dT46T2xvjWfWMVom16TcCMTxEs7MQn7eR3XF5mjtayE1XWYCug/P/rKVC+vokAq
5ec+Mfl+rBS21W3evU8NUUpiTfHLuT6fv7BABbFNUsmeP1qWfPLhhLzHGvZCUdGn26ySrLcuRDe+
st7bGg5d3Molak2u+W4V2IFDWWRh2oIrwWAEkTP6oVdCTahS89KmPZrXMdRQxym2bU7iD6GQmNtE
87CLhu4fQp8rh27PwqPzX5ysfrRVsC9qVr04EASOo17bj8DZtGXnIO4W4Eb8OHhli80dvkch0hVz
Fi4gzPvmLOb2Iw5ecSm5sFaZ6ykkw8psjGdi9FZk9Vx3wvEasyE6GL2irdU/hVKE3skn+ZO7yApG
2uMaK+bLvUsc8On4T81Pp2tg9C0KQzVn4lghs3I/X4Ll2E7OsTTKrHrZdpl2MXKlJsHBx2pTrZ/6
xKicO+qt9vfzMjTDV45Mjs2dMO6mgLuLqpe5z1pj6rcBYtPKwREIeTFqT7NFLe89wCnMi8gRjRok
iJG1GChqObyKInNrxAzcIJlPaJpbX23o49ZKJ7jwNK+ZCrlu4LdE6vl+aGg10kkdm3kXDuoSdaNn
3XaGqyWP1Vzp2motmqLoU6WZda2dbNs6H6+iT0mAB0uQnkRL9OeDs83sfDjeuxojRD+/CS+pZtQX
I/1wFVLFVYyjEaHW4Q1brw/yjd7FkRT9oVf8Uz1Y/ZtRmBpoGtSbcEj5eVYX8aSBWnkakhxcPozB
eThoSTGPvZOLtNmDI0v9Y+WF7KJJGa69duwf1WLQDhP/0HbatCA+iQcUOBeQgsxtM8mGjMLLSYke
Vd4R6PIPV7aB+aPcJ83SVDp1KZqDEwXXdCjmonWbMRTKXPdUaQ1jmdCZxx4ZYS+rXGmuru0DtWX1
16UbbCKtjaGbXbUVA6KIO2CfK8fQJi2rrpyJ2WKktuSjH+fFg+Ignl3URneMLFs5uQ2AJECkxbcY
AbIEWcfXLEnSdYqe4saQs/wZ66+rmPAlUD1r51uVFKBGB6/DqfVjb9s9MZWhP0OBTU6QAWa3GQor
mb0U6Yf7DDHNy1Nc1MwaZLIu2yyWS5vdsY81eW/003cWl3vFQ0TeT2jGZu1u07TTlqg1FChrEqiw
ejf5piGgU0Rm/x2jIoDFWGo+tKOHPE5Smxs3lAeevbZ1mxJzzzmm9btJUlmwKy5pmgxb3scJihWv
DUwvTPp6BACr7EfhTM17X57oXMaJaLkC4ebMfHK5b1j1zYVyQFJa6O7JADHDIrPOvsxrWSgGjEP8
YCWFesg7vuUx71B8RrXxy2hPlCVF6k+JTKhKx0xE1dmkgvye57VSfIE3BPrIdzK4NE3zDjXXjNPi
ywjIf+1WY74WzVjd5b0LPKwfis046NVKHIwk5DyD5/baSRLyTm40LEW/XwWbOlSM53yU213c6cZC
nEYprZMcEwZz0w7pgAbdydgwddiCbv+uY2M8KyxhUDQOV4zcv4h+xQO7Db5bGBv0b1G/96fpai3J
GwfDvqWYlcvGWa9MUr4goI+amUsodnb9+2DUSAAUswi/tXkX2cazKTfWrK+r8a32qgi3p2D4aoQe
vPVS/a6F6YY0iQcIU/ojgxsZEqg4F+zY/Rlp7lWXJeVH5CVXqW+16+gFKYxpo7+kwObnECbcVRSp
k7av1LibQa0z1nq9Xy3dMJ6V6CeeHUNK3ZmmwBAs+UpXUeqhkh++q77ssMMqSunodop07C10wCK1
2Iuue7+oyZ3b8Uex4Pw0oPuatBz5sHXZmzh0jdHZjgNke3TJfR5SLQbR7EgXJ8u9Kzsce6ZB4SAT
S5/pdenJUP0rKcpDKGvdXusV/SzXnnHGLySaZNmWoksUCUAbbFr6Zkcqkshsw5LBkRX/uYsA3AJ9
iUCRNMEzSh3WOWoLnlcMmm7UP3raR1YEwXMuq+XCHhI8j5y+PvZTkash8g5puZHdtD7KtkUx1cSg
mFboWj43IPEtRd+neUXcY3tpPkHaUQ6lKo/7zkkKDHSq8GnsSYN7gC8+Anwzat39aA0/mLlIT5Fv
9calB2LsdhAEvmIVxsrMACq9t1SEYxUYaS2ClVq7kfT6cmuiKq8fhgp1mJm11OHbPdcpBgZlzm0S
Gkn5XEAUXGIM5q9tzyyeUw05S57qFm4xNNVCx0jUzhC9nJqBZVkbHy3puWjaTVvsWGCGtyaKis4e
XiL4o2lyMpryUc2977H65Eaj/BUo+O8hEM33vircmVca1lNcqtUis03/CvsvW4VdLx97qegJXg/y
Lh64SLGZI7GCn8/clNXmAsM22sj825rKUJ8g5RkLrxwUNtntd0Xxuz+4NaQyjv8IWdnNIqwRXopg
8JdlDkT4DztVk0VkxtwBcmg6h65QN9gscgPkuvmSFqm2y91huEytos75pjw/fQYFHM8kRRsRMZWT
Z8vTgUR7UrkTo46SormIrj2QeEbVtu9QuXPGlWiSNQ7XHQG95TikyTN6VPosaaTo4GSVf1ZV5Q8e
hu1r4CfZJodnszQRpnz1Mkch7JfLqLIw6rT+QfXr7KFOeYIYHsI2U7dV6OUeNrN4oLavNXq3y7yv
5LUY5ceCyn1cxuCzOGXXLUpgSi86Mnpnq9N/+lxIgclSHKM1/UrFntGU2+oBx7EMaHKBZVdkBicP
qcWFXSbVK3LprzCT+H2G3ZyMt/PNHl2AWtNBBtyTde8bWIVPB/k2SC0NW+PX0Y9vB5l2N7fL3P7m
dQkCFVZYPXjTJyWq//MnAYKrXtPSezUlT/pIivanT4LVuxklc8az1AAlOiXjRYpeFGVSr/5hkzfF
OjKRrL9l5UkPqbpsEjgDgPTXOE+TurkvyfAprNDXEP5sor1apupLoobvoxdWZ4T/1Bdfi0CwVuVT
X7D06QZ3ISbBxcbWGKj17RC/HnahDqpINCfA5BoVOo0LxynsXuoWaJNoG3FGJCJBWeQRyadpdAjC
c4QFzUVhV74j+hOcssxNN36MzwKrNYQ/jDE4eE6czfyQLWUW9LBLkx5nrNh8EjO8/hXNt/ZRjPvY
jvDZ9Um0AoVXUTLI8W5w/Be7ckwEUzR247K5dktNmoCE9gFuKfSgqVlJabiJojAEb0TTiYseeU3H
2oimXpswQ/Na3fv28MiD+EW1zfTBitr0IWLLARKTCH2bcy/MvZCbN0iTvRgFMdIc//4KKtpfwllk
+BxHNojVmLCEjE/hrNDiaVJUdscOrx/WBAhHjazkyIPRTRDHqjHTDo+NIet7s0z5UfG3QrRzSaCa
g3Fx02+qbIcPeZlFDwUm1ls7MmrSYyHEcgctURlh4nUlB9JyyPL2TW55MTeJVp+9ykZtJR+3saS2
b2PbjZvRAMbpIw73Vmgob4yEwE6mjkMO+PDb4dBD6q1dcet009nyBoasY5vFscOe5GUAni0Or/Ix
2+VkhzHgYloxwSlSPSkPCejTV/vHZzpOFe1tJ9XnYpZnIOin8HTci3OgiUSyblhIdtjPeyKBFxWF
uUuO+YLH4+1073IMMDFaj2ib6BOFixXPSkdd93Yocs7KQS/MVxkT3YOHv+Im0xL03qbave+/1f5+
nhU6P87n/Fn7dJYocIw10GlyiPK1aiV3HfpBMGeDNk67tPGqJH68Mpo2W9z7PKUZF22jaEtxmBho
dbWY64nVru99lmEjmDaoxcroxu/gwJHHrBSDO8+Tt4ZGGGs0OpSqq8B+QP89m5up37yrrfEEfswH
hCMt6YDAJNvFSSva6svf/77/ksjWNPYIADJMWOiEbcX4Twmj1GSTE6i1/45QTRDtTGtTaekTBK/6
w7SbtTFUyhfZs425r1rauUBTf1v6o7mG7J8dMtTvZxnAwRkIK37kUyEh678wI5CgoqlW9env/8va
56yJZjmGpRHcNDVbt3XjU+DMVGQv8MlKfRmHfhE6YwX0gUKPczyfLavesE2OZp3s/uiTewuLb/zs
Zmqit+9WWu2h9gE3V6BYkUaAPJUk3bsHXn+WGIl87NAMe5SG5Gwmcveel1wgFUuZTeIvoE3nXqoe
h7oktNnr+GtnMS9507EVbBMZETVRiIlk4Dt8q4LsHyAImv3pwcQfblsmIsqmpYOnAaHya/IIFj0I
g3SyHzB5YBpxkR3Iz3iTkTdVayoS1csObg7nnAD29lO/aIoZ97miLzYytFpjHa+/6SSf5t2b92Mz
B+IOrKYQTVi9e9AQN9/7hvMOcYAYSKUPGDRYnrGy9YrRaQpM0HkPc/4iukBr9VuepCPatAyKk3Qy
Nk6VHegb5Oj6BzkvOsQ0LkaYcUqp5bfplQ2qLdMB4iSSW/gzYAHeXpwEhtlwirCOE4NG1URLN+90
kSjZx8QIWXKSno+mQtTqSs9myCw3y08DaYJW+0xMNLlV5qqCkGzZ5BZyetE497WgfbJiczjxhTw0
SYu611QU/TuMqejxNm4SGmWRXB3EGOAMNU3rQxbjeWMWNVqunq/g2aDJh1gpftREnyiiafTTZNEn
Rqtat7aGhzpNN3r5XnYagg9DfDWUPCcu/p9CDI42gverTB/yvWjfh+UQSWOSBj1JWge/XWmUVtr0
5lWmQgaXESpNcrKn9zDwkOg41um5u72GAcmvMGttyL9Po5ObDxKcKZlE0ALiJG2RyFejWYkxMStI
xnKL6urAQmV6l/+3T1XaYRu4+o9PDZNentu9ARQhGUcUdDFojJHce69AssBKy50zxE37LJqdOkjv
akcUX0OA4dD2anpO0vor/sLaCVV5/SRqpquzA8QlwyxynW3iCLhEDITs87GRqIqlaN4LcUSJruu9
Syb5MGuUCJmUupOOAFwQY1NTe+XLpnQUfffCNz1/7uVBvCN6HO3R8MIBcKqJopLcIZuJKlmreIU2
6jls/PgQeikKWHaeLm0uw6IM83KZILOBqgR60AS5eohvzR9ekaGf0bXpY1UTt+4GVV7emlXTXB1s
g1RNd7O5kZaEXoq8xY+Oyb7TNac0HA8Ef+KjRw4P2VPDnrm1rr32vWouG6Ma16KZYQ4408chOhd+
5b2UrFgUJ9Zf43FoISz/cpTZXhJIMiw365C4gFp9427eDYDWXl0zK9dZx/Yny/wcRcvgQUxA6W2Y
Wb5rXvrAafdGniEh3Dv5N9Cg0wnsXLIXKYCgPcJC6qUZ9HEmBoBAXYmU1M+t6+WoyyAoG6Wg1wNb
3YkJRoEmtUTQpbXxU83nUeLq7VPnsGl10Whj51yuJhLO136BcCLgoQgCG0tmbeMGqv6iV0COpuHQ
jkBzm+xXkq40l7Zv9LsJXAzvC+k5yZf2hVCc6+VFaiGeJYgZXh5t/SpP4OU69b7PvB+EDbVvv5NP
yK94oA2nsihITwHBfK/0cakEtXRGb2F4GBziSjkY0k2Uqv2DisritdEPYkz0lIqVg7rxzbloEru4
6rpu7vBU9LdVoGmrSFaytyGtVuK7MPumnfv1WJ2SuCCFNxjG7etFiHmRpln6rmjc1LjyyNve74tH
A8MncWSqREig5QachAoAjqR7ztLpB/8LXI3bhVBdRPY6G41ODa+OsxwX6dwsEUaQWiQvUx1t06qA
Jwe5tXBulUFUcBK6Vf4cGuT/nzl//QjOk1ZNOS0L7h8hearxD69l9a9vZZypNBnwpm5ppvP5rWwY
Xu0kZtM/6/pon6O4OWPfUbwrDf6YLRota9FMke0wS5WAWUlmcN41hCCHbuFmntRGfD1WPk8RxIMk
KIVA4v9Tk3TLYZUxhGtRu40W5j+kJpEp+XXbOq2sSEuaFga5QIi0z3se9g5VkYOhftLLDuFNVHfl
UlM2lo4Yp6jd+5z/0ifmOdkZ19DZICVkpdCMibcBweldOxZEHmPH3bVqvh3SMdTWSu9aq6HhzXNr
406zQs8YTZQ+fm+bOl5oVWntCgdBUaN6DC0pZlVmptvADxIezzTDof2O+6JygcqkQfoLvotZRACS
pWbjZCaapftkAWl5zYELrtrKLs1T3KcFWnNB/qo2rD8qv8b/cWoGebbwNLd88pJRv3L/seabADqD
hfNS5uC46bPTsyM3XvsoOZ07srwHy+1XojVEjXMWtbKxZVTG8NOLLOSnZ6JTMpN3FLTc7X2yOJ4o
1UqeDr3NFcfGDW9j0dn2uI4HngZLVlPctRfIBWuVLn8lBGyBBMjjnfhLQsd5IHOpE7wN2ue2Tonw
8heZ+BXM4ZT3KG6llvGeJ8FXPxyT34MxfNfLTGfZ37v8QG2QjZhDPk0TAt4Tz4FR8KjrHMDW03Lp
VhVrKHWIuLLK0FRzXeM/cV9YlUqTu/P7UgqFUjwXYMetx0ZPVnYwFlvW4/YTaeKrpgXa19xwIxQT
Pe2kaX5+8oqKl9A00PjjKefGenbk1NtaQdmuio4HThX+LsZJPfvLMcaSXq/lyZvB7ZYay/9THLOu
6BQn/6o64SssrxZZP9XYkciVFqKfb30eYg/8NmmprrvGqtZW7khvPuI1YkKMf9RS7bRyh756+JQG
BGimE8qeXs7tYbSPsIe1c5W3pGSmgcYl4YuSlXRV3crdj0lSLMzEcC5hB8MFXdKXqswq5Mty79lg
b5B7yvDaWlZ+GEod/aQhHV6heQSrOtBSEPmMBjnCqhLWTycxWsJ5svT0FZWl/lRim8CWhFlRMI7r
wZMQQ2qC8bUOm2guY3+zFwdZjrdskG57kqpOulgpTrLig+G9bC3HbxfiIEwX40Xt2uYWSbPqWIZo
s4zDCLCjmnZNQag935v4RP1oFrlb7gkt/dwUo0FJyEEcW0/uSkHhEdJNyD06Ool/w3d3gdcaP6q8
+trJn7pwdwo0bmn5lzFxhOQaSy0yZTAh2yh1XeOt6KsSyQ4E5wBgErKPSNC0qrmNs0mazs1lfKWs
cJ8PrvEYjfbDrT92TKJuIGTtunevrKY/RH/FkmSeVAgCQFqKL0md1zN/gppIA3YtiW/rZ3MsuhP4
T/wgQmR12wZgDeK8Syutrd2til+NtRNtl2TMGttNNHJ4ySKGox/TARnLqsCq59ZXFOYxkEdp9xO4
ZurzlOsAVNvlYcHyFZRbGwbfys57sEI3+Gi7Yo1TcebP8uRbgkF4OMubMztjw59lUYiihTd+VIN7
Nku7+4b7zvexzJR3ddR7VMEQuOsJe89QiUdm17UsJAVjdhAQ2BzeQ7KLnmZrE+SaqmKSqFVajVeU
bSdz0SeVUGZmks85EnEOMgjBGv3OP8Tw/Ti7w3rM98ds2bpJP3OQOYdrGnlLySz0E3tcGTaromxT
J2yO4LaQiTP86lHyWSvbY9l+QSnu7HqgFWfSwkvb9sZuCiZSk2A2CRaT5yXK3h9B/kz8p3rAmsLU
kmzWlr0FAI2CYB/0hxzPOscLWYhAZlU5/QUFtXbn+dWbMvmzicKZmMSNlxwxiJf2oktMNX1EIV10
Thf3uZaP86Bi+Js4LI2Fqg7eWU3qEfcqc8CZLtaPdSi3S9XJ0id8sVS4t5r3TeuBwFSsoWdtlC8i
ZH1+z/poUuBT9GcnQPxQnKn0lB9nyiaDVs2U1LUplcaR0FZmBP7Rnhoxy9Bj0o0xwm5dEawqS5p8
ERixYj2Eh4g/5xwkJFGTsN5QSQ79VAuVIjl4eVlvMhwIbzX/z75Po5lXdUsZKj/oAHnnEBuFVTJV
fVOWd5JBIZqiMDQ7NZe3SSgbGipGG0y1I1OZZ0oeXFqkN2Nbi1+B/Kg7W2+qhWpCdUYvA2Uwn+gA
dLXkYscaPqzTAHpo+aJzGntXeL7zUsbNPDb1Ho8UoP9p1w4r0QT3tcVJznj6f+ydV2/c2Lbnv8rg
vPMMNzOBe+8DWZFVpWzL9gshyxJzzvz08yPlbtnqg+6Z9wEEgiwGMe699lr/gLdPTLkYAliK+naH
nyu3mui7iBr/G6btkZsVi0CZpNa7PI3yM7K8YJmR3d1Xc9DfCnue3DCEvS6nFB/UJcMULLmmdoi0
o5XXj+8/rXNWNWibaHEzlDH8EUlmnXEktxj0w5tDaU53lWVx/W2dzCWRiwPnEItIC3E+FINuaxJg
rqAehpBuiZTCujwvy2MTgGJal+nF/1gOsvpRk3M0v3L5iwx+OKvl/JUBIqKduc54CaBBmGjGHVhh
YxdaZXQyzCy4dNZScJLa+lNX5KhfoOz70n1P06R4zRUwpHWtWJ8kmj2AA2l7CYZa8QozS/Zp1VV3
jDqR+Miq9HuP4ea6l+jL62CitQK457s0rfu/z/wp+u+0G6qEmm0qMmlhW9dVmdfp95wXOcqwt+TS
f9aLRf5gVoNTRq4Pbser0gTN9yyZt1/0DpnrGIN1N4kuk4I1nmigFUu6iK47ZTzihITlX+WrRGTF
VRTXzbGzN6pZRvusLMK7ML9Lk/a6UAPNkyVd9cgWYOhSlKkb9R0IGA2yAaMmbVPIE6pfYyrTdHA4
GLRofO66R6FJ2qad0G8jb9fuoVWQTlZrqCJtiK2F8IwFfGPKsIIQlP6iCMS1cvVL/AJyVr2Zi0+Y
0dkgfVAwVqhv4hxl5WdZ+GKf1d0nyZ4xKgooYMK11w9UUzMXYqV0MuN7kh6oeitDc61POHH5PTSb
CBXpkySblNxRSHVyfFp3GcjUzeDjT2WFqevrothB4ZJ3g5+qu1l/7jQlP/akWrYm+XFXR8h0RwZ8
dM26JPbWu6M/R+kBLi5YmRncUKIXDhK9EDrxUJMiTrkpqPEkOhrOWeWMcjTfD4hGxxLujVNInw+9
F00RJTG34JikLcC7cjepluIk4UDpPmmrjYwgG84PaMlIg/KUFEj29UZebfPAzx1JqrJNFijlXQwa
EEiBckHEWrm0cJwSEXU4MoQuCjejB+DYPuFgiPB5A0GKmmF4n0CadNNRIeWIrxsgxKo+osO3QQ+T
Yn7cHmd07BFrKB1jJGMQz91zJlfqGfjM9yBU92ZIzGRURZw7fj9VHtnwoA2yc6Zqn8fYUL2glc1N
oiPfS9QSuLGwW7wjjYYaywOjuuwMmT87VzTSU4joawcjo4798j7UygddbzNPjyhV+9qJ9PU1sljG
F9reY2hh7o7vuBXml0I14sdaSvfCHAZMraLGLShH3mqA6fpac9LQBP1QhhjA4aAHUzZ2+r5vL53h
zcAgtoua5w5T30uXWvMlLACoSCZVcahZ59LHZVaGkbUzR033yir+XGT+cPEnkrIJmhmWqP1DNym3
FuNRhybZOiJbiii0Mt6LuO6u1oliopw4VjkWfGEN6KqS1ZM6NUDlVPNcUo29HkCibCYjRL7fxIYW
sK07+LPTypegsvTP0A8dKwxPFVlsT8qk8TjZ/dcM/vhFU0aw0SqPUQXg6ioqxsKM6AE3gp/c9DUC
Cf5sKfuRSHaTKaYbSeqzPFRbJVLoXqZxvMh5dtPCycOdHnwtJHnkMSa13SR5hxF6Fm5JWNj7NDCL
DSLKG2MMngxF7f+hWRO/D7dp1XShmzp0T7IGWMB8RAKjRJabdm3nP4AdKY/FBJ4K7xizlyDktKbE
oAvSMhpS29KPodb3evmKb4a5D+nR8ElJsE9PEi+hyt5F/QRrmG/7H1re3wvZnKKpkQ0AriwUKhGm
9oGpImQlrbOqjF9GnKGQ9MZzcJCL2yoVBZ6103BQTFxUSvJAbsnYcZeKxlEHkFarjHA5o8oRT4iK
q+lOFUazo+DCsCVqs9tCzu2tPIfKbl7a2jwZItc2UnWrZToeQEX42E7yP93x37M06x0HeC104PeQ
Qv5C3ySXaRcJzLYfGYJmHpqLxgnEzgYf+RhTphQ9LMxafCeH7+qQrvVxPk+xNFcsmIe65f79zbXF
b+mW9WzwZUci17YFxeaP3P0RkL/S06D8sBmFoHvS1Rh4Fy+9FS6kpandzJqdOEaMUos1Wq+qlDx3
bTueu8Gej4Vm7SvZZMxC2vBAbDh6vhQCOGsjcyfCCl35GTXJrg+/gAGTr5o5vEoaUwDu6KNL1inp
vsOJQ9+u6Q+sKh+lIvIdpYwfoq66pxezt0E5ZDiapfq+ltXHKMXoMdZQbdOMBNW4pcAQd3bH7UKE
qKsMeSuC/phljeKGuty7UyBqvLpMaETLYm0Y6bYZzFMA9Qvfh8zJRtwgEep8tdso3OtR+1XJZ6QV
y+KusDTbUwLhDZF0jzZY/Dnhq3WEZX/PCsQC1amTT+BytEMe0IEUUhrvdV+pT3wp9YJr7rpXfdKu
aQ9gwdXpdhrQj639pDsrctuCqbUxbZDLU1t17SXNsGM2gqJz0StOnES2IvJE4gbzBIn6TYRTaTPN
r3///MVfohreREp4Ol++ppim9SGqKVBKNSs9yH/kpjze9LVdYq/la4NLXee+CRWGRSVZdWV5O8uq
CG912oK/PwflL+/gUvsFo8KLqFJS/VgHFpLZjNBZ5x+iSJ9xdWvPoDdS1OWyAJQqSjFrcVpJ6gtA
jz0jsOAYTmLcktIG/jwU1i7Sle8YE3SXEbNcpGEm6ZSiKRBPubwZhl45zwO2oH9/2uJDqnJtmLAZ
0GxLEfZSC/0AzxAJw0lwTeaPqOblkxP9ye4GZYPxICIhflAdc9MAIjO3n/VwS/L+iHi6+q2wxiNd
N2RVfAgJQsrhSupLh+yr7TXmlDqxhTcBZgau4JkRClviIaqEvJ3C4oA+lLxpm+AkLLQnfCwMjSbb
4J9iHMdgbjZkTq39YJHrG9oUnZUMv1DMmRaZ7/TRl8Z8Zw6oMYfUqk8V8NFt5fsosQRRfzaNiXoO
ZWSouFiSdkXcOFU8fc81apshjEg3kaZuOwWjuSt0K2QcWvSbJu4r2JCTvQs6dRcWen2rDm0Gdz41
tyO+XTtf02IiEptoVQ8GsntzC99NrTa1FrSuXxK42vETxMCwqb5LmqZfaNn1jSRh3yssjEMraOqO
GUcTuTD/AaqcfRy06LUj7oO1tMbO43REgrc8lE0Lmpisy56IQXho6EaIBj/LKra+CISodY+vVtGG
R2OptWkMt3G/jHCYDLVjMwTjdkDCjC5Az+9tVNkPdt+96EgpZgQ1ijgICHE3ZUOkeg0AifGdDG7W
86ezrZTJIawG4Uy9Fs1kS3JXr1J3wvr8RjUlbGUrtCwH2Q5zh8qFdBvlX3INAANOFCI74bdJbJiL
TTC8Ijae3TeFZhy0vpndlhS0rIsbBO4XmyPYhMXcNv/QDXwgBL29yhqyDybpdxvZvQ+EsE72bb5L
0/9h1FFINNXnTmJK9i4BgbQTctRRdO77K8PQ+ystEPh7xsGpSKG2EzzsRq2/7xfDQZiLDxkP5e+/
tL82EEQAtm4DOBCGYv5FYEZVhnlOxiF5GaLuGtiwuBc2cPcahLHr025vpq5Ob1rU0MBJ9K5QJhhp
whJuqxPCSCqu3k0jim+j1YGgTUwVEGTc35vDg11Y36dgKh8Cav7/BBaxP/atxCqqQiVGVS1b48v7
fcRoiKjJGiwLXqQA4ZsZScWhMD+1aUzHhXzpzhiV0QklvzjC2aE8BCz2HrXhGzO1vVwY+nEdTPWy
epGaEbxeflQG3LKKjvGOwJ/CCUBXmu3QXFRRHmMSh3thBYsQB8QaFNNsrx5m2VH9Zo810PMEUuyr
mlgAV9r6Emd+vSc3nDxkfU3ajNan7cbHv39yHxBs63tlaQzeLFlXwLraH/Ayc9ahCDAm8YuVKc3W
ToyA/sSH9t1Yt2pUJidjFMYWrtTLJGEU1Y2eNDX6KRvrLewlBIiH8KKOcn3Ws7BE31p8MTGuv1Et
6YhjYS+12mfIvrhBQtbYgF6MnKpJe5ekCpoecVBdzbn/rZM7GjWfQRU8108+vJ5T3aFF/vfXyvvz
l+cN/ocuVLF4SQ1hfPiI6iHTGyvI85dU1+UNSNrhCjawjdF2H5jHiKDnOouSDTiZ/GLPwb3Whq9+
NStuIiv6LtXs4LJOCpvULso9iBjoICuhW8Vdl9zSVPnH0mq+YsE8niXSvVabbSOpvsJQeUSAgfQo
7MYrjXO70RAcini3DrYW4GmfStrNSLnvKsm/RuYRS40UN0t8HNDDyW3V0UsLuqusfqqMbutTo1cT
TZwwJQfL3/YySru4hHXgZnLo8aVJX0Le6+AHceh2mIY4TZAvxQ+GWPOdnuXOpBkSpiYZEiAQdK6R
M8jP7aJ6FGR2hYU9guBgaTgxvZM+S1NabShRXINfLK6U8aFt5+jAkDMgT29A6s7yEpfhPnUBgivu
rH4iQAHi2QwvndGd7KrGy4fWGjFwh6Jicp0S1DkzgNZtjOOJky06/IZeY1Vc5VdEkPbJMoroRBGr
cNpE0w8i9EdvsqbXMeoUqg658PzF0dVX8pewq5BwII/pYBownktcOvwKX8oWbb+RpnCnE6ZAkSPh
ISNas6RCNX3JwPW96WA9cxr7GlGxOP1saDWelosDr2KRcwMzBDdGnJpwai5a/0qBvr1OiR4c5DGO
aL0Ne82vk88A/T2/JkdcTN+tVArODHqq3Rig6l0DrXPiCdUhcuPySV8mMKQdHFrLc+CX39Heeanh
gR9EoV8h7KzdaV03HkzUVAd0aa+VCEjlqGfPeVdfNANV+tYKbgZ8tm4QS3Ubkd3hHFG8mgF9oXFF
bt98zMVsOBOlh1MuK1ejLpT7SYT7ySqTm4ERD5pnU3ugWSK/PYQDFkIhTFrwegcjIvWPPCmdcZnZ
25iu/ATifboEHamq2bKbmwD/s3+IL82/xLimIXRVZ/xo2gK84Yd2uMeZkrdO614M7GPcJJwIezJ4
WZbd0YYSMlxbVsUL2ewUvNxLJw4Q8jBEsAkxZtwb0fycjZG+TxME52Md4fFvZD1MB5ks+5jES4aK
OJ7+74xDJGQQpPBo4oIL3AwnMfIB9xffcBQVmnQwTNZGBBPy/dkwneXmW5LmBxXQ5x0SAQUGgnl3
Qb1K38WFeF3VYGCN7PEuUY/6SA0I+bLka9b06QbqGL1IFzIw538NWaTv4MQoe8gDcEODqDgNiGol
i99n3tTdfRcrwp37h4zKF7prY7yVc6SBwjl/GS2QRsbYt/vAp6CULK+wX0dXfdxPl8jQb9q5rN9G
9f/7N9W4ZlWRey6QFQMM1n5Y/J+HIuPvv5Z9/tzm9z3+5xI9U5EsXtu/3Wr/Ulw9ZS/Nx41+OzL/
/efZbZ7ap98WtnkbtdNt91JPdy9Nl7Z/qN8tW/7frvxfL+tRHqby5b//9fQji/JN1LR19Nz+6+eq
BZevILOt/9KxLP/h5+rlEv77X1cv/dMPlN7ejvbLLi9PTfvf/6IQpf0byCWjDaERrck2vQxCgeuq
ZeSUF3Ubosqn/FtetKFsAmZLpleis2rwKWWVqrNKN/gVUVyI7wSDf1zvT7W/twf1n9X/hK79nkPS
ZYO4d5ESIc5BVuAvMPWw1UbYRSWKuyTu4r7WtyYEGyew0cDDNZvUtQRzL85kpwyfum6O3TYJ9XNd
8RHNSo2xQ4WrAS5QuJ34+7xV6i2tbUmBb9caghC4xmKtUGpE8sX4BGNoF/pDQ6kZnYABBNYsN8WR
jNUBcfJ8V4zmp5pPfmsDeXchutxgEQfK2vJqLGIu/cS3WGDDN0MocvMZ4DiUDK9BIv1Qx4gMwe8/
17r2YKmB2FcduuAChR9XHnpzGyv9UYYj54lSL3YwtZrPbVA/6GpHQUguHlUbY+Z8vLItvzkyGKw3
aj+MrizFBTWm6jo0EXiZdFIBeiCeCbADOtscqAIK3idf0TxYnNkN7F8aF1pOW+mwQDKQTwOzeitp
iAQkWb3JFfmxM81dLOaTjSh1Aebsa0FhP5Kny1yG4WboK+Eo+QAzViGrVAcNY7EZ+bSvuk8wzCvR
4OcxNM4wizs76BGyWPYwSCM7lmHPlIryaGNSzYDYQZtpNgQC7Wikbh33vesnN3A2yn2LBcdW3YmB
wDNLlV2BMKbflK9dJ7y6QPiPNoGRbZTvZjX3d7b2w5BKehXLdxEXN05DYvtXEcBzcZoJ+64HmYAm
T661imFclQOx1uzh1WzQodGz6iDhDxHEkbmx82ETdaO5ieMIjb44DZ0oT5vj7Gs71JMqB4QhCkRm
AvmvAGo2KGBvKcW5hUxOV2t3eYOhYGsBCeqyeB+ZQeWorRySase5oZfEDcDr5KJOdby1avtipGC4
JLRkt2lg627feygVxVJ0SZO+ZggM4WKOpYfW35SpUKEIZiTKh57vwJrAChc5JVZTSdObspJPvl60
ZxN6fRIQ4xSZi5GwzsD0UoniO8pAyb6R834HKcWgQhkOHsPZxwBylhNYg8btAdgh28WxHABrSgF6
8X0PbKVpKDgE9UllZI3rnfqYQF2PAvMQ1XpyGkUFZhTlGSB2aCj72rwRWj45WhR8Qrqud6EJ89oC
Ydn46GYp+OHs6U2yrS/GHuci1Jeizt6HkVK7vYSyjkE5+MC4+mgMuuz4TW3dcNYHiyB3ATLr26kP
IMIl+WMRYcRnFUXuNuqDmkIxqLr8Pg3yT7Is9ZuiR+TNjsZmM4+ESkNwQhgTdFZYmzuEZBCaw83x
sxFFuFYFtfTEaO4ihmbYYF4GA07Qhlh+fxASiAxNla/qqBv2/iyZwHyyR8XMigsFp4IaWg+f0Izp
x/1QvbIoj4aakh2W5goKONYHyCAgHCen4tLKVvdSdSVQdhAISHz0O6zKAFDAcwS/zz2YlBCd68Xk
FicVeR/6xVdFL/1TUGEYOVArdfUmIWyzWtUxJkPbzNKYXvs2iFPDjPxjhLL1RU0Rb+vy3nKDuuk3
eiv1W3Q3FOKOAga4EZJLqnM8LPqRggh5vH3d2ygQZUOA3J3/uW21GLx3AZYWW6NewUYjwXHeK2Rp
T0VyvuE62wnfcEtZnIB6Ck7FUvyBHvw2SeP4kuv+sTE1PjceuWSQOxdD217b6vjSRDmglSDSNlmM
Kkc59acuH0njtKVXycY36n0aFMzsRNtfuDHBqisJzApEnjXeOsGvs/Gw/yH59r68zuWq0aeOb3V/
rJ+wGOV+sbyuf19823L90axtjrSu+mV2XTXqxrRrRnGzHmLdZP39wxE7NUHOMVE+WU+KFZVeJ8bC
s2fqiaS4jD9mpYLZdXmdWzdaJ+/7JCZvBGhJNoTzxO7vq973ef9t3XtdYabYRfud7rvIQHezu/74
n89AWs9r3eDt361H+WX2bbf1v7zNQno+8bkDC1wu5uOh1+X1GP/xWt8O8eE6130QT8Vk1axr9/24
79s1dX8/kUKmGPvnfVx3e7vAdcP3f/1+Tz5uvm74y9Wt+/xypu//8W3PXw6/HtQklIcS8eeVlyWO
xXoDr7BWJO70uv860Yyqkbfr8X85iXXV+4mWaGOWqU4dSYxfA71X3nZ422rU0OteVIYQt4Rx1GJ6
Xyu+fomLHIBJQLnXQsF8V43lbSaJwjMnv/AASZLQG3OL12X99X1VW1MLMXxsJZat339f5/Rl5/UI
72vfjoK9H8f65Yg+aL24VBsPwczqNMj4KcXAB3sL7Y91VqooGL8t4yHKW09hYfPLj7mf9MekeHzb
ZF2x7ueTcd+N8nDtU5OnHQA75TGWL8Q2n2aa/jDBuM7GyUsuvalJK2+dqzWr9NROBaFJ2muD8FpS
zFeR7Y/790+0XJuCUrlSWkXhiyxOtT3TXSU8M2LgHFKh7TZN/2I2L7TkGjpi07dUKuE5ClPNvXmZ
TLhwvE0MuIX/cfF9u3U3ngbMGhK1JV4xh3EsT2PTmEetzJ1IHr/noV3varSjUhBjSGtq6vDVz4x7
9FX8TWQ0SMArtB0GWF0Pzh2cxmWxGpG0Mdr8MA17lRDHs1CV92QsdkAsxY2L3Tr+wEEweOukWeas
Au0DHNj64KAVATem6xd4U++B8Oi9dbFsZ7HvreIojUZ4WicoadkucGyMInshFQ49cE6awoAgujxS
LbVyb52YiE6RODcP/YSgzfjnBM3711LowxZ0SVE4tq9Ge2M0bmoIgadJJS01SWPljpjuGakvHdIR
dLg+50cNoAxQeiqmTmcUyKrMhI6tGtf4EQrVM81GxZsad4psiOVNqCqVF9dKRgQtajLjANJL41IT
kdCdcd/i8S4T2nQMyxBpV/JOWLJVre8OoeEfZXWrT5RJbSkUnsCzQaOgYQqL0A/gkhcHCpNlbjD0
Ta2qxSFclkalD51UyMU2Z9ziZUGn0GNJP+dsIyTIKvQLymW9tz4D3uwKZFpHzp4AYHLX+28uD2Fo
LXGs0jvY4oUnm33pmeDk6bpS9SBXzbBfz2Fq2gJJVx0nn2GZXZdTDA72SA8cOqlCuHR5InrlW2CC
7Hp2owh115Y+1rOzMftlEkyQj+EFaleDlIudqS8VWGl5v/UJ6LIrKxNG7aHtAqz+9QVcX8UPv00t
aAJkqWfHWlpDm7wzMeOuIQpM0anQSk9ZLumXZQPYxJbx2VJyXBoXY7nut8tZbna63vFlYuOt6mTz
4OPJyIu1Xt76wmXzxKf59hyWNRZKeKGJM6OuZ956wevc+2T9rU0khH0t9YsvstwLY59bslyz1CoW
3ql//jjW+IL2bVNt1q9ufYXWuffJeg/WRXoTwtVYO+g2nb26TIKKnnGdvC9Oqfx1CAKIyJN800aD
PqMERsv1NouxlY0ivQ4Xmaq0p9QSL/T6Vi+TD4tFo+0yatqonuo1jdnw62SSQsKd5bdAsSq0risI
8Srk0GRQXlp5qre56rfeOgmpbuJxyfNqqso/aBrulXCscAvTts3yPq33r1/en3Vu/e19sU1zr1Fq
cfQRGdp3aLz3CTVHaVYXcx6zPhmdoThjCVIvHpQK+wddNNi8a8f1gjQ+ab3AgHtAHwH6CoNAB1mf
dINftMKXVY+eImk7/D82+A9i8WpqG3AEhhdNVLXmSek2SSiTY1bjcxDFD8PQws1uynQrarKg68l2
iRXMrr806Fg2HtarePsUJHnT59RE07lpNwNeVKfOHJ06mKTD+na0apaQ7UofEoum/+1JL3PvL4NZ
qbGn3edjDnPLD3BHWcZGWvo0ikL1MHZCtG+ZgBnGQaNNXL1oaq9dezV7iLwUEkxg2x5CztYhwrII
ldTPHej8XYADz6ZKVd+p+rBG2U/o56hLx/0cIs/WaliAmw3+S4lUu0hMSnznaKPryHlSpOi6TS3L
qStZtCC9WeAaOStUDnEkF9iSqLGCLU8+wNdYGotWoynTfBlxwHVZ4IDp2AldLcKSvpfnABo0YVWu
bRE2A02g21+iaFNRGamSWFfjiGRBfwW/oN+aDeKbMTQkq64fBmOvMux1346uFfycJr61Wf/PMBeL
O8o5y81NYNYVGInQFW1LpGMUm6wBCF0v/Xwz1FhHikLaRa04l0KWZ3f9bV07x+Ho1k37EHa0NfMc
fPL91N/FbVCcGu37rEmTB3BSnLIYPR8ON4K/8aKq/6RLOBgFGQwlUnUUWRNsfNYTy624wetRORcw
fGryAoB3TKLwV3DMBYYX/RfRIEdgDe3WDwZlB9cudEa7IgVBS7lOckkKkEGTXzTAzxSIe3du5Hvs
JqJD7cVF23rpMlnnuilpPd8WrWdonXE0+2vTIm8ah2Hn5rQl27xOW+dtA77eY2I8mT1Q2TYedCzN
/A3cawvRnQbn7OXaQvwMXdxYLNCKS6O7THpqG15PkmWDJqrtTDMYrPpzILUzg+2ZjC1ZZsc0ks/Q
6wCQJD6McTOaLnGbWxu1JJHc0jusdyejPpQwolc0Z5YK280GkXkMNjNvnbOsyEzok//40V7WSM10
yiQ53K+/K0sru869T9bNjPd91+X1qEmUh/tS8ACXY/6y3TorKxga64bx+rbv+lsW44yQyziC68+A
wLttAbQJuYg22GiTJm1Q8rrPwdFSHRPJ3VT78yEe8Aa0pS3iiIpTm0sKTZrQUlMbkLejo0/2Isny
eS5RrJvTwdp0Y284WBhIvHKV4Y5G+RjAScaRdEvKQtvWITXgOkeiDMqHjw7PiEh3Wj/7Y7PIltjf
QA4sbunklPx+kW1vuoGKKjlJSU5Gb+hn6W5WwmcR70eY7d+QUUaFOAASYIZBffHRMHLzBPkrs47Q
rS+MTwq5rwMpJvicvd5/S6TTun5Q02HRksNR1K/9+0p0n4xxHp80zOLcCErDFXbizRXUwXxNuTyF
SnGXK758DvBTd0qUNuCtD0ALyMc8IYWM9GLyhJ9Iuutmg3pwYOaf0Eu4Wo/KXeNVxyP0YkfFcK2T
FwZdyr9rLelrGGvZ/VDWiqdrfrIFQt05ckdcX8iJE432jJQkqA90wboDpbv581BSuloucoJz7BZN
pJ6h7YkbRj98EMTrN5ZR08xP0I58ufZvzTkSp24MJ7JrnO1MTgF3++RLJtXz3hxbsRdpF37Rgbuu
Z9VN4bgJY0OhBplat2jhw19a7w51BieCn3SDBKQ45+oUvB1yMrUDoGEEZ3KYBQAZAS807QBec4HR
cqFhAXKpbVTVa3Qzue/6EfVTfpfTiBJh4COBN2XqZYYt7WrLChEWV1YqV5/IDBbHZqyzHXLywZM+
vD1greJ1imqgN/0gdw9RMt+tBxxKPXN73UKhZiqpmWEo9/YAdSv/pMhhw7AwAYVGTdcTejy+PUAZ
5c5QGb7NhtXuEkX1D+Ax9E+zkp7Xo86hibrS8ooh7elfr6/dei+1Sn4mG63cafIUoVuT2Jv19HNB
eIkoy+eoMFyRyeNugmZ+DM3Cvo0DEqz2pObU/TRPi0PlcbTmasdAOfBQoBhvg1GCKrNs0QX5UTek
+AuyyfFOm+rKK2mQbhtA7XyDWfEcjchW6tH0pYvAU4ZqNRO/kR0VhXHAOYM+azlONkEa0NLwK9EW
Fe1AtTxh+83N1FqkNpfj6FGxjQep/5rqZMLAA2fED3l4U9dwp9ctggxipNzDUMYOZQu6ezgxMBDX
pImB7Sz/pR4b7KGnFvl2hcftK3T0VlZdyz6w1vUYhjkzbNetb3NlooFXYo2dF+Sh03BGrmk5j66H
qoG62ZPV6OomTrX2nE2RfKVjZvP2X0baADu2nlLAXJt8lNRzY0AbNJtafzuETbGzUdPzuoFcAuA1
KRWBD4dESxfhv21lDg7QVPN738HJReKwuSQYc/EKipgUfpM+pz9PqBD4mmmDelG1obik/K9NUg/i
O3nN9apHrM3cDrfNK1+q/XMUtd2mUrX0eyad1ksSc4lBF13bVdnX8rnDY3zjz6ny1GuP6wbNBHy2
liFEtfjQnbUmMzYtOPKrouPx9MD8Sd3jvLtkUeWhle/MACFglBmaQzbn/d1sAajo8V790aRQXoxO
e6rUTHLTiGNUvJ8n3Aixw4gj6v1tcPd2NDu8LxFQ/uxLKSbfqpEgGSFpV7xMNu+65T9ZPKx100SF
mZ91UXW3VpILuK8HtSj0u8KgoLFukkMRoCJdP2kmCrhlUtVXitAGtLYadav0ZfUIG/xm3ZSv56GT
a4B5dJm7lk/Cq2YrvB4KWyPyyZvvKjhTbblilUGtY7SGdCsmHMQJnqT9bKjxvRmQks6J8n9kvJWy
3UvfYtywNwFulU1wFQJeP7WBNW6jjM9LQ/RhvT1oPX1GuTf6rDXtUsUfhadAdL0eG0l2Fa1cIqPH
dcu58zWn64W4Hf3ePgwoy6H4U5/GruruB7OCW7bcb7TYt4Vm48Eelw26QK1+GeQgPI+dTI0MGMOX
uUsu67XYpY3KU6d+MvFv28251XoJsnTXwN8HF8/M9Fn0l/UGVYzknGCe69u+GRLIzv20b5NAv496
JHzXTXzQAhblqm++TFttKbCUTQXDSl8T+RZz8PaLgBG3bkqm7ilCM9pB8bk4mX6a7YU0Fkcjty1s
nTH5CEtVe+6yeqvYtfQ16VR/M7RFg3swArB6nEQbgsj2e2bdTlhrPI9SSqdom9K1imeCV1ZauPOL
vnush+myHits5VcpDuIH6guIXI2AHrqZrtsMuoK+jWP0kX0YJ198sfW5385GOJ7iGcmADN14soic
zzpZF7vAlq6QUR9OYmma1t2W/dct1MBbC74/q8+/1Vj/rHv//9o4VnEAkQGI/ek995faOOySOvq9
OP5zn5/FcUumNi4sYwXY4+D6Z2ncMv9tqIqxoNwXBpdqsupnpVwVlMMB6FGakg2Z0TAwvp+VckX7
t77g96wV3asYtv7/UilfQZTvinykaQxVh4kudJ06uQoc5Xc84KKaNFtl0R3I0LcbTN8gvcRFfGrK
6hpTBkGeLQz3UYbQYuTLwu0URLlwEtrE5Y1WzuFJ6borqcUs3qI+6ZpoCJ71VsHqE+g+wjvNseX7
bXSGrLDwqj3UausNtvEbauNXr7/fIY3A1hRQohbAY1RCdVJnH6A0VRXMNlKb7R7te7QVOshXUqY4
kt+l0G8UQsxKcTrb/GGChv+H//0Bq/7zn2MwA5xB03gkH/45mAIaw0yHy1SFOwuDHIbh5N0Rynzz
d/H/D2Xntdy2tm3bL0IV0kR4BUCQFKlkBYcXlC1ZwETO6etvA33uWbbssus8bG6S8mIAgRnG6L31
+LbeGLUZzA+qmcO/RLK/6oh+vD8/m4v4gnPMfB+8tWoYZBfT7NlMdHfMxBm+AW3yAax7hR0TaJOR
kjYFqqQr7giWvj+d6/8zKvx87DWUHT8RHf/n/fn2Jqc3liLn3fdHoDNkueDg04HD/9iOH2IyBbEh
sBBTTURWhsFOynbQ1IwOQKZlw3bSoVN3ZcF+yajB7vz9I/35EwFX2C4uzX0P6+hn3NfgErEZolf2
tBQWQqmZzfnv76Jxcb774oLsPt0myBCPE+ixXy+cLnaMbmyiYT+vGmUU6C47ULzpcw2xN7P6+EqN
y+hm7Srf0UftMEzKdEe3avZze6M3G2ayz2fLOqUSdfzfP9t2zH+6prkghK4xPmBf0Dklze0I/cSw
E82oG4nWD3vSzu0IUbmlJC8YbehSRo/SVFUfR1/9jzPh98OOSwIxrTAxEWmMWr++aZRkKZXSatin
FM3o5ru5XyMJ2P39q/3pqOsmAFzHRmWEgO7Xd1GdTk+1LOOrxbND0AVfo62szssNrfnHefSno/jz
W737gcEExk0s8mHvLOC5h3wM4iF9JUmy9jCEdd5iJIFEJ/j3L/jOwLFdUOxzbccSYMBA57wfkJck
g+s6cUHrtjqgxKZv4xbqCfdSEa41dZQRkEq6DNd1TVqFbaa7pdk0DrAysKLR+cgFeQgp2PLJ0g8Z
UC4+N2Uni3EXa+zkLXN2bsSseuPgknCsyLc2Nta9Eum4GefRBxX71mHxPSzZHfFQCyZ5YObaosuz
4+Vxf4879YvZCHn4xzffDui709Yg/wc9PSQ//bfT1uliS6fORVKA3pOONst7Aj4MLyEcOFCS8b5X
W6+ZIEDao/uI+JXuobncTSUmhhnfys5CwcH61SPrHPqYrXks46fAWNIuiKXhlXiLPX0cVdpSKyh+
wU7aXg/1nHhNo6KF142z0M30eu5eZFEqPtIW9RB9WqwO23E6nBU9/YcUXdN+n7vwbTN3bYOV4H/v
LtXUza1sFXlPKpldoB4DY91gKqRU4HXT05pWmb8OjuJPQsyHErA37a63xe1u1F6GNQKfc1y9lhn/
r6qfdUkptK21z0m0ajtpgNpyhRZaaPN9o7dC3Ib2owuv3FW/pYqTPBUzeTeTzTypNLADdUazfiyW
rQKrempfnAoXruqg8DczLe7n0bl3wff3A1Z+tiKkDBAjZV/rvYolS1ChYLUK1NpAUgYCpLki2Oge
r9yTA1dwdlu/YrMUVOYDUsAnR+QPLWzdg8tyHMznwD4CDVZVXiHQwdRvopZZ7doIKp38xMGUz9LH
dlR7Tj+HqxM/UUi+G6h/thZFeYmZ11mml6XWa18hLxPLXVNw7FAYZUQn39mYagvlACb30SRox58U
kLKTPGUd8J25fmoku7rFzA2PxfmVqTa9l65gsxHG0VsYlQ9aZSPHdV+SVrxUdnuHGs+qOqo0jfii
a9Yjm6lPdgGiVHHnYwHowosAYiGb5kXakTpajDsqFa3EBoTqlvGKblaLuDpZ/nFW/T5wOQwjmGcF
XU8L+8+vYyRCHzEI9DL7gUZCXcx7Z8wwbsn5MZpbJ4gT1Y/ysvzH+P/Hd0WHaQlV2NtE8Ou7ui1n
h7tmTLvqc2dM90OVvw0ApeZVeWrN7GPmWp/+PmD8Ye3lCJuZAP2061rme49eFxOUAUOatZc59l4J
SGeZ04dW6btd+1XY47pz1RPSyNyrxXr39zf//cKl26Zvy3NgyBs09tevGw8CZjcZpnvFrj5RpQyJ
J1GO5popJCboV2p/sJVXZbKLfxxmzeCFfx0leWMTdyLm2o1K9u44Y7YCSThxnM3BvnG5wkiQK0aS
RZYZ/I/8WpCR6Yux7/G7rzcdg6dnlPlXa3xOxaD969P8PuvzaRyNdF5BdB9T16+HIZPKqlk1AUUz
TayAfTvg/DrbkVQmvcJZuDKnTrvpbBUFnlndZlEU5Dk1zyKZHitwHHuRq8Hffxn9Tz8N62GMxyjs
kSa/W4k0TWWCo4ZcpRtkwsK82tWWqYWjHJ/reHmjeGDRv4Rcj7ErZt7LPxZG9QF/s3rucu1zNmux
d+jM/ipxlMXLhi3Wy6oR//Z60Kvxo5YCVZCqfcNSZCQBFihkBBVnTd4SM5p39Pqjfxzmy7Lm/Y/u
2va2IzQg8b9f08YmaDsUgsC4zNXdl1TBAArYEcLUcWBS1rIKcoZs/BE+DDSpOTusnYlcRWwXfsFu
rVOtr/rK0gUXIAgleqh13QeW27m7tTACDJh5qGK2CbI4Mo4DGDJVr+xdbCUrRb6FIcw9uzMsYVHx
hWPzGBtMq3OeQ51asM0kxT9WX+avxqVtHQTlBgizYdgYcNlB/3pmRVrrFoszdZgFOh/L0iGhq0aN
aDms8GBHELGxwCGZTArR5wSFEdD8RiEPsAIL/nEwlQPL84Vd4GwFbAApBBJs5BEjrRMlVH0q5mYg
EoTNLE2ssM+/Kc5EZyJ3rvJSo0YFXnzJLCMo6hapioBCKHTKldaYXTnxFONwoDWT0G1YYY7Qp4R+
lkedEehq9zBV1uvfz+nLqu+3E+Cno/HuOsM4O0GYXrp9DFbVX3KirfQV6Qp2JrI7M6fYMS5sqAh8
8dqY+q6O2dy2xdOY9rd//yziTyM9C/CLXl8nr/Pd0OdgJ4XcNXR7d2N7T7ikT6aefSSAfWc12nKW
gpZiLQdgjnHMgJBrt8VcZbe2Wx9d7JCkx7Zn6Fkc0trt2aouJ9stDK9dFarg2xonRfw6m9k3ofMi
sqm+9hooCjcm3TxqLCfgYDzyso/kGqfBSu3OR51a4szNyl3hyLe87Bdo7PotST4RXijrUwEb3gM0
ukBURuiVoYlZDPWY6AxRjuEUgVAdPKPuUCC0+miY0VfNrp6sIWVur7f08+bjgMPVgKR4lg3KqzZ+
dbZI+n8c298Hd8BQmokdTlgqJY1fT/ptZ5BFKcOpY2Zf4wjPtQKkECU3a/q/v9MfBkm8j9R/2Cjz
qu/9R+S8WCX4sw6iXvmW1oiN7frA0EkWZlJQ+ky8siCdwyzNx7+/8R+WvNTCdAIgsIFYtvp+40wU
OKjoSDA8E+kzjDi6AS+Zx6zvXnQDScXqRAjTB+JOy8xCX61Kmn/s5NEcbBoEVNO282qKQe7XerZ8
RNnprpJhZGFt+vtH/cOJbqkAMYD1s7hgY/vrr9HHsiF6W+32ZRK7cFdPVZd+HdX8blaEX0j51tnV
v4pZl0XLuyudip8OHx1uqsBI+eubUrLvZim5urRxuFENNWDsD2xbBqtln2MHZ7xudXWouMaBKsMH
PXKOeleOYMAy4oYqLJVG2wdJ0o9hG7HQXOXyKLXp1Cv/WgL9vl/jhxRMnWg3bFN9v/ySQ0+szsiY
BNq2D1QacIyDdkJ8CUBNkaRvf/81/njGskUiyZly22+OHstNkSTibtkb5fXU69cmjuJAL60bBmcY
1Zy/PqHoeaD864R9ZyXaZiKLaPsND8wPAmH/118kJQC70sy62xdr/3FazHvNZncYJei4yHa+Zbvi
a2hxd9mcKD52lQhDXodeHvLkFMUFtrrO8g11DFUnu1ppg/9jqvxDKYoPaLN5VLmYMcy+O2UmTNRr
0mVcUYr5lVFlZCPTp4TGdtfsG7/j44eQaTqhpbNfs5eH2gRYZ641lijk94xib8bCIfz7z2X+6fdi
hcwvxe7W+S2WoI/HCJWB2u6XIU5DtViSo1KKI3JjoiAXFq9d77p+KmM1jEc1Dlg4HmuSF/whdYq7
pdiXupAPxjx/H9Jkehi0+D6Juu4mLk+uYqynxkluiEbSz6CSh8CKRLmXLDRvSuYFN8Uw4WioZt3E
xX7ENIF2C9eRuli7xCLFp2uuy5odgpyp8By7HhD6LOhK5ehZtzxQvYlf10bushEb6bThE3ONac1o
1/pc1UHXsAb4+wH7w/FyXMuyGIxt1tIXHMJPVbtEceRCMkizB8YLo0amu8GkCTSVQ+Jjr3+UyXAP
5vAtnf5ZxP7DWguSETwD1dZU57eUdJlqlPsRsqC1zeF+q4N5kEoU7fWIJB5Sq7Tj1LZXNFynqzyi
vomfR1wli/F/31OxlxKmam3diN9mhrqs177GkrZHxXHbmgTaI9hWd3IqiVxLtK+zU2o3S1Wegdl1
/zhd/7SZ5M2p5rKJge70vmiqrxjHq4E3722wpEOc7NF1f0vrOAYpRR6UVFyS/lao/2McAqBN/nEV
/2GUcVVKfqal4aIkC/nXUYaVUtm7xD3tMWAUkKOIYPRTp+s8mRY6Cr1/fmO2Qn/YS7KmVF0oW7Zj
MI7/+p7k31VDvCJ6zsfC/VbpdupPdW/dzRRt0M+1D+Rp5IE2N+6jgqOT0zB6NQAznchLbPYxILi7
VPlapmqyG4olxo8lEz8D5Xk36P250xrTi6tB8Xv0u0FuG8oTHkQfZy4Zw2qXnZHd2M8dJaZOhfSm
E2zVLeOCs69Nv/azG4JGy++7vJjoIlSCGRBHtlnO8gk23rSTsHgOhT5jKzPNb+jVxG7SZxLu2RPB
it1eyNSirzBD9ukG4FDJBxat8giLhdrMJJ6lm6VHyl/RdSRz3JyVqdwBZGrvVz3KvWEy7mlsILV5
MyoHpi0iro+O8TysWvp9pK7fwi1tB/kIxNC6r8j2uJ7aaPRrJIoIGpPI/ZDa7uLF8XJKBnm3rqSr
daUmSSM33E9Rl5Z7w64oEemmeVu6+TMrGUhbabzezDrG+RrHYt+7X9gEZcQ2z+nZWYk2ZoYsn0GV
PqptPAQQTt0QOeDyGS4nq+cesVYlcsYOPQv6FUpTpuaTj2K/esCm+KIn9fqiZtp96eSf+0IqYamb
YCHtQUK66F/rpZv8ZJjApjoFjq+iBh0Tm4jOZVWyAyP/tQ0Ip1u8VCtmaydHGIg55o61qlnVD/nH
XkmHvbY9ujxlg1/zMUEWAQnp8oaZXd70xB9cLZRJLk9pTi2uesh0eSmnc7rdVKpJNuF27/IcYYJB
N7bRXs5OmGaGOFN6tM6Xe//dYDUcyXagJueIuggXaTPtQWAiZ3GRZDhgWJvipdnFUYYwc1YxKLi4
5U6N3QI/rdi9rAidZTwNV5d7oKqJcc51FUdGvN4qVbveotMj9ZHU0O0ZOn/LrQSdcnBWAppa69yX
Ec70/71pygEbba/f2EWXYPvJZnJI2JyjQZtZ49bm05wZyaG3i/3UD1D+poiQl4wt1ZU7Ns8Lv0CY
2GTVAx+KHkwHey8YiI9KUiFXTdjLKCyT1bpWPvS1pnyYq+YeZQEoo7RU7rSW2rEr+z1B1EYgYhE9
xgn+v6TbnIDbw4Il/vWy5sHQzcd2BCfozXY23bFMQLOAQrhP5XDXZYGtEvLcJRF8O1cglJ5z8pqb
yNfQrYepaqX3YJfSewpMmw5BrsG6WJTfrTGB/CBHkjNr/NVgXJ/zhchKzB32rkc2+GylnUIAQl+w
tnL2HaKy58WE5JOSiHtdKtH6rGcIQk3NvS/Utn0u8NjwJDrZ/DgPiDdQm+4bti9PZIcuD5hc0GNq
zVODIizoMvxf9WqkO6uCgLiwJb61kAXeXu6xdJ3Ya3g2Vjncwj1rJDJ62zPB1XZoN9kXI3fEle30
1hV5VyAi0YSbfVSRQAduhPZau0cHEpAQZj9tNUpPzwiHTUQ8hhcakFps0naIyYQH7AA35Xt3jNyn
MSmtAKS8vTcy3nhEpg14eqqv0bCvpxmQU6efNJy+Md3z6L4fx+FLPJufxgGdx1qWt9akEx/ScZ5U
EDsCpS36626qPBOy5WtioVvRzVhQg1CbsIpFsRuhorKj7osHyDf3izNbn4vUQeU9EjKkzEr3SczP
QtjFsyHNnVErFI7LdNxHReN8HpKrRl+sL/R/53Bu1x4sdZx9EhaN9u15y2CVm2MF8seZYdVwqu7J
QkXt662+HAYcG3W7ps/lIr8wkORfsBHwz7OHVK/aO0fLrGfSk41YFs/zMA33hiOvk+W5NhvtEZNz
desU81M8tNGTkGt2k/bKy+VRbkp5XXZ56RVRpQdTqfBrUHu9Z5Lx7NiKHtztZkGtTl1oNU85LdCg
TvX2YJQDAEGKS4da15YnN8IIK2Vt0G+rlqfcFBkJCuq3eZoLH5xp94BCVLt2Tfmh7cbuod9uNHT+
3lw5uh/HWY/ZCY1wW7rT1VTq9Ki2h+nQpw+yhDk8qV9cos33jTPbh8lyP6EfzNivWVyLesY5YtoH
iHfyW/edH3o6jITbM/k42NYtm/04HqK8Eze05QqvnDNn7zQ9bYqpbeBHjtZZKE69E4ACg1nGy23s
NMvt5d6YsJCpstwXq5KGy2zQz5u77G4u6uTWyp9dTAxhMQqkdCSun9TR0E61TsXGbuw1sBRLv7I0
5l63cdeDuxQ2/FclyOrkxl7s6hRrWX0y60LddV3q7qcl9YeMJChatN29LtUsMGYTopvu1KfCMjlL
7TW5vUx2lclfkxSbDkXX9eZyI+gbaJmr7tWujc+m25CcqulHM4pQ5vYnK8GGnzbfK2V8sSJUpzl1
ts2F4Y7givME7K6juUFlo20ze1h0ahwHokSoXlbFlb6sB3h4iUeUxQ6s1N4w6leZZR+yLMIxli9h
vMrvytLuW3g9Qtk87Z3Jp2DdR8rErrKdwwop3hshtiHS/9iT2gFV8TUdzybzOBsYf+7Nz6O0Pqig
gwLKX/cs59FhIkmxMwCryyjwaLCGVArz7Az9R33p79Zp6yrXt7kdb7MunaXIRElCELadfXR0LDaw
h3U92ZtwtGb9Cs0dw5ryVo7yZtGd17UnZqc0Kl+BWEnPEyh3C0pvVvvapxUqPQLPcFmQ8ewreCzZ
DKVXWrU+D4t1h94fw31eH7N2PRrEY8FXM8moknk9HeeUQIJ01iBHrPtuS2Mc9X0WW4HIaTnay3d2
nPc4rKdgsVvTL2qTCmSxGBw2lqyCr1WXrJVJcRr7cTpb9VOWkTxqpQI6MZaMoSNOTYN9HxiCei3+
/oDIvxfiNRtPIk701ry/L93og7WsTaDMi7bvUlYmikqwa6PZ/kQ1rqmc2zwdnN26Tj3uh+LYd3gF
sG7Sm1Ru5Tx/lasVimrVArVd+EKG9qWs1RtKJaPvOHuUmYENQz9wu/U1gahJ808/9iPnF3PS6DcK
wsK2bZ1wUZprPVPTAEVI5Te1cae2oIo7AW5u1FI/1z/BxbhZOoQ/I7TiXVbk5GRkxFo2SXMz2UoZ
qrOGe9NErBrh1gviSr8RCvsIMCXg6UfdPS0YWHXT/q70Y02cr/GmlAYJX6IyvGx1QWqt92QMsUPW
hE6csbUzETcScNTHhywiUI3Cv+rHCWSSUSpgEW2aFtZ6DTVquJoT0MOrEe+bqTrrmnzq15VsvFJc
UQl8I/gVzGLhdUPx3UnTN6OrgL+tZeMNrCw8e2zDrOA3Bv/3bI3Gl0arERggpxcfzFup0IyOXfjP
0zQHs+puKfEKB7hWETAQaV6n/cl1wirr6kCdhvyaRKpw1a2vqDhiD1daFraWiL1mGJl2NSvQ0s2Q
svRnIzXzIFXnTwKYwh6u8y1WOyOQdD49rZkgQjIvYWE5Frrc6LoYCGN1PXbN8FIyAab1Iu/7pb0l
PifxBpnYQdnU8ykDd4z4l3sd7Mo2dgdYjUw9c0voyZYZV89GdZJQSK+oM4qN6Jo7poIUJDm5JSrX
RrXbHbHtZQBSBLJkWgbj5uZyhrhFZdDFo18JSvCXJ4fUaE51H58NfDZ7ejfNSVNaKoq1CtPbxRSN
Oaqq8cHU+h4w3PUFIduYZNIRSsToqc2CqxQHyNxSGIdw618+ewJSLDTs9IXWgATwOssTmedY12QH
MaQli5LjrAKlyLoTwckm8r5N9tHO626UDuCs7KCDr9h1UfFtjElSs+MMY9U4VKdhOwhZSnOBvFNB
F0UZSDC0F0wMYp/QbC9mfToWTkwthznTI8GWJIPWIlrH6pQAitVhqZGNTDDVMQfp3elyQ18wtDvd
PbTgJ+eukMe2J6v+2BRoZ3PE1X6zWYalUAB5R1N4MRBfnmILfpalTfpzW5wkcB6SZJLy5MzrF0ew
WDLIPUOXY9W7wbIar4pWItnT7Sg3XVcFWr0B9qyyhMfCNd8XxjF1mPg3PyC0nPx0cQZqE2k8ItlC
xYZPzhhVoN/JZLncVKvdh2apPZd5XDCcCDhB2x9/ym6ZRLqjTGcfwMTEpyXL4HRv99xkPSgSLCwB
UGFnatNBkjNntw0Bi2PbfEzqbg5/PFQSNz9xSg2+aeD4NBJ2ebjuckWmhDRysyhCkpb2EbtN8eNp
pzcdr7SwOk9rnZdhbxodew3wXsUwKFdtk33D3RntaGY4+N7HnHF8vDEyd75KUPc3ck9wA0r9UsUN
5jCvaTanT94bygFM9+KRepSRY0kEiT6RaLTmSiAd1bnOqVhd53MNjc9V67BRap2LnMy/qrPbkPgY
sNvRiSJfu8szMA2gIlOrUUMRkQ864LRYAPf7U+Y4nknvQWnYq+aZ+jINCL81rPn+orqvi96Hs5PM
O6IrOZt6rJOuluDp2+ymAMswml3u4t6putPFa2pdnnVjDI3exV9+efbidxaNlu6MiFKFsmi7VVWT
Hz5oIwEgx0p5M65ag2MgONle/3JzefnLPXUyTD91iRi8PPzxPj9uL/9ppWilXwyYLH88eflX9eXj
Xu7+eNzaVqBPgDr++2zz5cNf/vzjk4gl/0j2ov3jI/33D5MosXbzbH6sgFWz5t4+cKaIQydmpum4
xqcLjQ37OPfy7d5/Dy/3Ls+9+3dIOXBnDeXT5fnLzRSDfkA7+/9fCoqFwCCU3F6eAqix7tqi+tb1
JVtlJ6q8wsVre3n4382aspGu1oZf+3KXMX24Mt1ZBBCHryqNtXjSdMJ3pyYK2qo5j6pi4sG3rKBe
RRdmfVrs50IDYDTbjqduvcA5XUzwWv3bnGqk2pD5gCvNemEiIpKEwXmftcnRKMo1QFNv3PWL1oV5
VM7XZPf6sqbJXRQUZ9rO1fZm3WOMR2ClZ9P3XJ1Je08K2qdE2qagfge6vVL95rB1uU0odbDPfijs
z6zYoDsxkHtNsdp+VwAVUzEKelaWf+/m/qYVOjkpGrLPWeZBlEQfKyr2nmIRH4oz9Itr3wlNhQjW
fIvgJULqbYadrWvs/qP+KU/Z0g3tBLLMgjFdyWPSki5M/sdD2SMuKtfmwNbqbl2MEObFAuQyiryJ
4omh9eSl5r1PoCmsANR+xM6OXka6kTHRBJaVG7Qg0fzRJoGOuI5v8gHA1r00I92rDZw4bnxnVPOd
noK+M8WuKBQcfYv8Po6EqyU9Gw+HLICxM6/SFSYBoNsAuKBDq3elWESNhYpYywqpZ1OKIUHDZEb8
Q/15Hm4HtfwQZc20b2PHwfHvuHf2WH0byzTZZU7zWsfDo9I3C5FcU+3Lcj5B8fxapCFpeTa/7CZL
HHBztwkhnw1u5qp0T3GLNkGyNtLKSTkM+nerjLRDMj4lyLc+xKB2IOpHZwV9yklbjstYoUYiUNZ1
e3xabip9OVQyUJuiJChAakzPN2n9WhEdihGuTENNxLFHkEeOSVEjQ0Id7b0LFskrMtXbUu99rWuY
7NuMspaW3ShKGx+6aP2OxjG7sU38vWbrnIpxlujIxuneQHgG/PmjQnAO2IhhptcxsNoxGwxUsj6I
0VSPSyYPlJ6eFT7CSVD68GoonoEZYdtZzdwMK+KuDp1ef2V3Owb0cKp9bMNxlZankk/plQpt+Xog
g76EjxOMtDcRpDd0FAubDWHF3p0SWLFrqQ7wB/nIhmYBzEqEe0pf9hSN9+iYXFYmrA2QGhDkbj2N
hMl72eItSo7ERQ3SoVCOK4J6X86leSyssj6XsmYmAm59swCRuvhhVyqJqKKSz3ZqMcOvhgyAcrRn
GHpe56DMMgun9QmzQ50+OZ9mjcw+51tWDe1tQ/B41Kb+KvSbIabC0MGcP2RqdaNqqD9GoTH0J/i5
SQwqQosIgz3aVzcg2ufLlGND70wrIZaL9f5AA5dthb9q8qMBrTKU5SCCtGLjlFQsUtu4zP28yUNF
yTFz8z0Cu5omyljlsq/q4U7oOUnzvAhes/QI5M8zVXBfg8wdENkVO0hHv8l12sIZEbRBDJMaiAAD
c65+3TRgcANZjHB02NdR0c/Xt5JWMsECn5UKNN00myAYVsVjJW/tCwu5VrHWYSzcgsuI/96de1A/
WvJCglg4l6LZseSugkS69nUyJXBFDNmAy0LOKVp60tT9zuicnKBGsM3UaUah2c7Loa2qdZ/2AH8j
fXqVslruGQERwowD3NtmHq5kljbhMo2Z366FdVTYzQGRxk/N3j0m34XgLxZghqo/m0oRhQW+liNZ
4FtmneIeljE6NUM6BbGbJg/9bLzCH6rqmy6lj6OMRHuyjkhJ9NFcAlYMEosEa7O24NLerqLJaKZj
M2u3dtyyiXPHgh4l2TfGgiyThfJ1s91MfpqYlOa2dDm8i+Zeadpz59bZ9Y8bnbGxN1wwxgkLLJoQ
O9WdaP15GrXUvd0kZyzBy1nI1LdpB9q0ACkOgnsUUzacOoTzJzaUcwAOA69CHLUVCjpJcZ2RaltN
6nvRxke3pbKiS2x2tVI6m9t6V9r2wVpKJWxlc+yjoYWC9NXUyE2uDbJ9JsCHwXM3llaYI8KitBUB
KnYIma7aGJkro7WyYLK03OlgqsNXwj+To43h+9iT8B1BlmNe0Xc8uyOzqt7Vgx77+Jqlr9p9fpJg
xLwykaEl4+5lKsYXXZ0JnGSxU6pAU9q51FgnLt8r3TgulrFfssWiFup4c6vUZ1TO+5EV7J1Gsl7K
XsYbkG56+kAIHnPQJ6nHsDVk+XHt0+skoqmBxz3d08tRON0wehRDBayGvjPKq3Z57CJG2TzpxY52
82eKjcJncYt2RyeqaF51ujlui+t877b6xtdkjBq4Ml1e09hyxRoO35LcskydwnoA72DZ5IsWmWaH
XfpEyRvzkRsOpXHrAulFWWvnlNRl7tv1dDPFVceKwXV2EylFAen2y5WbK76tDPNd0p36Be4isMXb
jBVgnCvtfWvULzJzOenMMbues+5T1qRyv1B8CathDAVVM9gKThxAQ7d37QLJsMm068RkF1LhBZ6q
aXOKEtOaM2gH4LbWcGqhOSazTsSSMvgC9TNZ3Ewuxkime4x+LiXGoN4sMWMttd3yGUtH8QH8Aiih
rITIXoIKqSh5hZWJgA0TNg7KYT2CMXydtLj2yY6BFOpmNHhyg6gyF9bu1DLGUus6aO0a7XobYjUN
tSN1meUoiPw9da3tj30dHRVSw1FFzd8UAYWx6VP3PLtuTFgNxZl21Wm2zW7l2ej+YJYD38jyxteG
KL1rTPaw0aLfam41O55CMMPdvSrn1ctorx5iwNgJoy3saQFQHte4094Z0YexNYqHGlZJDqDoDo1C
+YA2Pgudsu8DbfiMCbl+FGlKZkYiQYo3zWMPRuSEzqQEBvWmj2nxSQ5jQxSKAsJ0e4gyrgh6S8+u
DKjuxySnxtDYcTjNk/amyPzk1D3JJ3MwNsL+VCykCyICpEpis1ddqvnWwZOHvQHKqEIpSURpetD1
ZgpsGI+3BofZE6AIjnnJEnLhhfaukmNbT76IeTzmqTPe11YS39AzvennuniU+XCgBKUhR8vfetGP
vjGQFmYW6hspaiki/nMzfaMggbM6xabV50grk9K9SovB9MVgYESX81ElpI2rC2JHrAzjKaWZNaGA
2ReIeuhtsexcGhUO2AiJktXjlgEmD0ZtMbSzTBGcuFeq/iKdAVgVVHA1j7WdKSM2uFH/RTcq8m6K
6kZolAujop+PxJkfp5TUPIlZKVvWUKkT626ETWkuhnWkaXsY++mDMEV/s6QtVm1dG8O6Ar0TAxuX
kbCJLzaSvaGq7jlvWMNO5acWaicrJElvT3MPRa1/s3vVOLqpcT0blBGIfNxZ09DuL1yxnH6TZ3QJ
m3jHPBdz/B1rHQVR2552Wbpau7yc9jBtrWOfAHCN857YYXDrvk1Cux9FS049YTYxYYf2GCUefZT0
dmTU1aQm7qUUwlOjwvaKOjVDvaQiotACQ2iy7CxpGtDAuuGwtjkw6oTVDeyvIHdyZFWMFFNrhQal
qkCQjnNsM7EQXrs8J40mTgaOBYjuSJmTuXDD0mmh0neyftDyYtdZlJQr1C372gIrQ6NKgiEuGLco
j3t60y2BTeNNU7sjI9KM9MMaKXyMyQeHpBVCykGQuN9Jnx6Po0FluDOE1y+SRd8EKElnl03ElGS1
4DCNqoVJdJwJsJtglLAYGtXb9p+nle0scteIJoGQX3RKrEfTcb+ACBmvgY1qSZrcxTNmkXxwWCdZ
asHiAgKnUbO7Y0fbHlTE2sbclOdpIQBQZ+OXkghkJ8AIDSn3iDBRnFvzMcpa3J+ExoTT/2PvTLYc
VbZs+y/Z5wwMjKqRHdWVy8twj4gOI0rquubrc2J+bihOvMx3R/azwwCE5JIjgdnea82VewSSJQ9x
XDkEudtrxCfjBx3gXFxrb2KkK+PUj/FU+TvNHL9NjBWhHjDxpLh2cWN/3kL3L/acGP9QyzdAQ/5W
i3ztsz18953cfhPxt3LKfKJRx0llSBJTNdOHC3xu6kl4F+Y4YITMP2RwRO98Uk2e+uGlTAwMEMgS
7sLYTa5Zy5WEUv4+QXDymIUd5aE0sokxvlouc7mAhDla4QHEqaxpH31GMD+ntHauGgmuorcQr9om
qlFX6yE0UV7oLb9eOWQxkg/BoiFRZlc7s7Ni2OhdPf2RthfsBvJ66yI51PP8UoZtfKFFMT3VEvjm
rDHX6IDoVZb8WDWz+6gWlO0OcWL8KAuT5p2egoGpnWjN2B0zUDC9zH483nE/6J9kTwCpEX4eKBNT
te7p0BDjvQLt3Nxh4Ie1O2r1BjUQ/1YzfywICF6TsjVQGu7osc+puS5StM9uObhHRgwlVTm/fjAI
TbV2HtrFrYRxsnVsQja7MCPDJmzAs7nzOadQvI0MnRQCspXPsHRp51i0mysr3IvJHx4TdCMDTcoq
Ht0L3tHx5AWIt6Ny+BFVQ0XPaJZbcmXGk8WEtYgi8AFhha02C8SmC41gJ0h9GsQ5SYPyOScPoEIt
hWnpMoEDg7YR7mqgtysjIqZi9iHStSCaL5GbPyShGR1CGgxUQKe1bZYfab5zFZF5tBvjmAR6gOz3
JqCONf2ReGekfrfNuxjC6EQzSFhf0aJqRyss3f0oopNCG6uFVoPHKkf+MSUJEo8ZEaGEIIiXnl/8
Ke4b+PWdDjYxcj+RwfRDw7z5kJomUsm8PCKmKlaTbw4MGfNyOydZBg0N5nNRL/EkFfEkWRuArcqq
YO/MXXWwygGEjU3lbppGaq/h0uOP6D1bYJ4IViGNtdxWkftxbua7tCuQvZsDjAYnKmmK5B8xxrZ8
JbxoG2ri6yR1xr9TOpxa5sT7WLgEX9jZozF39TXro/Ge7I3zNAkgbZlp7XKuQoTLJvDQbPInRBW+
TWQVc5FMAW9rCPh8N2YoFENBLqlI3FvBF8/4WTm9+eYVA7o+O/1UaPhDRznGn6irl0QvrKtB2kcm
1jZXbwx/Q2iSyWESRBtmw0tGeuJdwZDCyqJ9B/li5XIdPWKBoTqwJ4MdVpkhXvIQCAmpQeZ6cAbG
Hq1r76Kk7Y5xAk2u9fTq2p31zPlB8ivizconUdiaXqSdyWMHfcbVG8QKBiLkLM85oy2k5MJFJ9Ah
eENq01qrCNoO7dr5uy1R4RY0x5k9lgX3uKnaF1q7pj+B8B0zCEyxcufHaY1hwUGyzqwoaRNEOYjw
qGvNBmffh/Fddzl53OJL5W8bAZISp8dBtqW3T6F3QvIqDqWcQJwVEL5KdKawoucD4bQlnBhE72C8
Bzeg+1nubVnIn4N+xD+ySqj0w1U3H4D3gwavtEOhp9skpXBljNR/bL+7qzPt05iN3wKDWkjWBRDE
5mkEVCXFsdCm+7mHDFNqSX0RBTkuqKkyGpo0USshdrlpRKABoZyXgPSTMat35vgxLsiJj51T1WZc
7yWBWnZVcat3gpX0CMMyGU5F07Athnw8tKYYuIkaSC4pyTCWQF9XkvJW0M3NithdJXH4seo0KrXU
+JmkoucpJ6Zyo3tN63k6lXqyT/yJ5DxrJ0SDdlxr8o0DvZrz6rUHzYsM4k5ycw/Nirws7lGnwmq/
Uw/X965ZNSuM0sN2oMlGyu8X2mQ2ifEmZS0Naw2joG1ghOYqsvVzZiX5ajQ7/6miuDSN9Gs73Atn
jawQpnntU5WEUAaSQFHu5HObf3EMmZ6QwfYgRiaxqcLSOnTLvB7cG7TIyDxM2HvXWoRrwaIUjuc2
poxeMXLMnLdQ81zKi2W+rxaWSVXOgNJ8iFdcDc+crBFfQ83chBDW+55sGOx3MOSkPjCWRSReLzAt
jFCSvObGvEhUOcdsyB48py0ueR5T+Wnq+uo4jDltshO5CBOU7SfefRpRB4morUVxZa1GYHmMoICk
5iZimRAgoGvEG4mXn+Yn7Pu29vazniGnGFduVTgbLQNy0znzi6BTtlSknJMw0mwju2JiTs0/bign
pv/kKlDyFC9VMrcnrnAnOdkJppvhSzcQCxLHhbZuTMp74Vb6Xrg1KoZvQSG+hmmb0uXIvzdM2vdj
SVYB6ZB50oQXJHYucNL4+0DAKAKZID0Ajlpb7lBsDFyEO+n6Xw2DVB+Y89RtKWRPBn2yJsT82/Gt
9jTdPoolmHoEwUIcdtqsyVHUzmDgGMhiLVzPQS65zmY/6PMyycoYvvhzzH27p1jkajGFhXK8M6E9
1fY6ZiDy5gzHqa2dUyJasYauxdlxK7qiYUb4qktu+Gx+qZ1Y3wF1TE5jabcI+QW5rH13rPK4Y4LO
pYRx5GPu/xROXTzq0ppQQ7jAOcs43tsBv0yHUCdqjh4TagSqHraRwFxurBmBMOnwqU1r0oVIHClz
Zx3UVXlJcRasY7ugQzgzH3YbZFgDAN2gYDwQpRSDpkR+8wUlGpm0nOWBZEhn6Fc2Ec8r8p3Mk+Vq
X8kD+KAv6QKUHLkf9JMLIYuPJ0cA8DKv2g3x9fUmoOV4703hwXSQdFGhha9H5vTeodlCmi/gZrcg
hVYUR1ez031M2W/Xy0/6pLlnCMYkgEdDdHTktaDIYmpccTTtMRAWTAnD4xtgQF4c0vrNdPzhhLGv
2Jezbq8L2k+jJGFdmlWJiqTkui9b76wW6WB9J6O1pfYXVYQFttEROCy49lJewtr8SiS5/i2t5aMF
TwhyWuXuRBjdOf0Qc3/txZaSUL/LfeY/OM44wY2fMteEGxql0VvsFdd56MZVukC4y6U91gYvLXJW
BkxpfDLy7FglTXoK9KA+koj4aObOuDcqLlpzUtHeW3PLCMkvSdF5fGsZrnW1S8pVzeB8MJP9mEhi
Tj1tAVebH2InP2Rd88UomuSlpCS0p12GwqM3q2vW1S8MqqbjqGdICfL0lcQzyiuteey9ul1hBN/6
JFtzzwkbrkiDXPcJBVPipx5oz8BCao3wBIqLzt3oMzesLAzmTcJUYMaFIYL4VAE0uCCZ2y1C9m0+
Bu5jExJ0oY2lvgOs/dlBuLbW7QDj+Ij3AOsWgdNFe6iMwjyPUwCSjblYG1N+S8AiUGgYxK42mdPM
hb7QF7kPOuU+C+jFTIkGgZKJ7p3tLdhkj6kO/nLOsf90Tf3U3sVeZ2wlxNVVUxpUaMLcv4M3d9BH
8lNTxtLHPsVlbpdAConBuIZ9qh3GYMf7YF6uxU9T4eTobabw6mEZhEbo7oxApPuMPiUtqJFkj1Iy
Vdbgqzfm2tJlvDFBmh3bvB12LhavjUswInaQnpKm/THlt/KQialmqACoEAXVfVZq12yq+2NnJ83V
CwLQBwCn7wZ+l6EJhMvKCsQmow8IAS1cmFzDVnbrJrWiS+ITWjL1rbGv85SrVa7Ha3Xhd3tmk44G
W71oDePIveMaTQwV9ap8KIL43jQo+s6yhwgW92dOpsNXqOVCXpb6oUy6O6ry1bquavvZh8e7CWvj
mQSofOMPiI96UNiIB8TXPC7zh8hptj0BK59cCi1rrEC8JfwdZFdk5qveH9r+R1u28qUy9RbOa/uS
N+inmA8TL2cG6auVhj8K2+5/FMAjbbiZq7lGDwtr9WhE83TpNds8NuRa37mG3M/eSNb6TOh5A4ph
m9hFeOpMcLdeNznXMEFT4gdFth77bhOIKj1qtNL9yHhpIu8pzGa+RDqz86kwyzUG6QnJYkYYRc39
g4Bz676H0LkOAREUlPLuq2Ux6VmKW7YeH+Q4GNQHdPlhRjW+CodXfHLeMscFqzGkD1NpjodmLH9m
QN7WbuxUJJ7pCIrkND4MngiuQHYz2g1Puc/Ml9KNc7aoc25czAyU78N4bUCs32pB5xAc11jHqqkj
TAB42+aScX+NljZmUIsOjvRt2TKpMwYNH2+QfBaWuMedrO2xbYY7o0bkxuX+syNmixF50R6jYgg2
bVQnW9C+YHbzsDlIvE7PSTb/BFO6jtw+f5FeZx4qt2fgxW951nv9fhiX+CQnQbNKNM/ajBKiS+pF
2CLdjtbq7J+zuqTLMkcXDI0JdLtLQPgNXz4zQ0DiPbZpUJBqXtSnpOdbh2OoIenO1+96mTdXo0mP
elU8m5ZG+RlnztGtawY0rbU2HEZcwgvMDwCEnyj2tycSoDcSi8BqKgL/GY3wqxzcARhvlZAc66eP
BtDwVQFEe+OYERUyqnl3XlxQ/DMw6I6hkV3o0TLHKvtD5olp18Wt8ViMyhRsbaoutS+jHTTXTtfv
BNeMTdMVxjZd7iJaSunWDiKUd2ibBhpYVjoX1AW79inQCv3RC8Hn7jFbpd9Aledre9Sbh6Z/KNp0
gS5KjYlnIj4iTMTALeoWL9g8vDFf7MmRL6X7yYzbgu4PN0VB+YfRoUN3KQjW1Cy7L6SjIV20S3nK
RPOZGYF+NmruCV5kbnXs4A7RO+cWPTlnhYtTkvbhwzCaLxBGs5UUIRWSZeHSoAK50T3G3L8fsEE8
CrLLbRghIDeB7MexiM795DnrtsJv1FjDiinrwLeWRdAy39bILT6kXbfv+wQKvWfFTz7COFuvtg7X
RVJr+vlsU8A4THYwUJLJToOGLbD0zOC1jii7BlnjXzjrOQ7GigK0TPLPqc9ABFhH9JjlnbFv6I6+
0ttGpvdIZc+Wyb2RIbjL2lPpOuVr1i2zZ+gCdX/QsA3dyUD/4NPQ/FmYFbdAx3qwOyp9faPzqr5r
XukKkTXFYMhtyeGaoERtii67FnNPxEDAFL1ISv1Op9a/CpLuuUWgzP81j97CivJO5eIXG6Z6J8Vk
MqMVa4tBaJ/15V2ZpDUA6gTiTuVxEY4t/6HO7C9uYBf70O6f4Zfe15CSX7skH/e+3TBp8/kztUwf
oee7Z/r0BZ3gIaZOkvqHnMAt/HpT/zjgLhnwHXy0awqfSRI9CtyGNEoMe8VvEpeHf8T9t7Mbw/7e
4VOw/W1SUJtSC2IBHYJxpX4HjQkEpEY/6GMqKzjrKV94keT6x7buO0RqoXs2B+R9XRM6+1Trs7sy
itFuW1b3IeTLTbE3eUVMBV/YWqZUM9mhJZzslTd45deJFtEUCf0SxqAPStezToY5d0zkQIiaDa16
MzO/uUiFPjSUcBgNWNXacdwaTcUwPk2TXZy11v8BK3h8ivx43pU5QgVP1atyNKZ5SdiFKl/ZhF9c
yMR0HG0cN6aJshOojFhDuOv2Vbu4DqLY/GDNA7xio4er6/fmh0rof2/aJfc7aHHTrk777qAXyMLT
fMyO0zBhFsiCz1NnRh/S8gkuZfHaGz4BueaA5iKOH70h1O4BH+zL0H+hqjNdGtMLked5zmOS++Gr
UL2IboSeDRPbw/f5EqbzpfUsh3JKMr0kBZU2TGbnOkWEwTTHhCWMJYrE4urj7NPCwlxQnvBm9vu6
pubgoWYDLNABDu6YQluIsPNFXj5b9bhvssHFX5LmV2vCB5mbdHInpObbHrDgju4uikqrIb20yH5S
anD3FfjevWcM5pEROT8JBhurMaPB708alxlGumu9HeddB/V3xdh6urMZ8K/LYugZ32ni4AnZ3vcz
U94yCYzXid5D27ndE2/s51TX3mZGHrLtknA45MjQVnWb+Bdk3+2WriYNVr+27xMUxW6ybvvOP/cB
A96MCAFOJwXCgMAw8gzMHcDt5VYszAdmuvKBaWWH5YcMXs0aty0wga18m6wseakCrX5h/BasdC0N
91bJ+GjImWMPcztfrZFCWTs5b52pdx+Q2DLFdbLpkdaOuJIhsekSJ77DwmHRgZw+13Yr7tRC6wXN
HjyQ1C/YR5vsUFdevyfq4sy5Sk+o9cSTb52iJQS3bHzzTO461zTBtMZ2zJdZPLeeZryJb2nTXd3R
C15DzQjuIYq8jbZXblLLKfC3hcN9VzfDfebOFxywvncCeUP630zdYJcD/Ka/ATO5A1S6a6q6UUSD
M/R57spm066tMjIeOjIEYg/t5UjMzhs6qRCR3XPbMyOJiQzdFWZf34VNfu/IXrtnwoAIKOyp8cxx
fRaBdmpKzjzQlDd7Ft1B9g4IRaf/xMxCHDGOmWdKdgFxNATLeiOemZoUkS3Jaz2Fk0TaI1PV0Nka
gb/EvBmkSE31a0hVfE2z+0sqjfDD3D3YbZhtMf4P27npfvRl+zSVwt2MsgDS6linvjAt4HHBh8Aj
ka7LWglJXZs33CeIjzdk/264/D+i6b9J+6Qdgbf0fwaaUtsv6i/fi9/jPt+f86+0T50cTwmLxrNM
W5igN38hTYXu/QX6T4dUYxmLh5e/9DfSVIq/sJ7bABVMHaMrPYBfSFPT/mthoHJRcjD+0gXy/jdI
U94GttXfEApgQF3X8XC1uhApJRHt/7S16uDVoaHM2jmt4dKgBIRE1hD/ZP1ae99XjgUMuQldIFLs
ZV0d9f88NvpMo+sJ2Nlvjy+vpzbVAjUjyn1qW7tg8B7aBOf2loC5x7BHNJwvuRlUp2Cz0IRngBTQ
YlM7oyWKRi0QAfDw+0F1HidE8SyPqaMAJv191G3f+5G3bbV2W1C/JGGsGz71Hczo2/4//uogY3I8
bg+rtT+OeX9njeboqDzHaHM7Bk7Om84wkpFxeywdLE6Nn9enfCZLRpc2VoQBVwJFyWWvWjh284/t
pCCPRj0yh8hzNIsk9uXZalfak+Ag0JHw7NuBalMtbke+H7488bc/8N89/Me+IC/cXZPYdyHyks6m
rXt7JbVmIq9y9MreoSIjwMlMKrLcllW1iH+tqU0DT/S8lkvSl9rmnmOvZq9x3k/l7Sz+cVLVZq7O
vxvQY5uQ/K9aG+MGEDz37+Qyyg9gYOjgbOMw4JuqvqQU3ShhiFJ/P1DtU095f576ShuWRhhqK67q
ezqpferhjJCMyiR0Sm2lg40EPKKx8ttz1Sqib4bSzoBzhTfz/uNYvvxq8/1Fl02G46PQroOsEflG
hs2PaVlVi2gQ1DjSL3kUU1NU2mKGRnC+l4WSFKtN2BYt+V6I8iKBodgpcHUd1Go7tdhTquAoQrSa
rUvDUKXsqEUHSJu0XHJthd9FB8edkJQSvBMtC7WmJ6AMckr+tUEcmr+E8aHiZpJ62zbrgsK9nX+i
OUL+1LKAUvn3mpmSBCOWhXqAaunbjP5nCxqthAYVr0tMEofRWn5MvqazdIGTU4d13gOElEw7cNpF
j74ott9XzehxROdNIMVYbZIi5VGVMEXNmVV3iT0ZKiQmVvZgk/C6qyz9Tn2cfPb4E2rVtTqSY9Is
Gyh0+vE6Nxwju9cI0XHi2D7Ax/T07e3tI09yNsYiG1G5XPSXipNKKlKbanHL6kqy6s5tQnencqpa
B/X0ypglIUH68u/JMuiCJOQ+qv9C3PEdUGvqr+kdnC7kDet4SWWaiFJFM5wTSY9vezsODmo62Y0D
8TcVq5ZFjE+Z5AtHy3BOLv0yRMVAk0F3ovt8f19C5TjGfEMLg9mpelPqnEiGM53fGO95WuoM3c6V
DzOVwC4KFVzkkzR7LZscgZPaTJf3PC1tBqIkJQwCY5VFfnAMlm+f71iv3lihI5IgH6qi388agUbq
MbUmkeLR4EkPnPH6pCGWPak1ilSEiGpUb05VqKHZM7vvbjvU9B9Dh99JolFErZdVtZ3P8TPcqnKH
9rc8aT2svpVa9eOQO9ay08UnsxT1LyrnTOSE8yQ0hPnHLDFoKgMuqHG72IupwPKCj/oS6aVyvdTa
bdOdvXKLGven2tV1wSe3x8MfFh1fCUdzCB9KEXWawXzXCXKG1K4woMgIWfSA9/SNiFiu978+rJvL
BR76a3tEA0Z/USs3t0/4/jGRCPCto0l6KltsnXp2CRI+4O1Tqk31eUtZVidscvg+Fsv/En0HDgAl
x/LJ1cd9T7uzVOad2lFUIEQpMB9U8B0pzFzPjZg85dv3VX1hcKB56OLh2ZnNcsN//wUvP2Ov0/ZZ
aIr9bZeU2bUK+eUZ/0xXi5eItWBOI2jnmDDUWSncathVev8Qq+C/hrg9udy21WasF0y01LYlJKCJ
uY+3nhoQKM+HWuhuVvK1qfpdGlFHxWTnbcDhoERevvP2SFcD6wKRtlmPyXMRSKh9PrmTToHq0ugs
TPrLwk7JmG4LXdBERxJkzhYMV1qepxGh6UmtOW7AlzRPanz/zrMYJlp7Oe2aopqbU5ll9He47zUn
OubNqR8x6Xn6mG0DlNf8jAziO9UX/H2bZGwf9wDq6BCNhl3W/NTU6a+XE6kW87SEfVYTrj6DihF9
XmqTVPgImzKXs0p8OXlc5Mp5bRG9J/vdMv6m5b+pNtvaFtsCB+HWFdHKmWZBBCmLIBBvFnzH9byk
8+nLpVMtVCTUbZ/aLGZkSYR7ETSljlEP3zbVPjNe8C+TfVZbkjt0QoA2L/2+qvb+9jrvqy7Ydbvl
umdPPRLgprrQ4Pk7/cxocPDpzWNh2P2m6zDLSIFTqteo7hWWpyOVy5KNURK+ly5DSZQgjIIEWV4r
uex8X1WPc1G597OZ7mVa26TgcT8ZlhDDWvmd1KraqRYEMjGIXBYao2ZuGour6fYctdk/mp2FmmV5
EfWQ2qs2J3u5ZyUGs82S9iNDk2U7Wl7k9kqhH2OCiKx8WAYotPeXhws1nlGroRrkLjvjZU1tJsqi
ddtWB9423x/O1LhZHamelKpfzO011fG3zfeH//hr8e05FoXgfduRDvfrDf32Lt8PfH8NB7kTOj3s
/fUSKVeAIuQ2PXDTU9s+c9ENcL7mfZ96oFseVWtqMbukOqqD1drtuWqzm6vwRHS32pAB6cvvq8DW
5r/T6jS53G7V89733l7n9qe4I2L3TZciwa+/d/vzau128G+veHutP97iH0+5HTdGXCnc6GAsP1ax
/GzVYv619semOWXemhu8hZmQg43lNlYto43bgpJRvfWt6bvapWPAQcy6DM1uh/yxqR74H/cVBRmE
UYczRx1HK44X/OO13v/Kf/t4h2xvXdko/t/f8a8Pqt672teoi5RavR2jHiYFgsvX+87lo96OsSDD
Hfvq4JWDeRggtKr/oFqofx4Yak459ahspyX2c1nmzapPOyLo1SAv6/u7MMiQvC+ptAgLyFxWQz61
fVu876xz4UNrqCB//nGQuTzz/SXVi6ht9fT3nWpbn7D2CBSUg0sLEfgtlb9Bxx481N6pTUGS65rV
bqs6Is8XTNFWWrU5I9ZzkCKaGvGC6rY3ynmAkEG6FJ6jA46meNOJeuGA8luSS9xpp8aSsxpphyGf
n54PDqklGpdKpzx5sy5Pai2sMut9TUL03TPVP4TL3YcyNTQDNapCQg34zzRq6pdBpK+1MyIqKABq
iDdGzP3DHGvPKlJ37WWhdtoa5JneaCQIVfFkLMHKqR6M+joK3ZM+ttMeipR1GpdFJ4vyGKGgROlF
DOMya1FrGeiJGKbAnmQT/dQuC6q586mpTbENCuurxMx96pd50G2h9tkDIaKmMCf+15CStblCEtWY
2slo5nCdatiHRBV/nGvXxYe33I7d5U6sFs1s9ceieNO5BHOJWP4T1jKuUv8YtaYW6oG0xIgOzyBf
bJLD6X1hpOEBVenOV9fGVl2ZVTzusFwYY7Wq9uo5vS4Z0zIdQuKfbeEx14j4vEE9Ef30z4PFcrVW
T1OPqDWLOjFuzFNRtwivfi2yX2t/7IsqUazgp8PNyCtUa97UIzOWlNKRaa3VvtsDam1c/lUergUU
lozmg+X8qrXbAsTO3+dc7VObrViKPrft97W5ewxn2inJ+2xheUH1gPrCqOdFgXNtbWDS83K37JYb
K2ND4r5/bWrqFhmqyV6zPF4RDJ2sbofSGZSwTBHc/HZQSs41AWnbsGeq6s2F3xADRdC26wDe8ggh
YXAkEFglNnpYJhghAken2PRm2V3UoqvI3qEUf3D0seGmQJozcxUWXUYdaiWlu+n1rny/gFf9xM3l
dg3L0GVvy76LyHl1p1Nqkn8J2gOzOFM0sSxum90s4YzdttWaOkYdrTZLX08PqgT5f8Xaf1OsNYiM
+P9Wa+8iPH/Bl/z3au3fT/pX/pTxF3NRzxGEAYCsVyTt4UfT/ud/aJ7+l9TB4lAktWwAt0vM1L/K
te5fwvWwSNmg1IEyLjjKpuja8D//g0ouqVO66bigXz14lf+rBCqx/JHfy7Vw7IVpStgMkrQyqS/V
6d/jaipSHdsqbcRZ8+ma1Hhh/bm3TrQDdsXgfR3FSD2xK0J0+ageCpQh93W1gDhmcVVbnSjcU5Z6
j0sHCwl/9rEq5uGstpCqiRXOSXIyy+AbJpwfOXiiQtNQeOU1fkQcpxuad9HJGOxtN4XZOUhsIGdV
Ua002syICDJxMKu8ehrH/lMJOBnFf//U1E1wb9S5+YGGJbEcNPvJLXfHIxLne/7XDw3GgqfcsTHk
2T52NE+vQ2qymX9u4/FghUZzL43Wvvr6PjOC4FFAT0OHnUMatEAiprQwv9AfP2RjP+zMEAvwNIr8
uUIUi1zchUy0GG9b0o5WHgj1x5nRzdrx7Qe4q9pzFltfTKvRCe2Q9QLU4E1X3+wiGJ6dTA57gGTd
JqZKvEiYPwe6zk20i5gYxRb0nMym022MZ1Rf2ipNG3s7xXr/TG/yEFSuB78IGXAaJtnR77X5wOmj
vGGazhU4OHIwH1s/vsfw4sr+vsSaU9NeO4pW64luhNcig/zHJDrn0g2N9+zO9rozcDEjKHBWTRLr
95gh7c2wVO+jPkm2QdT0F1Tfz7YeUsqTGSU3W+T3OdbsxMnQbLSQSZrIvQzNeMpD01qTzwBwhsOv
lLyYZ9UPkfEznwXiLS+W6L41s1nz6Y46ffoH8v58+CbBI5EvyV3mkB3p686TNbT7yTbaq6zwhGsQ
4TYaE6NHLxV7urD4IFvtczrNhHq23mKIY3aUVq9BBlVQkNa5DvXyaai8YU23rwUBlaCNTBy0LaNj
HHs3aA6uIbZujBpdTrp4wB2IPLaP3b2T0w9AatCJcvg3kPE/sZ+GK/mdEX4I9duwljC5f/7g3AZT
tl/P9XmwHW0L5sRGotlfTBqrKwEHstG78GiZ0TPEAYJdouaT9KH9hzJGXBxguPmtvfTw3pj5PUPM
gGz95yWA370QjrQs6doeV4J/viPUY2aJiRBUShAOxzTB+W9ZJUmd5fDUAR466j3pHk3VgKPt7M/c
sLRHv7TONTa7yjPrtyLGX+RXAt1T5j6AKaSBkvnB50ECnyK0G3bR8MnhvK1QCAUv3rfSs6aN1Lzp
jFIlQ5XrgveDR7fPY9ffor9adW3PCLHlGUwt7uzUphPpTbu244mBXTIF9AAdBUYzHM3S6oCYYIJo
rW6+d6b4ru9QRE+Tc6x61Oh5eS9SaZ/pmEbbpYhCUlowXnH7t6affdX62drQssLqrIV3mIDiF8So
lwnDMsmUjrt29b7dJokwj5DjkSeK4M4WZFYbJez7Dv8Qoqz82Zi0z4MXTE9ubW6tWn+lUiMvBdVM
GzL0w0w1LfRFCLlhcHcevKY2Lo0XgiULENYyHvWjQOQzlkZ8CGHRrgJiZo8yHI9Cc7JDP/zMfLMF
t9h9ELXNjzsSMLhMrd/ApLpOOWrbztEBwwVo/OLY25rZpwxh9wLwtbYUDttNm4kv3gK1LXKoFknX
vTn2WG9IEU2OMe4fxMrI9ihJrxx4SeuwDZGTIyic5uwsG6jbLiWsQ52Y/WPudCjg8iNvqTiEE2od
F71+jIYJf8IwXsYZASg2MVQsZJMe4oXQKPrvjjfQX1iKvi0UGSECsDaZQ4VRcy6hFRfnvk4PrtM0
5zBxgY5ayRHFdrbu2vqT4wp9r9nUStPAtvcy7KpNC2N1bWkJKQwdLxovvxEs0YdZJ2qn8ae3Poyw
7k7xjn48hBucxxBHpZdtxmbplDfxKkVqsm0bqEUylPJszNMLn+meXINnadNei5n73DXCvqZzhX+6
G8UV/iFvaekDkdNwaMM2gksjo53hky8kjFeSL6w12h6x1icfnGVN5FvdIjEssCyEun4ALuZdLN95
DO042cWoiVeUfp1V5XvuJbCi+1p48D/dD+Bb5DH1JuKVTP+L5U3RPvACCpBgscUAciLxn7VO86E3
OdWdhLHdZV7yZOXr0Ca+IPcKBOkjOLPcrEmP7FwSU2S1BYr50rRifHIBVjgadwC/0aa7KYi3uRzz
oyZtZO+lBf9byPu525ViRgpqGt+0ioSnceZzJpH/AhD9tbAgfWhmvq81hI9VXBSXqd4AzF3wHOND
Kl1UJUl+LbEdImTSva2fR3hmc3PdA80EVQ8qN46ncQurlh7tYpeliLkrWkFydJN1YDyjfC+xqFPG
zNetSz4vdM9wDWRpU4219QxBqj5Uy5SySCnyRc02F7rceFEVbPFoeVu3KT4E/fRVll19kACS45qq
X1vpjPvr6WmM8mhPvu1nT0PnoK481Vx/DnW32PYIR9aWVb/2uYd+ytJWwKwg4+SahPi05EnV1lmP
tZEmUn6I0xk+gf/idB9rjyAQSzy0uuYxBBqdVQBHAxMLXh7Pbrcx+XDdoEeXIoTRE6aatR9K+a2M
Unk1v2FQKhgzZBumFjtpiZ9DlPFdbPy11YTfKVHbW2/5Mea+/xDa9UHkCMbMfsCfBQRaXePKBNd6
LRlkNA5h7GPfnqc2OqQj7oBMWBT5h/oznI34oBHlTK2SiXT7ucwKbEMu6Ia5AqwQL+DBKdYIubaA
di2/XENOp8mwZ2C/cbDyh3xnZU+Wbzq7Tm/Aco3WtR1yB0MCB2cmHsmJ2HTHqU9lw4Cqhk916OsO
7V9RPoIVXuPVry/lVGJLbGlQceOwwXi2PzKgJ2jnu51wOu3gG+XVr4X74OmB9+C6ZLCUwQAKZGDW
2pvdZSLgmve28ufMPNmV/TmCObNygaj/F2XntSM5skXXf9GzCJCMYJAhQC/pbVWWaVcvRFt67/n1
WsyBhDvVF90QLpCo6bnTxcwkI06cs/faYAwNWJlTc04DSljyco6tLgFUZ6AOK6NHjaf0q58KdchB
F4t0di9VsamwAtD/N6DXB/kSz4cyiAYBqt/QCM+JF0Ngm00gCoOzg6j/axh4/sI2mTfSi8xzn4uf
itX4kIxetZU4btdKB+4OzgWyGj0AGIeaf0oDDwtlF/xIdJI/VXjRVn5RfDEhdZxq0T1hx2vPOYvJ
Q5069jnqwEIYTHEunB6OqaSz3Zo0+ppWY0LHx0Xw4EORPyRmFB8bE5d9lp6a1Pa3A6rVcyul3CmR
fjXmbtoRuQBicHaDmxvoK4HmFGSpai5YwwemNBjq7Ufg+9MmbGxvM5kI2asO3twMl3KdL0ZLzsUP
gxkyq4Ttvm4C7EOttDdVy0PYt2BTnEBO58hrL4o1bYebL4Z6CDHB7CcAc7RxN5kXskFIHHOVoPNl
GDyMEovD0a0xchtxRXigP/YXIx6eYLbAEFz+aUiMZo0jATDnjDy+ZYt9SW3U6/NsHirGEfucWR4A
wBHdr59szJ613ArGY9zZ/lPQYBkw9wDp/U9Z2Qm0/FW2a0fzkRAtwMQxZtLZIc2dXtm2n4IO5ATH
ElpsvO9Afpjqt9LX7bZYFthoWWpJWShBWDvEwfMoHa1u+iygtlxsz+93srR2Q2Oj6sO1vVEwWg5h
HU6Yw57b1vuZYKo/J7aB3KK3TvTgAG9T0lK31D+suATl6FoPpbBeuZz4kCfRzzEw21uvnKNgjIcp
RGX7IKg+NKWFBFoCPZDIZvYDzuUNUlZYioMdPczD+DEZOmZaK6y0wzbIHP3QVsaxmKpHKZJfkSnK
QxhOe5N7VTJYfQJb+dA3CBuJWf0eqPTsJF61FyE4HB4yHkJIde0InpQPd4rjXermxjNbl1STBTPX
vJksu2BUm3STjeQLEfHkHuHqfHFBFJyrSD3NYZU/lzUkXm/s5BY5KeGQZckpTKNGNfHgYj7tHkTa
0WQCiov1tN7Ziy69ce2trodNpIv2lo3QMHHERrtwoRPeX2Dq/SjimP+7EXIAqxcSfLsJkj47xx1j
sIm/gRwnxBHooHHKSJ91mHdyGKvR2QMzpXmnnOLyzwES7fT8nKcIOx38Ex37MuQtpMnz3G1Q33KH
5T6xpFhmtn6YjYdwBpkXe3Zw6H1yBmu8zuUAaMMtcbTb5QhNhYEOrKn0p+8rjYGthz7sJxi8glAe
wacjl7TblY668sv9rsxg2d/6IbwkpvOoSxwlsEZR+Y1OubOd8VvICWkdt3WxK2rT3g2ayhvzKtYw
t/pkc7pbDxF5P1TXDHIjtLCwcORXrozLg+jPUKV0NphhMoD9KJTHdAp3sxgY8rH0t16Tb4OurFa5
nRwLPSiOoSXEhcFn3wLXic8T7lte4oYOsaEGMdRiI/vmm8RlMqLqXMUK5h0n7AJbkVCaN716FkAV
t1hezoGhv4+dbZ5kHf2UUfGNI648j00Fndnm3NDTigU0nqxG7A1gDQa106FI3oYZ+uvkeOsAcS2b
HI8yf672dYtpF5ctzB0B56pyOo2b9Cj6nvSyzv4Gyf1oBJK0TFAd2w6z2irK8XfkkSaPLUJK2YeA
HZGTsON65CdglGHC1tspRFnvyZeLpXbQ2b5pev/ivHmsbA9Dbj0LGhE4zEl/85E6mIV3JOq0+OgU
EZwD8lhWc+2Kx3F8s9t0K56KVnmHKevmfTHaD5ioaGVCfjQk+B3MjbuopvxgrxCn7641mg9pH2DC
0JXa5Avt0wZHQxYeW4YKvlTAvF6S1n5pvWnfdVV6CabBvQg+rC0HfHtjx0HCFwNt1g1ikL5S/uJb
iU5VmVg4nEnUxQknZ2uAuUMOmA26E7999tRV8Uc/KtTaXpwhoMR4CjQCKWmxAOgMlF6CydXpcFc1
MKdJJ50eWkzSOYTKAS5AERKXBLG3wcVvX4mxSM5c2Fd/nF28fXa272ba+5mNxAblWr9LKmrrQN7a
ItGrqKnDrVPxeIsskh+pcl/SadW7dn0c8/aBGiC5eM6AT7h5nCwR7kInmW4mjRzLrdJTGdFmCnMo
UNybnP/TK5Ov8jw40DFQ1J2dSjrgOogMuldzYPFd7GbBNfVdYJmKk4NR0zzAkKC3mUmj2J0afaH7
T44dYK77yxxta4lHwg8tc1vH9rztWgiEbmEelhStfQztK7F5koaegtGmthqd0HgmW6Y4D3DN983S
dovKpfE165RageYN+iUiYWvraBRTf64X7KzvoUAwRhWeI+wo5/tPFd5Tv4/Sk5Yt6MYC3U7ogXOk
QvMOwrIeo8iMn+lP5o9OB8M7ZiFYk7UCqJ4/27hj91X4cXLjWYFNbob1BnoRJAU72bmBXT5WyeBf
fBvVyKq3gEFJI0zPlPrJOScnCitt3KwhDfknyNcaTX3beJTo8feZyQGKijx7pgFqHaypw1LbonMv
hnVUMVOTuf/F79rs0obLk5UrvZELI7VbIOG9W40ANmzjdUjyT1S63R6UFibyrDoW3JLrVBc+sy+S
aqxsrrdB6kfrfq4wPdF7wHmbPBsF4cmpSHA96hpMt7bOHg6kx2FpehmjIEkAy26Xq2AfdUH0GgB2
O+Ut12JgBIZTUs4XjE4/LoOM3Bezct2XEBYupXyujrDdQaq6i/8vnOKnYkrwO4j+bBYpJxWiKDxQ
YrR1q7diXkz6jkMyiSKf3ogyFOOe/9JzYt8JpuKHNCSjZRoL45gk3vH+pmOoTEUArXyq7avwaut6
v1dayzpyGn4aqIVvZUlIyL0JWdoqOc+0MqAU2j981Ucr6uT0UPn9IwyqycyHG6evVTAnzYlEdvjQ
gwexo3PjDc1AyuDGvIbVh9mt50tNN+BaG+oZQ+qwxmi6koVh7qxKy0t1bduf8RwWl2hgWXKlCZDS
wJ0OlC7e15ReGyeK3DOoGOaB+tghh7qiUl/RJUwurh2P68RL/PWIR2MTeK1NBc9bIht3BO3HN9V4
zSswqvFQjwlZB/X8oFxk9mHqD9cMdspaYs99MJq5Wae5GK7ChMFjNiAz0JZmEsggBvHefwb15V0S
KesDASaa3dYc9+Fs/cwzXZ6ZyKTgdTgmoXE19n4nNnmss3M6tnD67ClcDWnrnu8vEkwZzuvhxelt
99wPoFX6bOwO9wLEM+rTHGAHRlZsnSCA8stndP02yJUmB+tBPgfrhU0nJrY28zz8RKn4PLrVecgN
sWZF/RpA+qZ6KIOtzQ610y2UqwSKJU2PleyFdzQcej9mPMIMwyq1k8KpDn780DVJ81Gn1Ye6NBGL
DfpDnl1tFQIgtOLgIcst6+oY0c4cDffAlgEBFYPICr+zd5vvcF/CpDtXz9BA5+SiZ7ASXgSFrC4x
SznFeayaz6K0eL71cFWRm67BpcqjI+eTdIpXP0t294NksajjaKt/br0FC9xwuEX8fPAkqOAg4e03
i7K6UMXXqJl/FqFHUkDzCQLdalbKhb5CPkwAKnzyKHeyFFkdysl5PxcG2YJpFx7mgkwYclL5ko21
QJBZGqa4AGV7aqHtXZ0g/xxGxkDlqb86yxEPyygoSOt1xKnDZ5wxUYi3tfI3Prv8KQclMNBTiDmr
y8qm3+Rz02aBWnPkpZnHqGbHQgO3lmV8RSkdnGWEy9117GrPOc7eIaXiBEisbUel/CGuY6J4FG64
QpivgVMGOJ7BC9ZlYW7v3z+l27RBD6/XSpafAFbke88mNchLexinqqZuFh+njCJsytKHni7oBWk9
p/vAvszkfa2miWCQMm3EdcpxwHcDyEUUrxwqaGRCwqJnQoDYxZC4QdgrH8NpOyQ2wA5Fz4ZKcLw1
OQ+6UZdwOBQ8ADX9GmxVXRtWpqZbYm3odJJ7ZgSb0BycE1zzrfSyGFyGjvG6sxDWHQClBUHR1Xm9
MZzco0fQqzWZKgyZI/GqBo4zY+nmm9gIwzU2WhJiiVBYkZ7AMQFeL7iTtZPEaIonLg45Q2fqftGa
8ykEdDGpdKLTVpAccRx68dlLiKaopXpGmgXDxQw+OhB2+Go1jDKD7l5bwN2Xjf8jiYk7WJpFpZnV
hzEiGUc7FeyWnDYXUR6AB5PYZd9VtJc8OsO/3NyqLkYaGC8dwx1VTPqfZkrnV58ZezyXY9Jv5z7F
pQpbN85Aak0qj0/ZR4Wk7xjwKQGOobSSqvghaiRzk93v8ES2m9ww3JMDf2VjheVhkVIsXVDzEAZ+
TIll3aZKhxuVeZT/kdynIzm2rqJtoyT9HfrvZD5VYbPpwLrgN31LhgYXXcG6M9hujlcVUEKJWdTy
JDrauN+aPerjeysohrW1HaqIaJqvIbEPb7p1XtGEreecQVTsX8XU50/mHGxAbEPqTypAca1VfvEQ
mdPKzEFopla06fuAYsp+bUtLHwPZAjzvAO36w6xO3KefR9pZEV3Qe+decF+7sqoeRBs9N4qDtp6z
W9FyzNWFvQBgff0RQ9xDncycHaDnsVkMBskBDfTx5WjaCdZwN6ba8uIZPA6m0sPA/CsIPsVRoxip
o6v15EjHey7nlenqCFmL8MloovBj+aLHpcKXPLC8lahEwDEmIGhZdOFLM8liPQy62DoWGQLu8uJE
7hWpSbu/Fy2hPT65RWPsNBkgZ5tbp7U89HYEfWa7wGpirturznEZbZeeADk/WiVHbF9bQ+Nm1stL
royPCirlqq3DYG3pwXwoKtiYIUt121pPiZWEm0b88oxWHEB0vYmg9uhmSE5PRL1shxaKUUpUOMx6
6BeDzE9jUlYXXKUrcyqD0xyrN9MIABwVJU7fhUjQDNEn9v9vRdXqF3LkAEO0YI4kFeUhmWWzpmuT
vqq5Whst6WtzTHRfvfApS+amqEK40HohQoVz+z1pOHxTFVknO1ZgQWoy68ekG7Z6JODHI+E6a62G
fVwRQAHJeBOPRfYKdAatmEfohwH7th075r8+I9akLJwPlEAHIsDL7dD3/pbYNP8ad+TZ2XaEpmMQ
605782vjUfTHmrGBdvsDzBjvBtjlrSb9LvRM+7WSPxrPVMDEXfM2x9VFD8BxKqivu2SBB8uBLpiY
2w/KyZFN1yXNDmsQKJCKD6bH7awF3Lem870Veu3PaaUgZDmfRZGACIkhXRPhDXxvgIeQTRQoAG/3
GcPAk9mU65i+prDNjSpaxpFMaS+zljdMxYwfwJV/gsvxy09mjoN03S4IuXcmS+nnvLSfg5jeTYJr
djsPbCx8RcY+KqPmhgOfEsW58HRYV9Kyu40PFm8X5lS1M6zIVdqRaZSH3vMYaIVR1iSnI/HKXTxO
JL6BYzLaCQpZj83RStNkXS6ipR6OH804VkndUmGqPPJ2mGGANcBFPmt/xsG7/Fv2TOai5po2Zn5R
RpFsCoaP63LmPCE7pFBiegQr3VziDuCbM938LuyPgRHa0PhCtpNpuPEcRnsedeKdCSSUHgZlP/xa
GUDbbMuXR9+jacKZqN4wwiqvcHLoU2tqeRjQDciQJv7kFD+mMICaAxlhG/uS5J2oCs9BF1bs/dl4
HgdOjEblPXF8ownLCHCup24Lk1lec9Xu0sGPp1UXEyAnCfPcjHV2gY+WMLIBVBzNUNTgZzSPQ5aJ
i2n9stFN3cfa8D6dk066V8Ja6hdv+GQqG3MNFoiGZWQzkYDTpy3d7wiTZViL9mVUFayabLwZ0/xj
6OBMAZiiga83jqwGjNjgEnsr/jWyUG3qSnzNbfNVBUqvHLCwO9yVAVQ8bVTrKZiCNUTmR0nsWJuG
5j6Kg8fY6V6k3R8JD8lJTYdcqLnNlTJ++EEjN/DhEkbCHCUqhzO50VxbzrZ8ls3OMg6mqdzT2PD4
hKZ15nwT8bEZFCJyQbpmpNUPBxIRn9xkQR4tzKmpz35YphUwe1gvoxRlzcPOyskxszLzrTUozRm+
e2s4/zz0Uc/4wEgzeuJdueJAQjTRm4HjlUeG0gX4TVySXqWG6mJmiX8NQ6Wv95+CwLgkzaCPrRo7
cyNS0R/Qd3weAu/DENAlcAS5JKqC2yqXl/tP9xdjbsxTbxuHfKwDsmaz8DC24Y9KCJSlGJ3Ch9If
jk3RTwhUlj9DJRZirurbfSsX7oVo4rVS6NSHwgUtLqjAH+4vsH2DXYce558/82FV7eqWCYkLBu/B
DLwYRkE4H4MguyVjHgOQ/79/fv8JeaSiJkD07bk7QIS0U7rSi0+OKgiq8jihFdVPNnKW2Ar6JjUk
JmsjNzZxP5o7/n6wT32XHjB0+hvIS0CFUcuetJZvNmo0REWAS0yUW72RxJRfOcisuaqBTlP8mtj+
toYHlcq0/eEloTV56cGkW6Z+VmrGPC4juLmsCH5Lv49e/C3jk10bLIKNlz5EOR0y4as3eEjlCkri
Byiqv/Ih+iiG8MDJHwgSrclKTxyeK1o57ST2tYAqY9TybCGG22SiXXnkRrpFxnh6+JHnX5Tqv1oM
/wjdsQ5Dtbeteh2n7ifiEhmrhc2uDtQF5pS95WxH1aZgSod58NwwR00ct4PDWgGYp3O2IiGqcfWq
K4BvEUzSQ1Mkdjcx4W7oZhW+ddY3l3kRJyl5KobRhXFjMrXpg2xLMPWDsHNvLXtlrvIuhZodOxk6
E9tajf2BoOrxUdaWSVP6y2ylp8n1MsCJGZIKz31K4TiwFdcPztzvOLZ2Cz/QpLcm/YxxtDaOvk8c
e7d0okOne/Jpia+BWGCQT7sHoEXpGH4STumiW6E+iCkajRbaCYCKixvyF6Jh+JJ7OOSnvGHZrbZs
Gmtax+RkNvydZrqcCptDQm4ZYWnf0h7mR+wI5IVzTpaDv1DMtlyHg2I1gTE23Ub9LRl1BiksXApp
Mky1BWKLMBbaNjumVtTDGTADG1C+zTyPQ474MQ/+B+o8AK2986JLdwMz5sdowfVenosaQkNMBgF+
B/f7HKHDLtIk3Yfe8Exe4EOR+U/MjtFPt+RxmslY7VTtn21ShRh8cDiT3gStCgVAVTmvHmMi7ba0
eEJMGTBqf+rkR9IRszk2JLlHjchX9I4jWL7qkAVi2gg/36syx384NMXW7FpEytnL0FfQsEBd2zFs
oiZvyNhJ5Utow8CwVGNuy7inBWpK2mn1J7sAyeUM0Zq946fjmgfK9p2dQNwa2uTICk8zHjoPutVt
klv5NpurZ7t2qh0U/J0Hz2kvDPdJuwQPoDMt6f+2q4BcJqIywx/WKG5dTfdR+vkGfk+7NZ0W4VX0
EywjX2TUwdZrgN+NyK11E2xa32zZJOu97eSPDQ0eoUZQEmHm7drEfGMo+YXPFSKoGA1ucMVNBeSR
cr5lQN8R/DAue0xBG6VEJJ1CCmZx5/vxkUTAHQE2YCfNMWwbaN9ERxEoyhCmpGmfwNOb84Hdvkh3
wxTfcI5wJk0cOMWV1hs6aGw4NnglTFj1i7IpmxtgBzFQ0j4qmBvKZpPD3dnMGcKklO1wCGoG9NBG
y5GtInArGENRsq1wwSQE4SAtX2eVsjZo6rYR8qZt7JVry0iegN/INXlD85p0AqDAjHWmzpAshJBW
VU5/S1vigXFozhF2xuCtSlKGtPmtTfG5WBWlfVKnDIRNcvvKH5gFySwoadrP8F3Xmf+h0PYhBUyD
DReGPwP3l86CtLzwK+X3DPzgnE1fUTZ9TVjRVq5DNFuIoCZtoEkTjfVGxpm/o4OxqkbxEeBZuHJf
4ZngrMx3PvmeB9dtr0XGqNZXNOLkBLwXIrSz1JtycNpjpHpcmRTxpjck+758q5G8kI4Xenw8zcs0
RGRj5SgpiyzAQMCXqky1k01y5GD3KY4JhwpJD3VYjPN62uqICCzT06/TeK6E/8VmJdq0jKN23iif
Tdr1oUdzWXqcfKPkM/E+IeQw+3tZBB87nrqYvIlVDA10K4v5LdPZT7dvIF8XpIp4x6Csv2SqCzaz
6Bk1zJeiFrROQ5tmRD1uYD44u57MVKvJQo7xfnQFJfAtg861SSVz8zIuLvRLf6AOeAuKfjiq1vvV
z/qn77DhVqkBcd8z/5YM/rs4zXUF/wPjorXQ3jucQFVkwovT0j910FujCROkKltS95BehUNAcKiA
Tt/VNsFrHfydBbGaGFh1wZCBwYy2MlENYkkV7gOqoz9r56x3seG2J13XcdD1ojq3XQIp/62ck/4c
uiGzBGwJnjjWS/tL6ajduaHc0qKnn5/qqxak2NHRgtHmhe5uhvaqGMwaFnXZAHZm1WQWMGaUqPb0
/JcLfJctf79A5XJ5gKFZCs130r4+LBTc68A/SY55eB/JXtoCaU7myNhXXDgA62GEPMrEkaBq9E1q
LRY8/Z8v4zeNMR+Ta5oW36MFueI9EsKSHbm1SA9PqGmWfKlkXUQKdJDzViiKznT5MkscjH6Rpn+R
Ny63x3/QKPgAPFN7fDOeMNH6O+/UllWg3RJ1sDrhO7UeGsaFcRQRNDBAQJ6XdxwQm4hChtiWP79n
e/nu3/1my2H95M41lSSg/d/3huUVcZGnOGjKKKoekX2dWohx2m+sQxsAjx4ylq1mfM1n71fhzvXG
k7fpXu1lnUfHMPqF8yTZTPCSLnU+AvWeu3Ma1/3VcYqvmaKIR+vwN3mqeIfvWD4wYXr4EW0huWXe
y1OnjJaPpjLGf1DTXzFmKAK0aQqGDptEyP4mrDWTgvqAQE/OYKJ9e06BLDFC97E27FAlxoNdYDBm
5m60LaLrZjokdv1UtmV77kziBWr0e64w9syNEZHPPyApdfuhiRk4MJpYEWbfXUo7RCvnqjWt6Bj1
RGzvGU1fKbyt1z9/U7/fnZ6jOJB5puvaDBnffVFFLiuTT1qdOvrGq4YHeGWKalv13edGUAlGNQ1g
y40/1Soxd3/+3b+vbvxu13I0ZxLHRhL875skJQgI9XujTpapyJYZmx0izW5buoTzLm3TP/+235cr
+EXa8kBQw21x3q+lqsWgg1pSnSLb+DkU5Qc03sAI6O4nVvZrLP2ff/599rK8vHsGHA1yBiANtxU9
gX+/PTCqFZ2PgpRT33e3kRGvKYn3VkO8bdEtzY5lRBAVtP0DImXKOkfmJdhtC48m4DIerWpXHkVQ
Pt9Fo1kJ4i0XnKoILzYKR+4SFixoTc5j0GAXMujk/uUd/L6Aesph+eIDk4Kf3n1BedT705AqeQpj
w4V0TPs+buqb1XnBaQT6e7As47NgEKY0l4ugqgOkimO7XOSIg4dCBIZ0AxpjlcpJM85QID7Lj3ZU
Bq9z/sF3qnn/50v+L7eztjWjXT529vv3nzmAscicS8c+0WqgwU/uDbOdKj+gADxafmFt8sXoQCs8
yMzzn3+19V/WPO5keEU0oF2p3u+HLs1bfndmn8bFPVABNF9ZHsod0Itnomb0yq/76Wq1XrmSccus
a9HU1qM5rtD49X+5263l7np392GQIR9L4tJVjliu9vvX5ygPmv/9P6z/2ZtRLkKMc6dUVaxXi3po
XjQ/N+4/kljKD5zKeeCoDw3XKP7yZLu/P9oal46DoM5lYPP7ssKsy4Mpap5K0/xCT5BQgFBMnx1v
n4n0eY4YQQsnowXqLyMcMwbNS7Yp7Fn15kb2wU9JB6gt9zB3BXRUcaJzD5qlBu4wo2YIVNwTpBbr
x1FatzmkxCh9eSJLl3CGHvue48xQGHpz3zpLzE3IyK1EU/sQRAFU0rlZYRhxdtDC2f0mpbdRkZLj
JAlAEu2hIyr7zFBiWRoIsylXPivYAbw1nKApCNcqtJF+NZTpurbYy6z8DXbYM3EoDexfBoWD5R8C
0hC5UTaRG4yXILbVfhirchWUxsUS/fQ2Yso1YlRJRpY81waFG0XtpSFSh7mYZtjZcKKKO2KMIEF7
l9xNX9oguXVNaHE6I07rzzfvf9mwtYkRisRNYXOAuC9m/3G75GRWRJMBVi4YpHeeE2eP0uBbHDbe
U9+aZ6AN5zqB0N/FFgeZBq5DHuevEJmBC8w1w2WarAGRL63dpXtNmu3aQ8vIsKSsj13lgEXMjRUO
BfsvF+78/sRr02WVpTzWnvDud+J/XHiQ9shWqAFPd5mog8ZkNqZfXRA437KsfoN6d0oh3l2Tefax
PqXMpPPu1mpJHk7JdoqEJqP+Ys2KzIsPWYPus0A9CLudYac4JkFBXzH+GDCt2vZM+fbSX4gqJbOG
hrGWpT+LeEBebxmZPIuUST7MnOBkjeXtXlm1nPsv2Q3HFAujHkG6koGDnEUPZ5mJpxF3/Catv9eE
EZxJNI6YFLJkHio6ePUw6Z3x5okSU0oWiQ06LN4f1T3xBeEjTP47S785FC06L8cevvz5rvgvdh14
acB4PRZUHmL73RZmVk049x5bWOodNM2eh8Ztqy1yNvxFOoXXTrwAjThGgkkhi1NauSTAh4giEl0G
+zr5y+pu/balKsGnLy0sRKxt8v31VFHD4LKeZrAbznB0GyQVrrsdC7N+iCSdhPYpafOCHDZ0jyPJ
wOGMUj13GbxFYdFcusgK/1Lp/r7qc0m4miBqKShyv6103myjyaZ5eLLDSCAzXciwPgND5g1JaNGe
sZHXkVczXen3T0dFTGpm9vZZWK74Byv4ffxfwc/i9s/i/p9uJuu3en+5FrTGlimW4tV5t+ZnuHMA
QpoTuDkLXyDuhGPTVvuIMeBq6PjSfNtG+srcc9Mqw9q4HddmDOVjkKQ5oV7Zjbm+z39D4GnFaZfD
JLnPM0HXf7mvft+dFAXFcijB3MQB4f3RDOh0NKrSHU5GbesV3knzmAXmBXWs5pyWeAcasOB/0fwT
AaMPht5XBY+2jrLwYkTPYsaEMrgOhNi6PtYYpFd17WWXdBqu4W5E6PtcVmO2Zrl7aAn4eGGFyM5M
LDEcDeXW7liGAfKAFZFJvZ0L/cXP258mATj7YhKEQplths6qzMn0zBGEO5CyoWAhrCa5Jdv1noOy
UDV7gVJfNq5zdCoCD+opc7etTbZHiVno7JAAZKNM28nOc/ddky4qMkj5NAsE8iCld3ORR5sO2zt5
J+i4oxmf/Oz4yBsNb11IJyfOgLHw/aWERLbrpwIY+XIAKRjooX4V7WXGLYk7JFeP84QEod9mnWt/
sCbKeULbPmR2+QW2CJP7KN0asgWr6Xu/ahM9SC9m4tzz+hqEpMOqrtOP90U0pml4Nr3+hXzgLyax
nTUohgGl1SWyjOfGbjHijGgpXBlcg/ITA/8Yz4HWJ4U5/36Sjvz61whCBmtQz6fBTkC+S2A9WGnE
HpeRISud8S81x+83v2Nx0sdvrB1h/nbYjXIcMqi5GnJEBac1GLdLDV0OAHuEIDaAAcIw/f8//Y7F
Yy9dyZDCFe/rzTYw7bYfw/rkJUm7I92I0KNen2MjT49LjvJm9sS+bSO6NKiyiDSi7bdYV5xOeZc/
P1T2uwOOpExfsJMmr5Zj/vZM5Vg/rKp2JKNp47VyvfzCQ8QWDDjDRPa7x74hjyr0r4bsps3i15hd
7kSncPXHODF2YQ3dKfeGaxTl3yhEaBzbRIUgdByNjNpJM8qfQ5KEydYpUGaDPKp3TtJsi3G0/7bS
e+/bSyD3bHChSvBeYGlSwf67gJUpk0qJaPsUjlW08YzQOs2ZY56yJqavff9nLIvW6f5TQopuQ2L0
8U7BAGbOHPX+owf1NVulXkZwojA+jmMyn+4vEVU8EveRwrN2Nvc/coyC5iGti1VQtfMJ+D8DhbYl
FQopemdWYpMkGCgeu+lYVzPDlFiJU+TERrYKy/H//QiYEpY+jWec4+IUh1ABHdX8yvRknKJiJhOm
abp1DYncWWdjERJX3CNbSkUGGD85xEbJXDuWPjymS08gCG979HICa/hxwizEQOKULy/3n3QTcaAE
AMIr7mSKVWE+5U6LWaaOX1qfIL/Ur4IDZ9H0MCq5tz0Tmc0YvlQdmxarGIq56jVrM4TGBrtAaM97
N/wQZoFDYi12NmYJ6MUNFa3sOny9OzP/sV+hF8RyR3aTM+IH6ibGMiWQ75sRfbVamHQiqx5mGVKA
19G4E9i0VmZTBIfMJ792REtiM9x4jq1+ic/qNg1ali05QIwKUgas1iTrs8YTtE9ZpddT5nkXNxMb
es/+jvyL3b08m4byJmNIhIQReLtUkovTYhS7XyUz8GvO7P3YRfWSVJs7L21iRxudcDdwfGEyj0Ro
o1KjvcB+7C4x4icOFyWSe5s4vLql19Tm/c33K/M1Dky9D9AO11L7L3j+10nFM2QalWBfakpjE0Lb
QO0nr0EepI9VjGC2SFBgqUGp492uw7ZlrIKB0ZVRQ0FL2xx7+4RdHrcWkGOalGMeIl4VRr4PgdSs
gobjtHaCYtc03/HOElw1WK+DTMQqqQIDDygt+alwsgsql0Xt5FycBOVZgI9i3yJy3ePcslYR2PS1
rhpmj756RTBG0Cfqmn2R4YdMugK7ZWQw/wk+0iN6xGpFG8qSBy8NraOdyUPAYR+N+mxvW78mTG5Y
M/pI8sr6nGfOR5lnn70mQFjahfhKccUf7a7eGb3rHERgYeULiqMysfiXIa6+urc/IZylds5TuR2I
jDg04Xbgl8YdcRdc5qpVSwjmvUNpJsgOvfq5qFCpYyR7vhtTp0WWO1b61UbfxRCGXqZD6XfJSXwv
LADwuRHnW29AXtWTh4MSttr30P7x9SLa81HY3mTPhMmIVPS9Dr+awaz2/4e9M9ltnFmz7asUas4D
9s2gJhKp3rJs2U5nTghnx74NdsGnv4v0f04e/CjcQs0LCRAS5ZQtkQxGfN/ea3uCkJUxRt8n1Vzf
khBfYWtluY7LgPN11p9mlDEvIxrxTZbkMeIknuZN/4CRR2O0VW10I1QXnH5E1EKOyi1pmfWTNip2
ReKmB0GSrWcp5cEY8D2nOebFCcNfYCoyxoUdGs/oBfj1c3uXeu74qqUGoD0xe9lwWFLuvFs3o+VZ
HUmsqu+QGaJt3TY9zRMz3xozHdYyX/RHWG99UOk5gagBAoL8YEaVh2goWm69ksy2TkUC2RJbVVvx
0UwZhYTKBVEaPQA5IxN+BwzBH2hgPdi6oJjjMH8i7e2BU4Gk4iUIUsFZcB7Jcv5VA4U8o+2rLyro
d5QpGE5yhJUXr3xipdJdKPXmAQVIb9s4qbFzK/icuVJFR3cQzDLtqHlhXrutgDo+MWPCsuKJh7Lr
tatnKCmeiGeMO8UGMxRjjBBz7g8d4J2QaJQznz8+2SVBIqo7AUEs5Q0FVcwZMG+G0Wl2lhm7NyUS
BJVwMTUsZ7cRYsxTgg9+KeCOp6FRLkvmWwjolYH+vaonanLl+JKR78SdUkq/q6NHBMTuPct+cGOg
wyoM99QVrHpYSTaRjm0TMS8pQpgshnBACHXzJk28UJbXdmojjW0GDeo05dG5gEuaJQ7Wku4jl2W7
Twoj2kYk4PgtsqRzVbnPQp0svtKPuI+OHj6ZU+YhgpOI33cJbe2NnS/pwO1QvBbZay+M7YTb6pyg
Jj8MYM/oMqZnxeIW13rQxeKyRtfomEwra4aUZyUjp0tB/6FV3mPVqc5uatV2H2bpk1lS6utqLvyq
LkmpVfGk9SjMj0lRqsdIFq/c8hmo0KjybasU+jzRY0hC37ZlTuxhQZpI+KEZvI96ewP4kTBMuqlp
jYrIdMW5xoML7scjs6Lmalatq5cav7PI9qVBlje6AFzS1mQFCaqpMqLfjXCWFMiC6XIT+nZpfgsb
SRJET0xX51rMm/PsEdU9hyGtVV9AeqADPOL8UvYg6ij9kGB3pSVJoU2dPV/DTbyLsS0HuGKKfTg3
eCU8LTu36oPeq8aVZQtaNfg0JO8SiRwia0WbpBuBS81+P3WtXzm6e0FAR2CPVcU7pFvqnu+VmOJc
ksyYTUfLaPCcL29NUxiA6EJrQbrjcnFM95FRKHAYQl3GoHujw/E1on5CPHEzLcO6NwyVhSPK2yyr
cj8SfrydWxvDyZBh8Ql7d9uEqhbwTaYBaXN4KSVwb9xjl45MBrqvU/qhem92djWT3vlqw9sQ5Hvg
1wI2m07jcEeltl21v1WW0GaJrY/CsVEVpnl89BRIa6FiPhSlKYN2aG8sKX/qSXNwB28+aqpvMpVi
YTT9RM6B+7AQT46jkXpeadaBYMxrnkUkP/T9oy7kV2nWoZ9H+UUXqnfQ20LdzgZS2wh74raPRm2/
gPn7ZLYPAvPExqF0SS2OVUdsAiOVlBk6AXaqUG1COhtSNxrzvrZl+s7IjrZC1p2Zlt8MFQVHN9iX
rmzO5iK2niIDmE12qVKzPeoZiVId4fHLCGAizBung8Fv0Yp6PNtltU+iWLtYg32e3fxnQyL5NUQW
ZFDg2Xdze2smI+NjhHJbhXN/SrTQJ9y4lF59RV+GpBha5pHOM5AXtfWCjK8jAdJAKQiCgEyfK/KR
HizsExpBgZemtX13Niy/DceP1VneJWiMmiIO2llcGrdz4elCkPG6brs2Q7raUDb9kPkNEZj+hLQ1
mBJqRBWF6IB+PppWdTxmaR37bqE91VRH0v6HCrwZMYLZElmaoCnZxGGdIdDDcG+WWO/tGuv7uFgY
cYjiE24NGnXxd6TF06HujBuK1tKXKTlLod2HJxZ56OSxRm81EgAvIfbMfaJbH0loGA/WLBajUnrU
1fw9nEZzRz9U28TElm0dvD6JWnbn1rHvXl6T3ZAqp7BoGjR7rECzeryXhiB8wYx8mqhy20mzpFgs
Dhq2X1Di1TO1vZdC6uo5n9GrjGF2JC8ScDO21UA6RnxFTkL4BvZmACXORes7jCfjkJyoPxJA3jH6
UhYsWDBbN1tJ3hjG29NI8eiRYC8uQLsiYDJmAOmyaz9b3iOlEztBQJnQEURgyaq7EcM3qn/1k/20
Ak6izJlu6zwU0fQu94z4wnzfYBhH0q00HdFNXPm+0s4q6sIITWHPyTnDYDW7/ojIQ/iRQYy74o1H
FV/zQ9fDbfYIsWfdZWf7MnYeU9Vs90pBMnI4I7yDWYBQRSTfnSGbj9PY41j1iudWy7ihFcpdjcx6
T0CHx3CfIj6xRszgSXj0pqZ+LmdACRohz9w5o0NY87umIfsyGOLeFNObrY3hM9Ui9FB1pj8OmKwp
DwGYkalAzJe5xUFkrFrwNmHNI2spEer8qPeAB9piVL6RxvOIE6m3Fed3CP2/RVv1wXpY8Vu9uyQt
3dFmpgpKHPaxzUrmNybnRr6YqnCAiRrn0WALMgrxhx7sxv0OHUDHOXZuiIYh/VoW4PgbONKWB1le
g+70KQIWwAkQj9JOxVy0sYH9nuD4vDaWHsReXT6hxq6O0BUnWgH9k2sUzsfIBebN2IL6XIBFRxz5
DPYezWdrH5PIxX489SkG9XC5Z7DUmor4lJrvdqMwHywFkuRa1JrfIVk7ibpJjnEhb1EzVzvTnMN3
O0ZtM9mbsUqHWzSYXHOpMK7OzF25Rfotk1i/hYb56FkTHpDRyC+EkEPtyL0X18DjiLzvoW9M6hey
fbJELZ6GAUUkQXHmdlk/rOftiCZ8O7YwXESP8rd3jOl5GlvtmvaG98bdxwssiR4eo89OktIWDOhj
/dbpW98b5XEmG+uVFfab6Y3mWSlUDJZL1jpH5svUlhY9OkbbMFW3tYc6tGyL6GlBytQt4niZTSaA
JmO6Fx3QgjEbDnaOsZuyoXvP3a/hbAFA0bz7CH7lkyvCZd1uxZwseea0C3od2xNnG+bFKqSNWAJu
EWYdpMChNxTO0FyV07FQO+6TrQmiZhgmcABDUPXMB/LGAHABb3rv5SN0A1LOLtxqJHwIHQFSXf6m
lOEFdFX0rWiLfqvokzyqGq6IcLKMXYpI74GM1x1inowkOc05kvN20SfQ4BNNFtdqb7wd4l9i4oG4
ZPW+85BqTGqn7Ink6PZVqN5LegAEVOOtWspbs4h/kFGNBwfn66boSRzEYs3QrNsvtOBfxlJeWwVX
l8kMTpYixfFoYRQVMQW9Fq+ntldyVWy7hWUkUustSfDgNIJ063BxNWHVF491M4h9GXn4rDT3zEAy
7PFXuzud4hcUWlI4u94ASTbMdBNQ7myGaBnDSqm8qsiXI4uVgS1JXnX1K82y6WtuYUGRuyLPbaa2
BM2FI/L2qC5Zb5GTN3ZddtK68FR0eXV2m+x71DXKPo8mHB0mXbDKoB+2IpI69LMBsq1402XeNqEE
dYWJsyst0T4ZKRPJMG2/y9iTTLXRZbnJQEJHgfdTp+9iJ1PuA0jpiGbqjFORWBTMKqs/MR1OCLQ/
1+EcPUxNPO4wAXgkASUKEnAwJzZNVivmOyxRUZFxgrLHnsZj77T2IQmna4Tg8jDp+m+nldZDoboX
6eKLECaelEam4yFGlumrivHNRHEcgBFHAEGU3Hbg+zs47dvoMjToBrf1fhyfVxAUcyOVC9/bAB/9
xEwgNdeuoUw2QxO3D4rVvzSoFreia4ugJnaQBXvSB0Ok5Q+UkMOxmi6jNZ1c1hAEyzFqoqwLUPxm
ULXs9uyk+qMGovWZ9Tmn52KQLZLr4BYnN/PMR3y556rPJ0S3ZnSjfu8PqUcMXhSpfucgqwTC31za
pibptG0etbqXX3rCrWh0Efn6KBCim7jWnGEWV6e3ztEQc+TBQ+xCq/o2tvzgaj20xrn0p758zLAK
kbaK+rLBVbHJ3O6t6Y2XARsyNiMJ7MQk+SEEEwaDaMvI/71QYjxoud48jPzOozdab0rlfWOusmkI
cd5jq2WaS1Fjn7clBpo8fWgEkZrLKrMt5WehNK9t41g62k5otF5ni3uXulQtvSG/NnrMhLfP76Hx
SwPGhT28kUyrrAMJf/oXN/yAovg9mvDMmM4YBrGe44/UWPZPuuEG2Cw1PxRdtMPZdohwx2SzIQJz
gB0Te/EDzsGfZs9EzqEwsLG1xtqEHY4gBNO41fSXzKAkpmm9/ZM8hPKbMhsRQfElqx1Xe/FyeyMi
+6sxWMOjnuTHVnXyc9oUz1HLwss0TLgv4fQ0SsIZhaNkQZeRgyKS2j0mnX4WfSTBHxvWx6AlVqBI
62hnpfHIWvTCKV/ZYjqiB9B9JcFjvM7gKkZXLaF7kaA65iN5CNqAMDpDiaaki/az6vyONepRuDIx
evfIAkbJtSpQrMYO69dqZNjxhPEuONc3cSS7ozEPE84qhcwtVQYME8ku6cazLmmBDlpz/QRBLgIy
4E+Tn4aY9ShARtgozNx3LCrvoeTcHHp0xmWFnYUQQbVI75692CsFwkHUvnu3MRUf/Vu9NZSwY+Yc
kjJIgCausREc+kwSOVlvm3mefjk2cL5ZTT0qglO8eAWXAV38rNOkPcASwXo+zN+VPVweHD/eddT7
8WSP+ridjHjwV3wXVAHYSROy/YiYg9OoU6xdRZM0irOTTfFyk1kAXaxo2ptOSxWWZZ1b1mJvEr88
eTnLKW5B9oCet8RYvukGAh+iqjwNXfbRd3bywFS+2bQ2AZcu86ZjXHVPY+cZR0MQsZNJdS2aUslb
9qmtvGiFFvmGVQ7EOA1fya7pdmOXk26f2dQ+HacNPHdkoTctFpVuRGgTC/Ww3vH7DpJEVQ2A/+XX
xsAXxjmJDRWo3UTi87st9GNiQvlx1CsmWtWaaiKfaZlJgENAV7bATacbEk9n47R0SlViq3udoD4G
2d4lM3VW1afZzQjyaQGE9K2CY3scuXZYiLrLYifvwu/tCDXBbXvO5gbIhmsJoN3emJ5M0F/b2bX3
+dJMJBQ4Zxk1Iqevmj39E+NYYw8ivLtE/zRjrNLC5huvYX7R+6BLEu0ixuaqj5N9VCQGcGrpN+9U
PW4htthUi2qqUzhdjmmmCl9otevrtrjXuS6e8zY1j4TFUEpUilt7tUfLfLKy6NK61Q/Vzd2gHsyG
3A1E2KRG9zsqvqTCc6s6lnQ9qra65RYstzHBzRdyQ8BgfkTSLJ/B3x/sTLqLfiN5SJ/zxrXOdp9r
PsPHzbEluICxibZ6yhA9x9K+MBMd5CM1ZN9oYXik0E6f0KzSpGtsubHsUXA1ZvLRwOWGcXhhRNeN
8aS4DLamLtxDCGRmW/c4GlkrW7QiljO3gQqD1bffAz8F0GWVEY1wYZLsIGA01GMcFJPu7DKt575G
dDGHJLG/jvKnC9udqVLIElOf8qvaFh+hV37rLYomMn8Rha6/6sOM2xT9I1iP+qxbw0/W/LGPaaqg
ZzHHj9ytfNPWy4sAVLIzcG1vKGvDVIjM59ayAiKotHvFYCQhm1tMmnbxZH6vG5m8oTd4d7U6APPb
/rKod0bZq1u6xqXv1fgB0PNBQ1N20XvaBy7lloNVzr/GpIqxNuR0rozBfAvDr6yIXgoqRs9VRKhF
EmePXZ+rdDISuZsBvAdML7MDE/rLWFJOV9JQ3tuakFOvkxYe76bfhOFobZuZmlRMGOsTHq83nSnQ
g1FfFD1R91oJGPck46ynG9S8ZVYv/CZrm6/uYkUIiW97bBoyeEetfMdPV99kJX6TzAuXaEzzfTYq
DplN+kKom5VrJfF+ZONs7nSWXgfRe0tqsCKu0XTroSBVeycPfcNJEQVTYttCIGGsshdQgdU12aVF
PX0Kk5kCoNRPMxYZ/DzIZI8oOSl0ebm6ifXyPqbTl7BSpl0MQvcSauPZWEoj5IMMzLZZzBVVK6/o
6ORVZyjziTSlqtvLV7I+zdsgeeONyZ/WNCOz3byjCd03wz3GsnmwB5WLY3kq67C/q97RtHP1Ma/i
feVU2msUj4Gjq8XXlu7KPgdTsWsrrXt1muLIxN8fbNzumyDEq8z5CKEGVKTyodXy6wj05C32sIG7
nhsMhW/lXXYpZmRkXmEdnQ76FKt41+5IVe+BD/O7cYBkm6UlneJ3AF/X28H+mX+/ft2GzbDB/84/
7tcBWss93KqzddVv7kv+xf5JNVivSbrYjAYGf0gutI38jhkEUXNbE4tO4DEKQweQB/DG7WV0H5Px
jo69hlXc+qhm96YfBNfg+vWKs2zz4W60bbiZAlIpd9apOSa35Da8ue/Gb7A3zHprUtmIn2XUZAHG
GPDcdEFv0foIsmLnfp9oVx3UY36Wt/FGdvjXFtE6PhM8UQ7spy2F61D4OMGUbtePe2r5uFdRguAg
Ua+xLCSZnPFL3Nc7ARANtxSNyr526wMgxGEfpr2JFb/1tqkhlaM7lldsd9XV7eOvY1VMXKh2QN/a
+J4xESDklwIpZl3nQFbdJc+G8aOqgQH0k1I9SCR3t35U3+ao3IlxyL/wIEWZVEXMMZP8C5XkrdUi
QcisuMFbbppfjIFE9zllupmWZwPDR8kfcf/SBvYGj43c3brRx5F5umWAq8L7zXnCV9nUo+1bS8bA
umlMYn0acJ+fT504pY5Y4/pJl2gGZ4nDCpf4q/Xp+igTnBp9UVw02mlLANRFiS8FldvdmsXxt0yP
P09buiMH4g78dMlyqwoHkkccNWw1+mW7KXef11fmkBSAxGqpEC/ZP2FqXBwahLv1xXAJ7mmW/Izl
LxhHXfm3/XXpUITDg1OOpA2umyglGihc8oH+7FsfgbVZhn3u2TmuZW35naLkfk0IOsF/6ydZwzVM
eroQ+GtsOKTNhCKq9pI4dnFWa73fV+Dd1riA9T3XiID10d/2pQ0AJ63N2y190te5bOJdS84thJM4
6XxuaBChluSBNXZBYOvMy3Teo2PUGXr0GIcQjWp9zaz712bdFzltTkmPxOUlbGXd0I+ldpqskXiT
PYG7UZBIGCqj/rAkXDEPqk7Zku8w0t7/1A7+H9n/fyD7u2Dv/01b4n90H//xq6TALK8fxa//+k//
V/4xfrTo3T/3Hn/+139+/p+/uP6ORQqrZxgawmJ1iVpFaPYX15+XHESYFoYWlMe2jsPiL6y/4f3D
NdjheIaJBdFYlHR/Yf0N9x+mqSH04P3wqhAU8L9JYTWdvythPCTPGhQQGjUeSQL232SLQFHiVJu9
5jBkAMZd+mGzNjQ7lzbaaMXhKSksEUQma3WDuxyxMMpgB0TklAdtGCe/aBzsj6JB96UV0TZdVtMp
5M9KwxkoMxhGFqGDm53q4IWE6xqBO41xwVVkVWFB9Ef0ImdBynaexZdeVMpOib65lNr9zursrbDt
Hioo+VuG0qm+1tB+Rsq9F459HS1ZHBO8jAmumnMG6S7G4mnNLihrWf3KqmLem4K1ictH3GaQJ4dS
vANCvVY1HwvVX9vn38glxERj9vtpajr07iwsvdh5kyzMggwuvWu0SsDYlAWtrjoB6Iqa6qrKVNLa
09Wy7lWanykTLKtElGFDSKfDBr5Qzua+dpLmodUs2Fqut3GL6eiiUoZU0jWLt+9GnsA3O8y1u5ug
K8hok8GQORVYzreqfOmrcNooDkiFLm6bjUHgIs0bUnymhv7dHKlfZ1VsWCnic9StO0NmHUxmlt3D
yPmaMJHIH4zWro9jh2SgNbVfc0lKeOrUSMt0DVCvt8WwLXy9kMhnRfKtr4IkUpA7ZC2VqgIys0y6
LrDHoEAXuCPhRt3AVeAc+p2NVbWFp46QL+3udYRq1NY49js0Xm/kJOQ+FhV0BnN0jm3wP270Ez9J
DKCVYokW608IG1hd9GLrLVKpEYLEJmGtvnuMMx2WCuZaNcp+SzOlPXqaB9WINlpVPPRJCiTefgnD
Eg+msBvqlfIMZ2XeUdT+qVWWtbEa6fiZbdcQ1ItbzC+yDaCxCRbNrmqYvuj6U6lEYPudSzj0DxqT
eQrQ5X1I0AwkoUojmE7StKi+8qwcNjISx8yNnnRUk5UsLpb6va2LW91kp4nBnUV3mAHM46BkMvrm
2eFR1vZ1WXpX9F0M4ymT2TcUkSC0q+oOKD+g2pe/ZQOEs81cdKinjTj2w0xFQOQoh16VwxZh2bYO
H6O+eZyMEDhQukC8+eRDTx/Igokm+n5Tkw+7KwadPJ5mrunHozCSwAMipV5WM9SWqhpneVRtCq7x
TT1MB0jOkH3hZfbUZraeMk7HASppVFTxVpvgc5NtCfKkaUvKX/IIfuLF1mgHwFujJaYWv1P32eti
8GjQiitPewxN5dRFIR03GlYP0r33rRgfbWgbtCH3zlzfbbgfz0qY7zy6aqXWxm8GuNxpTH5ruh8W
RXnMR+sQuuA0XGbuj1irDqm8S0mJKZ+0Dm+m+9LHDw4ikCDHCFhNCFw7YgdYo9XVVhSg7MPMCaIF
9UCDueTvb/DQYokWGUNNhuz1WH9vcyu8WTBi4+6EWOLqMOggj2JsU5JZ2VRMsv1Q+yJpGOwidXgu
EkfBr035xoGK0Uvd3XQnwdJSo8Hlh3ZVk00wimC0m6dG5hOQmQnlFypasNQyCmKjbIMyqc19UUUl
jghGpyF/dhvPPBSEYKmZFLswo27j9N2MDV59xMTn7UIkyE1PrSaJ71XczEEel3fRQfBNu+J3noYa
bVZmkzLWfjjJSSkIVxzvQFMQsxjo20hHQzrlaTen0XJmz+N1kE+6kZ47DO34OWJ7Wxeh74bqjzQZ
Eh+i5tvMSiiJsB8h5yK3tQ/ts22WzjmdBsIlbBlQTo1gSpHim09Vf671udiN/AHoekku6fX2zBqO
0pwy/xyyyY9DVhhyekvJbGBsSAnVxdFiRGgEZZ88OZOY8D5URKiFLvcN6s9n9FTRscZ37BRvOP/6
s65N/VnFHRBUOYlrharCwa0SSGu5ts1C6lrrOs+iVKlFMj7mLvV9KNv73h0nBh3GUUJtYdfRNt2W
oT5saJL+1h0qpxTIlTNzZeWc5MLaR4N+U0rLOpfgMrYZPA6wDVAiYTewrkz5dYrtgFQe52uXauUB
1ueDMUnMHlpBSslc+GNE1kpMmfbilMYXr5/TvYHh5wwwuj6g1H+oUvDbaSnTIEa85yedaX/+FZDl
lKVgr5yb+XfspM5pfVJ0dN050T7/yjLOpnPWM0GHy1TMtX4aZIPM5/MhgOQjRWbLq5D728YLHDCq
nVDxpGbrRELrT9MS8JUTcRBnxsl2gIWtj0pdM04oqijLpZZKnN3wu8D9voP0TFpk+j7k7A3tfI9y
C5GfDqpTleCNSjMLpDc/5B0r64hw0KOWR+QGONN+VOaHZqK2uU6r/m8C+j9MQA0Nce3/bwZ6r4h7
+g//I6u6j3+fhf71H/+ahno200ZXY7LpGYh67MXS+dc0VFPNf+ArwGKFBdPR7cX6/M94KesfHpkv
LvkU+JMdx8Bk8s94Kf0fYJv0xcMHNUTFwfy/mYfi8P6bCQ9EgGYtRTwQJJ6uWqvG+d/MSZ4qyg7x
qIIgPAn9GvFFULpgLntKlNsJEoKI4pD+n3h3LZQlJGac0km8z4Vyy5Hw0S5X5TYd6dUMtrOjHsdE
4yA5TXPamG403qKeuQSjQWiy3GuXErlKcxlCva8QEL2rYgZsjUyficwZNFd0f6riWdj9u4FYIyK6
fFEkXJko7JvGveFSpGhbzaDVScxYFB+0S7yvauvcPa96TeeZlPXpB/ikCEdnv+sLeTZLeXLD6QDA
H+mp1m+KGLOVh95N1bPnqku+Gyni0xmSEr2bRhXPmQW3DpapE9R9bG4R2W7bNMcWNVkXbYl7TZB7
F2O5GZTyN/WrvWpO54Q2Yg2YUPS3fsodUHniOEzUUcLq9xjzw0mekF1vmq8wIpl7ZW9EkQPPN/jM
hI1QRBFPc8WcIeuJ6/Ei/cesmYGkSEtfTn9u8oyyEvrgETumUTMrgJLuu63yrbOGl7opP6C9DpAN
BfoWoOztFqsu+bQVaKKpfcXA3Pnq6HczICrCtOAwoZHtI/tBcVhLaNMbovCHoaLcqIzFg1XwcTO+
BaHU3EJRGKMhgUamk5ZYJ/EhU492Wj935XTAX+RutT67zCmVaHcE005V8qORTC4VSR2QwvzPKr9l
2ICtqL+bPe0s3mOXLbhySgZwYyC56VjIFqILZExFuYb0EilaTN9byG/w4enp5Xmy8+bnPEEG8UOd
bHp2+Xjq+BJkXU3PcoIZKulyeN/dLGEBT6xL3Ycv1jTfYo61DtB1PyZExqsrzb5xjpqZcYeB59Rq
zF3jPH7tDQTMcduh9qGeXDvDS+WakIVyRFGzle0Gh1Y/4vid4GCSN5BxKqfaF8ioON8MMIyRm13s
qkEwQf6FOT0JFJUHS6D8GXAlGiSQbeOhfC/c+j2LM7kp1TfTyb6AM8bkPQCg0x3tLSvLH3IA71E+
6JBc3Yy5UGNiTNRsh54IGWFdda9G+5k+3rFCg7aR5GC19FWFjYzAiMKbbYmrXl4dJUpQE1rPs1NN
26Yif4GOpmW0faAibYC1d+6mUdsa6NQe/myEnZg+dIQEwCBIIJFlJRf0KN/XeCJNC0K3+9VnGIoy
F6PnnDfJFm/Wa11ziHRWqh1LR2026fUgxe1iHDalQ9+xxsOF+uAp7wYU26rC6kM1fjYDSutSDr7X
xsfQ6srdGhlqJDpwgyUydH30Z5/SaKyTNvlSc1k3vZnh7FueiuXRMhizJHPf/3oReTJnD7yZTY+k
65+PFXTFftG3ZASsr/3b2xVQ/s0a03itm/1pGjvtwIn5+SwDPGcEWpKCRdIhj+sT9+kNxGyHpWmH
gFmQBur2yQ9HtcmNxJPRHkQ073RJsGhRxlvo9d4hTiuNRF94WtSNwXZF8/TXo9GgPC8zbfdn1/oT
aavTykyc3Z+fT5b/tP6Y5F7iz1ZBvwR1/0l3KRjUxrwvZgcEdrIUsNZ96vLC+iPrpozwxkbq/s+e
Pz+VUF2l7FXJksFNO63/8/OduvX91h1Dkj5H3tDSVePstobqLnqsD1mZmC9joSA72ddjln7U7sah
28Vw4xpUcl+RJ2pk8SYunjmnuWkihC7UTeaZSN89mmNE20P1MkrZPvR6rB+Is7uuGed9h/yZfHd6
aYtoSKcNFc0fUzw8oxH19Dkj0Eqpd9g6NhbS0yvJdeZlksNLARIuKAdgXKEzs7qYc/dEybA50BN9
FUuar2OoF6WuaeiltRPkBB90MTyM+X3SWKi6UoSncH5vDVaylvJ1xmi1mVHNUcBIuytOPSQianWq
Z/HRCGzhClrBAxEs382JDmtn0S2MxeC+Jh4UP9vJDl2i2EGtgOhUXMIBZP8Lh4l4ttWwuumDs0V0
FwDo6JE49ckJH96tDyekY1NXfbGnLChk/FykMU5AwfIM20IaCEd9H0ju2mdRs8ixl/qq1vvxz76e
2qseP7WcXbux8OYNM01xom+U+rSOGj+MuoxchQ2XMas7uG3R0UTHsrf18GwuF1ZqcWHFLY3Tw/rc
HajRDx7qPlcl/WzJcl03cxIiynPGHbOJgjBhFcNJ14lxDlyTuMh6CZI2heAqdBxWODm2PFhpMy5Z
athzD3bGonm9aZc47HUTLoXYdK2+/nkuaxWQXy9xoFT6vNWXwvm6oSi21NI4Q9uTvdTkJwH7mcya
Y73U5SPiWE7tvx6t+/48Zc38ppSTEqgO78HsGjMTXpccHdQYkHWSHbTcCYlw19CRL6+adZUuYPlp
W3SJgcQChXFdYvHKl3TcdWMhMJ2360OMpgR7GNYX2x7cQCK9PVnMCnRzYBrfRN1pXjaJRiLdn6fw
p4otlaVhW7g2fpxJ6cXp82GskWC7PldGc6B8VP8wI6Jc+LxAr/k+OSP5Ggi6IAg9lw6pxJgpu6U1
UUkwLl4KgXs9rnOxDI4EMzB21oW9bzB+rkc5TlFoVXrNApc84z9HuV+K62LZrI/WF3JcFpYkpRq+
RgEFkI7BullPhD9P10fz0gTo6in+PO7K0oRYN8lyGqznAog8Zi8QsaNdYTev67E319jy9SFJjAkh
FIp4D0thYdxQ66OafBcRGdQh4Ux+Rk+IVtbytS5f2brpHAM6WxnGXLn/3Ld+3+T+aHtr6g7h2p/5
10Yhm+D03+2b7a9NlXas/sbFab98p+vptj7KCjCUWYhbZD3f/mz+nIN/TkSHpBpiHcR+WAPUo9x9
zMpq3rlzWJ3WTR7pHBdlyOAsLztp9deMT82vcUkU/zx2n9eoWsWkGS+Xa1IS5aVn0v9z4JxIIYDz
vzuGRk/DbXR6alQctGG9Zj+v3M/HVlr/QOslgvXA/DlE6xH72z6n9IZtk5cZq1Yu4fXqtRPy1YGZ
csDW5+srhP6QEBGrb9ragVmu4K4VS1D88lykDtddMjjFkWkf0sAlpHy9ZNZLKQaU83l9/dmnRdre
Ebq5x89BBnqI/YyOqeVQ8BDa2J5MsqhP62ufP7Dsq6KuoEDSO74HSOCkKrE4Of969Ld9SgvXV2Hu
Du/CnZd7Y5fsnDzBERdjX6DisdfXgWNgpbM+Kr1YQ2HQflsPobYMGX+OaEFs6F9HtE5KnAUp0SDL
JbhekpWIYzWIIjh9G0Kdgj4bogNqSobTz3H26o1N+nlJGkAiNyTthNv1kqT8xhpM5HGwXpx2AXny
8z/VhvYEaLYlOXjp5/0/9s5ruXE029KvMi+AHngTMTEXcHQiKUqi3A1CypTgvcfTzwdmdVd29Tmn
59yfiAoUSSUpgQR/s/da36p1HUDI+m29HQKTOd9uaoRNaY/F0Vq/lZam8uzbJ/3b/dbUBVfNsDPM
yC0YcW6f8Hqo1k9dvD2YD8hQ0y4h5eDvw7O2djJud2+3bofbuH17LCiRrxW1tf1zuMxuYeO3kfPX
TV7/rYDDTmehVX1rnWTy9WT0mcbD1rydwqTg3CSYaf2ZHDaLd/sXk8T6aHu7efsR67A/nnu7G9Jm
mJFyC59DVUXRJzICQrvWUxokTul268/Df/QYbHlG0T//TYj464/7f/nnE3sVAJfR9+3x7PY8nFkH
jVjZzW9P+//49Wm06O7SAoyP17/19gwxMz6MEcfK7V5Jy1JvqZlKTfcTGTfTUSHx9UH09MdhgNy7
//MxJCF82WRR8MVGNjbTmB1yAQ2/oi9Ifm5PC2esupSUeZnbk28P/uVlbnd/e441G55G77lYTz5q
lBf6ESgo1t/96+V+/duhmmB4m7wbQGhgNq4/vx309e/99dNhUVHocaEAJmGYaNGX7ysYHwuzWw1/
WK+om/ZUH7eDlHZ7tP5Y7tH3xOBFYRMwuUvrYTWy4spVEkadrsSdsDyW69pASFgl3Pr4YbQCxcMg
f21EVfNuzfI5oiFuVuPdrWseVDKAkzwOijvYNA3qfCbFW+/5drjdNW8j7+0+Pgiot6smIF6/6r8O
t2H7drPqFC4hc+4uYPMQdij9zxwtp8ffzfdmPRjrDHC7q95mhKS4moYCO5oNHsIuRh4MlwVvW7C/
ncvtodsJ3Q7kSumbIc82Har+ClMrE1e0rhLidWo0LSgz1jr7hevaQmBiYKu3zoFA/hH9TkheIzNm
7IvWVcq8TqK3W22H9wDz0rIOoFomvqHJVb2+1hiI18PtloRUQY3bftutQ++0/tPbrUZX0YkHy7Zf
B+54HdrTUeYSlNYR+3Z/VDOKSsjU1U4Tyy2C2npvrMspSugqo2Tw2g3LuEAhZbG4rMPNr1uiFu4j
wR5zZZG8m+LC/If2An8aGoilPyY1GaceAZLrPHs78dtB7zF8FwHWEvps3R5rIectrguKkr286NQR
7k0EVrmbtGzjCJ0k2krVN3iCSbG8aR1mIbyvtXLybxfOTX2Bjo/x9JcQo5OZkNXgrrbCZXdTOIjU
s2YkxFq+79clNbzyeVMQR0h0HPqCdRF2u8VnxLzw54Mi4EZUj7SD0/Uk/jwQZGFsgGr5fz6krVdQ
h//bwYVOiUTVGn8ShMvt1UhQLH/9itvd2wEnKk+Q2heM9KZ3e6HsNnfdbupTzhuvJqmjNIO27VQ2
Y+BMw34bKfXvupjbpaZFroI8Y0tAFx/wTTAjlAqbg67+uIlhblebaeU0r2/3tULlZtQpuCMq5UMe
5EORhzOLgfXiux3AqeEGyIvwm2Jf7QFUIYNYg9mCLiTeYbOY9lY4Tnvom8Rk/3k/D+txmyLGDGh8
7pOkG/clPevcpt0NdP72aIy9wcPA+QMu8bAPrHnY468b9re7//JYglvbGlsnH+8GuSjP9ZCPJ7Dx
tMOwNWQihSIclVaqBv6SYyqBcINWa8HnK5JDHMm0bE2aJhujIEacGFtyd8Q1vEw0l3spfyApytiq
Fiymqn6s2sWkS1Q+LWqAYzrWQrtT9DdZmqO7EbZ4Uy7ifd9LCKPCbRWYR5bbybGfReUwSbUtQa1O
5BBTuzR3XiypTmYq9zRzxWczVuHfDpgr2sF4SKZ6rcJ0BIOIxn5MKVROyRCArl9QP80xhjP8ENUI
8VzRAzjj62qBxNU4FCd30YVjb7D9mNuk3uoGuRbCiBjcmlpU+G12KgJJIKujJUB45oomFrbfdX2/
tULoOWGtaafQWO6SuMcnK84vo2IpQHVQGdNTV2i30TGEGCntOnk8U9mq0YEquNfWW31af7VKPvha
3VZ3SnRb5OZ4nAUEoiF1TmeppNmp+2ZwCq2W9kVI9rwQBKqjkSB9yrKcwie7cT+Hgp6pFtRJtSRC
OAq3RdOclsHA4tCOT+BjTR8vPDnpeAhttRARvmVjfk7BtUdys5ZBwtbVErHGATn5M0ZackeR7w5V
P7hgPrHSlTEKR9M80rosfPqH8DqozaikJ1IqvGiV8IR1r9uYRuxJK08xV/ofWlweQAyOHqXWTZ/B
jFN7DkEX5a5CrLIaDD/RsxclDTk0utXKtX/Sinw6gtNOIHnM10mUI0KhC4KPe1PbV9FCjmPfv5cq
MWR9IZFgRGV9TsRPvaWIWww/qzCQbPIY10bUlr7rAjq7PxY4VWxLGel6KSKV4AzhoC410Ieizg9a
BUOaNomXVmWyHAtkCmIhu/nconhhpgBTQQxshzY3szRvoAiO2GKG74YqQhXkHpU+mTGlOCt+mpcL
uYlhb+ss/Wl15uOuWuQZTAkK7TH+OWTbbuiIz1kL0kLyRZ4CeHiWfY4oFbB8UUa2Rk4bEdc+pSZ+
caVhW82Ikz9NAgIuoHq0FhX8Al1PMyM2669OW9ebCsTxlA0mCQPkyZLlRJUiZDbvQInLU76JFZqs
YbGahQF5K6vzIYglT6lby524QJ2iNc+BCKRA0NPVPwuIqMoxzdSf1USzpJSU7hf853+6d/+meyev
iKH/qnt3+hr/1/Yjr9AD/rOI7I9n/l1FJv5tVWlJ4L9uOrG/K8jkv6EGpANHI47NlbR29f5s3cHQ
kPiEYSmrWOGRsf3ZutMtUnJQpRl03/+bErIbXOg3eqYKNo5XWvmZomiSs7PCpn5r3KmCPlHlM4hx
DVvS3vWjgjPbJPnoWt9lW8C8CzwwYx8Q71C7/VP3of4In7pnZL4FfmkL6oqPY9UQXrrq0AcbSafL
s6no7TfwdbeYVHLBRbccXVNkFdTPggeUka7sFx9KYiuUwJEEYTC/Sj/rg+UaO4D4ya/m839Oi/tL
c/LXOQKvAoarGPwPPd7v5whwcJZkUry34mI895L0EJHEWjNRJaP6o2/6b0HAqVSl8ZsWSw+/XRD/
AaqOFBBe/a/vsMonZWiqaIj/wieFX0QJOVSWrXmFhCh+lw/NWSW9/b3z82+aouT39t/Go/pQEu14
AKWWPgq+ebQeCRNZzqsJ+CI1R+mu3ssf+WnZpRfwGe0pbuzx0lcONP7T/IGtbk1ceYSDsyQuiJ0f
5XN0p9yLm8r8CuGmMj0uz+lXOnr6vfoGYQZfJpUtnnOkeEGCko2oqn+vr/l1II9B2a3yBMMzGIIW
W8IGT6YtYW+J3d4h8PXFnwy1yrYzsPLDHXSZdUG8PtYorR3p0G7MveLm7yX9Qjv6kTxxOv70Unyj
noWJ6sdHFN09uQL28BGa2/GuPyfICv3ka97mbu8us0fAGQnK3/KBdIjOCunm7cTQbj9p5JJSh6z/
kxT6CWzHrnkfTEQwXnPFrZGpNkm/cmSHTyVK9GvQbrLkMt8vBLMciWlqzKfykn6F4ArpchzLJ22z
PMCcKl7y8QmzWIkunsyNu/m1+CA9gKgVGnXfCVr2I2ijQWJR7BWJE4bbwfTHcdXRM2MotF1VppLX
Ab+IciR/xM4krxAvqkhmvG1cmnfQC5/lfXDuypP8yKLDZCXEFiSE0+NYD/FGOOX78RTucaKE9/ph
KJ0ZXpMD76T6yPY1mXwIVC6lq3wnXujLvZ83bF7t8RM8Qjr4GKUTit5O8EqBrSrv46cuOmKanV1U
gwXpIl7nFQcklX7kERxmJR6kNu1N+hkcK9nWj8sryhTLzc80wt+jIzEIFKkwqrtC4SySnVNSISNv
Y9wRJoL+fT6YLyxSwKYQwJx9NRfMP9MJ64d6Ft/kwdMewp2Bs86wFaI6ZId503oaeCfYWoB5MO5q
Wl7b5KPfNU5+lh9o+5jX8FMn8vLQCXb8ElzNCxZ+Lu1VAef2mq3s9BO5rjux80h8MlgEeELmVdvi
c6Rh7iTbepu9wjxJbPpivZMcrXvrmbgJQmWNypk8aJR8O+zsazgR+Yw8KXlKSqc+A2w6t5lPUgtm
mTzGDrAfX+X1QyMiA1qxbEOhzrzuA4utm7Hk9SzsmR44mNK3LmBkexsHZeVgT4HUCX4htvUfJHqs
J6j7hWfskA6GyBRYBo6b5DhDI9iqho1r6QR6sd9FRywEEjlQVybumeXcwGbZYRs8hF4Iifdndo08
VIFvmMWzjWzP2+meIq6+mSNH2yXX7n12t/M2uhINKbBCArBzNkhA72ztKfhov4V2TyQP8V7Dbn6h
XOGxBrUumEomBKqbuaHgbZMFR5opsetnpb9al+HYvUEBwJr4Nj+IL6KbuxG1kgfpjFL2vx4fkUn/
8+hoSmyuwWxIksQ0p6185d/mH9T2pjbqdNDakFxFa9nIufFixu2/4Rf+yyC8/hrNkg1ozTq8vb8I
pZtGmHsxkOqtJo1P66+w5mk3h9PX0rJJm/POEZcanfj//r//5z+dd1C4rei+fxr7TQl2K1h0wInE
E4grd/y3s1PCWqUx1cL2EPIXZY4DT5uKZFtNYWMXuiK8SxrGYSvzg+o5CS3VlcyPUhkLVFutMxgC
NLVqfiqDYNgupsxXLaOm32sw8jDD3qX9dJ7AxDogSggLU2YMGiIxouYkm34jS5W/LCUO5ro9dXgM
/QyclFWqB1HJknOxKPWdOs4mW2ljn+o+G+X2Wa56zdFRPrNPY6uTFaXgUet7gBJKhgrKUiGct7KC
rNYsrx3xTo+h1spHKysOdVINbp4agg0KrILl1N5N5KRsZvjbTiBWb9ZQ7thzgL82cJz+gIgDO7zP
/EYXajYObPhykELdnnQxaaOIy84Ax+TrkF7YDUEGIbzaGRGkVJaA7WPEALYKSlYcpsvH3jEcmARA
t37dSMK+pLLnmJH1IlcNVA5rWSuX8XffwDyRx6al7i4+pnqgHuOhJlVk0QcGKlxSpSbQOpq3hJFf
9CxO0SrlPnmjkQ2mdGXNmt/yU4QzxUmKaKJbTC8vzDryYkJE6bKAclwlo92fxMIXZFTTSiIax641
jqB+iOIWRyY+Qz3PjTITj6d+jtaknixkshk1wIB9LlwrWbDFTqMZ3EoobZN7pRR+QIEX9oW2PGny
R8jfa5dm/pPEcGDPlc58tsjnZOiOkUAsVlfqmi/H+nMfa4un0tHHXQclTWeRsILIpIaMqEXXH9F4
P4oViV6YXkUz2mK/vpemn/WE1qMSlI0azi/wa5+rKfuIzjgWc6+d2ocJSWsShE844H8m5lTbCxfw
gofc0dqX9bY6ephJTY8EkpXorLhkM0ouOB5OMVW3A1NCgf1NW3QkNarsqnKOGS5JCPkh2TiqtCuy
jaMgYB9WV6ufKe8J2hCgRqjCtikbLxmokCAYbtF1jc/grRzRxCA9VaHpC9PXzKUuCtnTVJGVbcwU
vRDz0oPIybXaCGnPBi3sGyYK/V40TOTkzAzdaeATmINV8rXY2XKU5sqtKoKzxkd6bnQaI/6O1CVx
ETBUtClENGk8QwwEbFJfVhb6hopuJtLcsTDAG2VOZ9Zb9Z7QK2ZQ+PgGRfOydqq0RveFMVoKwJsQ
WQU5HG7jWssJpHdtgCLUEKfNwqvQvpLoY5kel4FksGm4mkBjgO/sTLA7Ku4nI0VbBX8fO7AzTLF+
yFctLgZVFdZafoZ3lZRUnomnpufDpNH0yl0grBbz0DgtiktE/LjTOhW1VUVhdSYzdyfrxbxN8n5F
4CAZ1VYdb1E3D2Dsgo1ahqE7AZ3CeQuTNGxRL1eMfBTAzRYHihxusV7useGqNC+nwKkIrjIlMd7P
JX2uVpD3t4M+y/I+i2EZ2zKC9E3dmfdBh4O/ELTWTST2xcC3cCNHYnqY1DHdG/pHQqmotG8PxeZL
MaCKLeM8O9wegUKc/ro1kJWkq/CctUJzjJAqa17T2g4b+htRlzF8Ig4I9lEvf8GzE3yZfCvvPqa7
bYNIemiBkBkOS4Bqa7rtsbyA4os3aClYMpLWdF228ltSea3bHLPjdJQ+QIO0B3AWhNtb9wviCnDd
b/Mj3/36jub09E0YhjewQrhTTuabXV6gv4lvwsRqKfpo71R/OvaiHZzKz/zAkl204VXJr3xG+qt5
aB+jreoC/cY7Uptno6I9aTPS55Kbq7xRDgIjhIAgh4yTeE9VWGJ5CvtG37OcHYDz0AlAo3YhshtQ
q2o3b2S3zFCjGBNU12CB6BD6pX2a9+ZPc1d/xcNbtLhp4qqdo4JuugzfsE605xGLslNAnbGcgiRB
Uh0IjDpZG+O5fGIhH96b9vRsbIyNeI43ZJVCaMY1bF2U7+wdOXXhmJ/Le0IO8qYGpCuvfk+ST1Km
PGhlh24r1WxV/OEgT/RT99nAAGo55DVSJWm0jS4dxtQLZX8etyBgwJ1RsFLag6TuQEjRE2o6QlAd
8djg7u08DVwY5VI8E7UXU5sBeajaoJ31exLSJk7vUjM2HXIPRYbpU9s3RgYE5hO4wBSNXPIlyYQL
X7JuU7mAa8wToCTao3j4gT29ytVGkbAzOiXUu9TOKPghvjzLezPecTgWnF5r4yzWTN/E8OHCJmDl
uyZybDrsOspW5v3Q76Ye67STRHYO2EtA4WLHXnwpebdYXX6hcVGaQ/NZokL65GXaycO5hFA9O1v6
PkUlGG714mEcdpP1JpwYwqyTpu31N+wjw5bLAuAMb7GB5Dx8NE7qTwpaFNzYknXVvhlwJpHxw5rR
fDJOgAyIQTbjg/4TBsdleQ7O7J8w5lLqLh66p6lx+d3hO0vf1+Ku2g0/2ZORgK5+KX580o/5B44H
ZOPdy3iNJ0xdjnXia4OjgJj4EWqIU14xNT2S4kWV0HzjG6B8QtCSE3cAH1jzobHddOprHXqqq53S
q8ZSdXFl6YAiyaq8wG1eBgOk7Lbi7ycDgeX6EZs/30mWUIKHV9MQ7acmddC+G/WmvpLzNoc7TpOX
Hob7UnrF9VRgUjHvQs0l2o5mA2+iwUbyBEQbSS5UmUOwN9mBQiYt+aR8XqNOXT6gAmjpM1rbEDWc
7gAsy/qD8EkUd/wQSlvU9Zq1IRupPlkEvHuEWVAexZpDQKqNU5grV7Xx2NSbhoKyP+27fXpMQpeV
TfYTJ1fyKlp32V1QwLmw9cDBAyIWu/IT4xgV/NKOWJuEtvHKdUUxGJfKAFYZ19BWZszoP0kS3eKw
aO+ibTHZBuzbV1pzusNigA3Y6E3PKIYBBmB5o3DupgpZgDbEHlm24WSi4THYM+ALvKvZkIN1OVpc
NWxRqQt42XsjsHFxJs2JLuzI0dWkT8OGVR78LsvpX1as87QheHTXOtKr5Msb/ZptKOa8YTjD1aTt
smPsK9eCuoJn3B2gky+PY+5N9zV4nPvswn7mrfOTHVkR6jFlGEMi6VoM3D9JQgy3+UnldYdXdWO+
cw4XdrpmsY32w2ZYCLbgrLPcXTxrV5budA4xjTQQkP2i9MVT8IC+ucNPbLMFHElTtruH9iy84Wt8
pB/UvZoXq7Tfo117QPXgsUwg+dOzejbbzjQ8wooyNwuD/s7yrU/Zy5+ZQrt7zGvS3eSXp/DU/FgU
e0akfUzBIZ7JKFRZbl2rz97Vjoyw6pNyiq/pgSS/1WmxBzMZzDY06Vncwmusul0l3usX9Wg8ls85
8laoJIVbhNjJ3ETbNj/ZGmDsOjQ76ZXu83JmS3dihqEUwh4x/uwsckhsC+07X1bDNWAgqU6euwTp
8b7nrvpaHwgnqVSveZUINUbNcjZPOB0byYd/QQMmItxU8vmcgsjnXMr0Ik53pbqjm8AmFWlXAEzp
SFllLFks3LGrlH629SerCgs4enenXqInAXujLfnmRd5YjwRP0JNDIRmKDiQvyJa0nkgt2EWyS2zS
dBdvY1YE1qk+ESQuqidU6hLfyu+hcZUdl134svzIT7dhjqbsPn+nujImtvSeI12h6ePN94QX7NNL
GO8V6TMSnMS8hMDc30cWXtlhafYAgZPuYFa4nfQjgz/87zA9BONTL3GlC9/2AAvF8MrknvHHmglm
t57SPZgHL/ohvQiWy45gPGZvK0TwVTpTABloE52z3eLXF6nDCGTnl/CdeYnBQFE+rMHvj8O5fIhb
W/vR+ZAZ8xfYESYuNtGxeAMgGzCVMT6GbAVDLFVedp3WaCJW4Q4ZNBZzS+kzqUiMdm/Je2c46Vlm
XXqZXoPgEYxEygJ0p3DFJrKrNW7vLRA93sPQRoZegEj9rK/lexncqc9V/JDcm9XB0rbaNnlbF56C
H39M8Ioxw8VuA6xgn5wXZbswUbxI28pXNzgPaRZRENmKm27H9rQ/ooWNmk0t+/2XqbkdVknNDWtb
TOz+zXwUl1PwWGwx1b71Xx1UCFYBT5hAUUEojcsXJTyBX78aoBzuywtxoA8VgAsn/UBUU38rfv9e
Ud/4nvf5h6xc8hgiFDmJvO3DYRy5pO3skTkvvoA/uiffSIt3qBq9+V3t3frKqK6Q0smrUhs7AbR9
RIjBLKJszWdspRBfrDMFpQ/FF7+4Q1TxGO4m6syUWCcAEbBoPGxhwZNM9fKgPVQUSwDOZpf8S1lY
xXr5l4YSO70s1gERteCZ5MQbJ4iOw/2g7wKmxVnEfcz4rX4Oi8jmhOTh8HVZqd+4GOGulq1P6IUd
s7EdVUa6UXZScIQZS6A6btioewYa2TYJKKtJsq0eZzbor6ABg2OjfLfk5ERuc885zcxRgxPswi/W
MMW5YZFwIVs3CAFLO+Xe6LwGZhIx8W9JzxrXVr8gJyAf0Yim5tK/jqnNdRw90Vr9afwY31dhFjaV
T4KsgUm2LpSw4LvV/YmJBlqRuaeWrL2Ek82chRcTOdx+Oc4uhtBNzurSJfhlPAGPemvw+KgbTN8S
UcSHbrChZHmLaJO5rf6EoNw7ZLTTfz2ox3pLwY/hpfbCU/ZW7BIkt0772VeeQVnzqT6UrYO/jZni
jJj7ZJoHcTN9DV/miatSCJ38aTlGx+KH9RSeuyPwf/UTzOszwCqugsCun6fZn4tvabmfNZuEBLZe
2FeQbsaoEn4Y5qaiTWGxlUHYy4UutC6sNGV1NsuOujoBF1nlfZ5qlB4Lu9gIX/9hDDPpMN1+IInd
ccgRoonw5DxwVS152Pz0drj9u9ut29OMMWQgT4mLiMpeOlhTTKP89mPyH9FSz/dZ2G1HRNeXVpTc
UMP0scrA44hxpqtJhAc1JQOW4f2qlHDa5BX4tmTKWcubjqEl5zCa+GLnLWreCr4wKK9LbEUH7GP8
bVZH5VbNRX8QmEEWQ4QeXtQqmHN4uPIAfwWcNIOHXvrom1lRCQa91VlE9m1CA2tEilGWRp0zwFLV
Jd2blOo0d/t2fJRWVh4se4giVNhFiwU3YgGDhnAysRNuHtsWpjuW0A85Upm4hMoNZ8U1MmJ7w4ZG
pmyB9xqBVbmTDBpQiacI8iOtdVV1yAiTaPd3ZGkrQePXGjrPumAqLOuye6hZHYELdS0rMe1mCtms
TcBYxXY8qD3zepUuFFLM8RAl2UVYWSGDKAXHqFXedHUZoG5V+6RPo10xU8lUheShKsc9OSoHg8kp
AN0yKBAKFkKLwA7DmSuDSxYH76qSoi8CPDOUE9vnhPGvJUk6S/1xlRnJRklu1oH99X1XiYRxqyBv
Z9w2CLNzdiIzi4q8I5JmtMiZMNb47d6PBnPfGuFdUE2voO7k3TAK9Mk6mPrJR9Y3aIUt6QtNGtuy
wZy8YU6SjRjAiqYAAtsme1NNNisBUARwY5WAjXTl7wbTwxJe8qLQXnMyLYUSdpHYvRWYWR2JuOsk
eKq1bwlHk4087HmIMJehs5ioqVnfNWZhqaVbL+D0dsWCv4FgBK+eyC2QTYGt7/IidOaw7VYfQi1G
30ugUUZiN2SueQjjsCbMc2X0y7U2VHPbA5NwYMhS+9ZHOgzh+DKvvwx4epgimIA3n1OBBmvcLJan
098HSSk4cUL0eItXQ6woT8eKtVlSmtppQde8kfFRvIy18AKF4qQzhw74wAFxlS9dx2bs9tw80b5F
c5dKkO4qwhJa6mmxAcYVkM0ZTCCsull86kT1tZjSbV97OpIgleV9zawzL9Yzo3IEDS7kLzB+SEH7
UmrjPsrZEOMXiR2l7K5FTcpvoeJbMkbrk1BlKQ4+VZ2lcTz0B6NkwVyRx2iQr26pb1YmvUKJbNmC
0sCCWw7qar4rhx4/NlsGOaKFkqwmwRgHoNTgmXiINJpK5cyODqfBppRiNjOtiJXQuKB/fBaSkW2T
0bCeFt/SavxMJmYaswg2s0U9KO92Wtzhe0C4vKrzCWG81qsCMVEYUjKR3XLUZqUbIUrqcoU491nu
tmZc67ZVxDpKVSYAIyTzTo02hrIZ2Jcm3QCwThAvQCdI6LBAUMZPkI8/NBVTOk4VZH9dt5MzJd0o
LRHgGelFjjJQtxBwGO/Q710RQdXryOop80o1DXpXVOi3hX11Nq3iEo/YC2sy4AdjNkneA6gtdQ8I
oVqut/EK3S6xY1lnJ2PMui23tC2CDsV5STtZNFAnzZRgdcGvpPKi8NZydcoFRCiWtFqjtvaQ9i9J
iYqIzEUK6FmR31n1s2KyRSOw5c3oLNpXYNNOpHw4SWg+DWNyt+itG8gq7rlC3JQle+lpQOanCcIM
JnqWzxV9QEGESUiWIYloRJ2lFuRnNZ0eExOXkZRZH3XGzrWM8usEKCQe+KwQIDU48Dokb2l9qigz
AGD+inQVpmP/gh8kcVrwGbDPksSrVqYa1tB9iyWsld+jiYVs1b2J+gEC0om+xrYyai6Arv2yJhr3
4HFFNDGGUBwJ+aI2k4dH56E0tR0YcjBm5mmqms0w6nTaOljqedP8rLK9NYsfYMOZTgvghgg0Ewy7
GcUmI3sjNYksBL7tWnTMShxT9BJY8LDFmd8+9NmCyFWzsG+jGj8VdVJFkAm7pirSCOte1RwfYoK7
QAzHF7EJkUZp+VapaftCI4C0YT2GTZL7WY+XvU9RlLbLrtORyiWNeCgbLKOJmD1MQ/c2VEmNT25h
eSKHbJZZE+XFcCkF4WMaem+OlDOREAekE+dxskI+jb61l4StJK4aU0A4RUYYHH2Nu3ouQ9JMxQ15
NjhowxBKeEoYSWnl15LcSruoKKs143BArXUVjckl2ADFuCZt6jGD+jmOVH8HAqcYzWydZCyvG5ST
tMjP2TDrGxRw+JSzPbzb5WPR4oMULsIuEaVLbrIGzbrqOk7E6/R69zgpVHCD0bhAvmctrjLAyxYQ
gjZ1zT5j30SvNVTZVpE1Q9JsRVSIgjAIOgEJy3FFoU8h2sGJpWKnZNVhMONHgfN/ht+IeTd9TQ1I
LeBoWC0ykUkFjP/CGsWdOogH0RJKqL85JeREYZwiqMaPKjb2RtuwwQxAp8ZCX+6gpLj9AtpEDJPY
D4phOKeI2ocE26A+hgMfCTFyyyj5Cn0d6A1sgGOwG5I+f6gpob7jlGdOWaW7RZS2eWmiTOt6zxQA
XkQEv1Mc1119mcj9BbQ8Qu1NF+x+rcjnrweLr0TsyyRELOCVhftZ7XKgeEBmGrNgy56XPjZAgntH
+XusB8q4GcDMJwwxmmeiiaznhK1D2x9bAgzp7Ebeohbb2ewe29ykrtk1OzifW1zm1CAa7TLmTLnV
0u/iyTqlvEXQZYy7Sg8EtyKjNaFphankscbSB7lae5GnSgMKkr+lgXgdm2jekPVFo856MQC74Gmf
fA2YvxNbbb4bQv1VxcXh4NdwcXelNGnQlUmq4fNxj34pyYiRQ83WdWoC5lqz1uTsYRGEQ1Qtj01K
B4KBHdmyVPE1ztXxCZaQ5oSm9LPHjnpUk3ZDHb+yI7To/hB0D3Bwysz41OUYg2+h78N8/k7KMIIW
RVpHwDtUqqitJ+prksCKLVYjGck/2kZI4SBZfhh1zcymc0lEwKzdbmp1N/UloioceSgkBxzFNRD7
8G7o2SioqCPKoB+cLIkfgdT3Pg0acJQmqiCoklRDkUAsfpwF6NroaMwjdY0QVDl+cxQYUnU0xGm1
8l+CoC1JSViWTVwMZOT6ggkMRI56ZbM0hbpv81Hd32795e6UlTNAWjaudfoZ0xnyJKXW9qMZ/X64
PWY2hErHYvh+I9PdDvXAN4ABS/LyilVbIMlvt5yzVi9+aKXY+lZqye4gCsQyrXpuLRqo8EUhm1KJ
jexqnXOnQfAQVVHTzNi5rQLwISQiSqXqpAFwpIib/XHo5+oi5IrhL+j6MC7NEHxkEutI21T0X4ei
QH/SvVnSZOyFfxxi5AXqotVYWdGPZ+shl3H0anXf+YYmPhC7TlUM4u69GIzyZui19C6rU/VXkN3/
iAT/jUgQ3oVJ2/8fwoB/gczdlX3cxh/FP/E9/njWHwJB0/wb6kBWRKpikm6o/YaZs8B7EALLf5a0
cjp+58wpfxNlBICWbuoIG9g8/UMkKPOClmoiX5RJZYVcJ/23+B7iqpD7TceANgP9MHG0ZOwwBGky
JJHfdQzx3Ix9SSz1rtAG2PtRC8m6mZ/qJfVhA4O0x/HkQbmx0JMQ+4eY35czaNv14IKnZu9Ottls
RLi10ayakoYdoT5OXa9dmiC/Sgm6BACNbqmagmdlHfy4zjQ3AVxgGxPYLpeoJ6kdbOyy3+ty80b4
Xu63jQxpqxLQJa6xB82LeWb9kdJ8orzd5h0IkNdMBy5W4DF2il4iqJLu1aT14N4Yyhdr7BEvqo5Z
sWJKAW8z1YqblclG4DV/RJ2zdANfrqvNU1O37EBCzrUU8ecPqokqQZJhDyGNqqHQSYVAHYxMn10f
VtssIoDbwKqcVcLsJzlsDBAOH1XOCzTVvEeYnPssg5F5TfV0kNh64zmp2MGem7nditK6e2N348XD
uE306WdLz2SNBbdQYOCT0AXHLGWEzOVUo1pKdCRWSLbCtd2h6o2fS/Qri5gCLK4hPDF64JkhjcPE
VN/nVFO2v13R9/+PsDNbqhuJtu0XKUJ9Sq+774ANBox5UYCx1XeZqfbrzxA+cauKe6LqhbBpNkJb
Sq1ca84x/1wJ/wjk/f8vEBf+Mc8b2+GaI8XynxdINgVsw7C8HRsnfDS11TOW5EMRKMyTviLfb0JO
MhfdndktXWGqkjkV/3sy//1YvuRkc626IBtR0aO2DYRlflG02oZljjEpFsfBWCDfTfXDscBrkpTV
XWO7fDLC6hchcv91BpZb4J+3iCscODsBUb+hRSjxP88ADRVrprIsjspIL2YLlIMLmyCHdZLRldG2
3E8Ghq2M3J5Vs3hsDDVU+2hA78L9fWzr+fnfz4O9iIu+HpEbChNuEOuHaS7Sq7+JjzLTVkNZqeLo
4pOjZw3DnY0bI6RB78e6RsvSsX/33cLf+hmj86qYdwZ4GOzaHQx5n536EP7qR9S8vj9b+7Au9p8v
Ba1tOzrs5FWUffv3g3a+6MGWdw+hrIUgGaylLxZN9N8POuYOSKsy46BDSXWgpoPOyBXVPdFkMqMR
RiBuunGG9odvmXiEY+5DqH/+Cg1CDeXxA8g4FLwQFWFn1Pc+25kkbZ+KyKGZweClBtVnk9lRtNm7
rhdIoK1o/SN+Impqeme3cNt6y4mw04/RGGmNeUiosHY92MECMWZS8B9/8XJhfHmbQoGgG4OdGS6J
3//8i8nCLGgvmOmx0sPRQeCCeTbFNDo8JTBxLgRhb8OKvaBpu9nJcpeJrYFwpJgJZWgGEe8aGhGy
J9BC+KiUTIlrpgMRPtrDyh6RXbZ+us4iHER5v/UbFoGw6ZpNVURvYQPGyOtAIQI0Mokv6d7aepwP
hAMxwjEr0tHEOo1doiKi/7pfvqBLeaM9E56IQBQd8lF8uV8KS4mp7JzsqGX4WIcdrAd7vpNR8W50
Ubdvf1f0RSgpGe2qifSo2pNbuRULBCVUlKejf9bkTqCD8Nzb/3hL/q9j4/hsG0tw4KLg++dbIqGL
O1r62bEl5lnmNMCL+qVGZMf+wX9sDAY5s+FtPx8Hdm9SpTe05mNfsQmj4h16wNXLbd7Zr0ok7+4M
yUrH/j2X5aIpbQmA1MgWrFn+9gB4rSr7cSZYnRjsIPCubWzJg2EPJgMqWW6CoryqrEfqTNezobN0
SrP0NXUj/+bf/+yvofOfb4nAqQASjIRl3/zylGd/P6Sx32TH2Y/QsxXZ1VVzuAb5RP0/p/cVW063
0vtBO4gt+M88ofLH5/aQlW55qNLuP6X7X54rxFxzGCGlD6WMB+vsyyG5qTFYfRKSOhWhNy4I4TLp
kjBWqI5VIdxjooMcqo55tsNlRiXkbSoGA6ak9R861a+R859HQuY2lwPaKtoDX67XjP6sIQ1uU51G
a8/9UMloHMuCnV2asdWxWYfyKWF8YJNIQTpjXSfNQZcNEZhDwZRQiyeCiMhm6WZ/59netvbt/zhG
56vRYTlbHvrW0OfJx2qynM2/rfidXyjp1yNLiSJsUlvhSRrsFMP62bAD9YqTEvBseUbeScsoeScT
h/n8YJu3XlreUlB+5Jmij9R85F6YfRstf20yuWR/X15to2Aqndrxmp4m89u57M+ZbTx1HZvDerLV
TTFS7QX09g3R/OfZ//JYWM4+8eM802FTod79ekf2k5WnrafTo4nDDz6n3iRtPwEXDuKNVhUzRw3k
lDQ1RC1QpOqiy7YRti7w6bRjbTGcBmaVkN7/457xvlQby4HZwuWEO4FDLR58uUDZx/f1HAnyuDO0
UJqWrcoQ8EzG9OiZQ0Y8TE5nOsdkEDkEiaQMThI+7lwGU3ZHRl9IF0uS2LxRY2QcYRls6sYRhAtN
1mEu1G5mZ+2Lobgze5ycovfjTZ8GFr0sBOlF2j2Cx7VWNPmNt7psiOPEvlFM+mPMSRhzZ6tbw0e+
DC46dtKT77uWGE+keANe9dyAqE6XJawHeUkC/RH15Qynsrut7Ny6o5HHQCo/tF6j3/CX3oz2iVO9
rTXJzSGe9y6MCTfNMZygN51Xnzz3iAO5//d1Sfwfi4DHxYwZih1SaH4Vb1OuRgMJ7sbBpfw4EHTI
05tR1EwXaVV0nn/Fn3kfge5dB1FfEV4RoOcv22YH1RiWdUyDThKuGeYj0Qqus/GSMrtOgbkhjLo5
yrr6VTtuu/Pd+HtUhOrA/Qx0JSQtHfcVSoBwSEG0uPE6yqNw15oNXV/p/miiRxFtFDunSw3FdMcg
4yXD67/JJA1bp4pACfcOTnKkkHXCXKMwJvpY+bI+jMjZFrDc8HvA+LrxBg/mkCtc9AJoKYeW1Azu
5bdETXc4wSc6qOwXHIGWU4XxQecOo3ED60gM0ppGKvK5oCb/1Td6JBDhqwcJ+h7H5h1HjO9K1rvZ
qEmomYnharxw/e9vkPXleclNEJhc/yY7N2pV/+sbBGFO16rgLBmp7ta6Und5VJnI3Mkrm6xpn3l6
Ww94hLArUsiM1aNfIFsQAVJIml/bQiCgMWqCnXMa9ZVSevsfR/ilyPo8Qp7j1BukvrOAfymyUgPt
fmSo9E8t3A79tzKK422NGXnGFgf3BABdSpbKEKGwLyT1T9zWr1NKmSwmmqJ1g4ZnFtNKzGzA/uPo
6Bf8vQT8PDohoHQGeBQguX+pN6ZAecodM64yIK37NEX5GHfDa5GJfEcQMtHX4zCdDVdP2NZTBzT2
oZwzmw7x8tBLAMr8+wE5f3b0f6tKl0NyHPxqISFWmObsLyeskI1h960dHUaHwa3nqPyhHCm7rOBY
9ZXxwpd2OkmrS5ymCSNq5M928+bUP6yMTI3aceTPjowjwyDgBmBUcnbrX5QzHbNS7A3EXjEfTp1r
RCcfjW8b7MDVc1/33BW9NTOaL57jDsRAT8caInF8lSJlS8VdfeStvAEe+lEzJ7nxs5pxgZ6vkV1z
n8d9dCKRmf51zKR/Dntn78v0XWZJchk99G15LfttmFEFe4gosT5cOyqMEzFo8MdI51Bu8NNEotVX
KxcAhIsD+tBW8bkreKksRNXhuQJophk/hP68cBN5+BMDhGI3KtNTk0UDM8J53Ce9+s3bzRA0o2Vp
T8GHA3FuWxSSPwovuA4YYFXJjFLTQSlVEqtUx6m1EYmbPdrBD052go97eIhMjP5iQJQLXQ2RMRto
HnKBdfEbDUyEiKnnSBS7Tin3GFZyk+792N4E+B7OPFBfDTHM985Is1jQkvDmqUBoTgO0WDoX8USa
plUXPwQmeGDKmMwGMgOYjERw1Hr3B+l/HrUeST6h2DS5gVNsDMZzSZMaGUsQHMLO54m15POFSUQu
joz8l9ne5669l0k/HXVp/57m3H7oiuxNzNNAH2gy9gHh7KsR5GFHd2vvD467eWERvC0tI7yxMu+o
Bh3dYg6C+1aRR0WWM+9k0O9s8qkPdIibjSSjZ9uIEH2jHoHrQw25glFpscITsGW71p7djb3X9pKQ
xETrOLtZsyF2zdwktXhGFk4Qd1PdqoE03dR3snVrjmptev6PQCMgyUB/naY07JhtBD8RNDQ7cAH5
hR4QiqK2kET6jZKoy6Lc+V0u+MkJjxcGkV3Ucy0nVa2Pvhw+BtF3+5gMvnXgNZIKeooZJDH0FNaN
6yk67UKdnTEvD8C+n9wZAStFVcwkpNv0LXIzReW+7W0M5YQEnt1Q0RYaaL5LJfa2K2/AqmAi89F+
21m+6/zK2FiWzgl/99kXN+V4AMR5j2uHhnA1Uqd2NNbnuiPpdkzJFY7K+DSW7XXull/hi4soiHky
W+uc9GwbiVP9U3TLKtplwLE3gAXwivnAKnOM6mxxbEYLTQkCw9rGxkznTRLxGIgOV6ZAHQqDLdjR
c/keYZ7fKkUUG+KF9FoU2lvNiseXEzzXfZveSwvVdJcXFrATs78JyZB+dkjlXiX2k23E47OtbFqB
qgSsS8G0MZLEZiSLMJygwD259tGlQyznk0O5KxzQeMxh+2ryb6iBmqyMDqHhzXt/dO9os8c3Zvmz
NxE0Qb/wcDWE8Y1YDjpV4R2QvmCdLHxNhXdt7bNL3mHJSNY96TibkLEKq/K+dRISwKefPnJ8qNvW
Td4zxnCzulxLl5mskVXexazgjDZoD/fp3D+6pX1ImPBe+tFxt6bBozw0k4NWAXYr37z0FmQFf9Dg
ehLz3hi7DYrB8bkmeHhv9Uh83KwbnwOyhbdRNj/lln2hfjQOSVnJu8Dm4PI4jb4nen42ZtQ/wgit
mzmAVJGY/bGzU1SLw+w8NyJL1kYNZwUjL0NZgjeSHFIDLMiGfLWL7zCoFWnufq/s2N84DmlGkx07
69pQ5o82clEF5P5VhTie2LpzngL6E5arDmnuq61lIW23xuBnPTg9klbX4GQQ7ETT50GCxiFXwKXV
MWX22fKyV2bgMSGFzMFr/3aCT0Ghwda/nV9cydLTgrgoCovWRPSr7OkasGv8IDwPt5fndEdHGf1d
OktOYRne97nyufqQkLLNZodTxYcuHC3gsC4ChOrgieSxHEZ5Z9a1BibkoE7XTkOC2Y2I7ngri6M1
yHcRInquTas5Fh3rUG8w26VN8rLA1EpPK2A9aUJ2fHEuUhtgT3u/WFBWtSQzHtP/yFqPREtmSsFu
H1HDdXtHDm9V7T5DX66wfTbMj6RoSTGAUJQTA0xn/PbzVUclsrWZBtE2HweJN9pJEMi8wtNgrRo8
AoQLc29PqEr6ymxuZpIPHQc/iGbcb9h+CUEtPEEb4RLvRwbf1lDtmuQ8M8K9b/HurQIg8rO1ZBF0
/TdZ+oRAxk67LkPp7yYLPddc+w/NJK27hHa4wDG0ZkpRnIZ5yTJ2pHm0wto8xDFQXsMctsZQUH77
SMIKn1wvOPydR9M1ql3m21U73Qy1fCqQYZOY0L8U3Zsuad6wYyHIJciR+zLCzSRvcFqa66H0/DU9
KLljvRhW5OBBuamyu1p6l8r3s8uQYH9OU0AhREvzMnnCU42HYFvWzrfkN2WkdTbCiSzPVh4zmK1D
VQYX1R8q2OYHt62jFVfssUjslzkU1iURRELnyckUut1awEF2TsgzeoHkso3s9IGc43MTPIYJu4dw
YsRmoE9xUx63psmUN8tw67AFFdu+wdvmMIE9m5ge/JT8mSixMU1PjXOwFNrfIUfoFs7BUz6GH6JL
qpvQTQAw0uTqMlJsO6T+MUan8zwoXI89zvg86diFez77mG5d+/F4V7hVuA8XSFD/W2kzu+az8VC4
MtkyzDa2E7ohYtumdUN4+kkqz8aQgA5MZPPRLcJ6L5jhrJimMP0ta1Sd5oBjM5NQe4bXwfg+lmAh
VghaDAibbRB53/Jl4ME6Tho6Yu80pDL0ZPTUDEjJ8TYLcVAO32vHrnWxy22A/iDtaDNyyykeuily
ppiZsQ5mEu2bvZ/rNzOtTyNP4nEq7wz63yt2frSd4AoaBcwi9CJ0oRmQKP85HgiDa1Xk0TOL7kUb
nvLSA8mqDYNMVAif04hNTze3Dlkc6ANlvJPAiMgy+kZJvcEJCWOAxHR4QMFu6ueONkzxjhi/6t6b
WIp1TzNmQiwYi4Y9e1QcAjd/JOmT2a7RvUBrXGRJlnUcCsyCvW4rSmJ0pmrC62XAZ9nYiJBNEg9h
JYPRmBv8xAhV5FSFqzHvIvziqXcgEArLnrU1R5AwvYls9vvQNznP0xypQcGjOY3tx2HGf65LGFld
unEdElCs3HXWoyj1dminj2ZwRtq3/ofl4hpGacDATREyg9PSCCgnIga/cAy3RWD+SBNn1+Zq2JKN
ts9Sj/U9KhosdDVMofFiohdaz4Px4mqUScg02NujkW2DfaLYbhdkHlXM2pOc2OWusuUqctRTwgaO
soLAFsr2vjfqTZw075bvnIWPhwFWO3YVKpK+omWX+fvMwUqmWqyjMgtPVeifJTKadI4Zko8GnNIt
7lyBMwWLi0AITu4Up73LPVSH0XUgTwUUT7bOdIF3ZcaSk9H5ByWQ3DnxHvtkNElsUWycukRcCLmH
iN3Yb2nX3LQTQj2d1xdpFD/tajqHkB0IRuFuhFFpmSixqNxudSxxRLiQ3pPoHUr6gy/Kb0RTH/y+
edL0G7C30uRoQzbpbkXA0UItLNExxCx8IW2ZVVRwu0DS/JlrgETgeOe5e0p0nWJKcq0NBH22JkZI
snFsbV5VXVZIgOAUsBRs/Lxm6Vu6gWZv93vZJN8aiVl3ijx5wwiQW6Idjc00y1eKIx7ZvZdv/CR8
8lPohh64lb84up9QT4SA0xqdLqXKQn/7Atj9g25dGHBkKi2Ptc9/Evq61YH39pX1GX5CB//Cv06t
SYgJ27jPl/kDBbVIp9yFo3n589/Pl/jrtwx5EJPcl4AXs4yeNWfI9g3hLF9f2daE0mz//rKTsjc0
4tHefnKh/x87+M9P/vllf3uVOLRJqc/IgsDOOa8/D8P0COrJ4ixe//UnfDm+zxf/28t8/v/ze76c
uM/P/fmtf33P58vGXfUUouXGb3YTe2zXXW0iTVKqv2MqfOgz1AGDGN9C+P/UqqSVGahEmiCZT4YU
S6Qtnf3ZxEzosaLtMuUWaEj64eoEFPgZycZlgmw4T9/6HC+OpA2qGg9Xq95JN3c2UifPcM8xfOVd
sDU1qJ0URcrWGvvvcVKFN6IsNmgoo6PSCUYGJsTouNsSlXqD+NHpr+acS0orozzKKDkpci8uS9iW
L5qLH5Tl1QHRjb5tW4ET37EBARGUAPDybfM3CeLxQ0ao1rC4VvM0AGsGHSgK3XEXHOeK+twY5zeZ
Fvf5mGwJfV5biHsBZOFSoNuH9p3VFJrfTeFlw5HU8gm4l3nOpHMvp2UOEWEOCMaLTgj1QM52qHvs
uSQ2sZUKdLf3hdwnLtlaXCs35jQuEvl6q9w+2QfGtbPhkvNXbyoH7vXQ4DcInUOMgPMh3kp2bOsY
Cz1KZSGYdnHSVERE+Qjhbu0W18L8ltLq3shZ/Az6zkbvjqpVIUb2h6PPZbAS9kdBzWY7nA2dEOvp
YTkFO0wqUqRvEE44a2Eb6X6sOnlDY4K6p482dQnvZWxxjGG5LYcb+hpvpkX+EZbyOA/GVanYByWE
5K2EfsqcKLgkYblL0SKunXD60Vjh1WOatJeZRSe3NHb9oLsNpaLcRl2W0qPN7xsnqrH2heIwYjpw
CxZUtyDSza53vS9vh8orjhWZwFvpfLd7A3l7TyHSirzmaGmnO5m6SHbUd0E97OL2VqBBv2DKRvfN
vbga66DFUYguNUakOM5Txs+GR5sFdJc2OL+dyXzKyaeDGmekhxl9XrKgFJnfdCRdThiV0z2BvcGe
wOL1DJqAgD1aHgmTzCmElFABICk7noHwGftVYMIj/6wXfcNfIkEshecAZhIIg/SAD+IjH6tqV5IE
EU1Zsh+nwTpY2g9uEwcmUc8RozPBUQqxdzV1zZU/Td2UTBMq5sq3RoZHJxW/VIHAxYgGruW0swCb
e92hS7JtMWyrBr0X5nnOTNserXQ8Q2auNqh8s29i/HBNZR75IXy1I+G/JYF8U+2/9n07nKV4z1Dt
zXNxaOeABr6jyFpbN30qt3OMtcq1Z6TUVJJVOtwVVfSYx+4HUyRXwgxIxHTMgT9ECebhtiyiQy/Q
5JPYgfEhDhjoRp5DPjs2WR52L2NXcek7KZT2yo/oGrV3ToZ5m87RiklzTkpyDTqXiYDp4SxKZcjK
1ZIA5uLNzOb3wKR1hqXMKRExSDuvdqCAv9tKleuxoJHEmO5Rqfx+GQ9M3YAKXvg4PFP1CNfu4nnv
pgPWii7PVc7oWpIyJq7CqdCET4ux1RwhRcb9nSzQFsJPIBXBbKxD23qvVYc+N3AxtVketi2Rohmx
B8gQTqNfrDw5a2GN+86ZP8xsCd+bvtnNsIfqEaFwG0ek611I/LewfnMBDshNcWaPmftskSQQUefv
I+2W8KzFtAsdDP56hsbj2FyASFGg+K4rhwY/22RsvxMBNxU4xm3xTo0x6jg91wU6Qx/XVarRLC7D
59iWD2GFGZIF47nwnHKXp88hPujGhrKrzCjbp5l1U4sRt6p9st2QLqpLeMyUPhop5BZmiiSmtXiD
A0w7e/nhpRC66oAi1KPRUmV2vV5kgduu7B8z2hZOm/0ujeA+0CYXWuSO6xlGbvqgkHbvilZxj0zY
2PLyZiKwacuwwBHWhyY8eau0vkArBX1T1qssRg3QDeUjEMZon5UZfICBHngYaX87zuQ7CKPYiXqm
ngGbIF2aCWT5+Ra/Jp9UfUWxFt8Y5m1qZs9No5hOOMNbhGyCxCIgYEQyM7qe4+csd3/Z7QQ9Zmk9
zbN/yirKDlXY4sHRyQ7FvDkO7dZrhXNR3AGJNN5VxvowiBdDVmxYpF3fYELABu89C6s7me3rZJrt
2rEjYmHK6Rgr42q2KaZOyzzNOQBlyvB2HQlmZ0kku71RBc9JPKbnlrRun0Kv1aYNRUtQwke0y4bR
f5zn4WBFjo/BBwf13KJ6MbI1RE13nYQD+9mSOWmdQZ3NetBcumBDH70lboLA2tH9oSvqm7TzXol6
ynahzhl9iD1N0Zfe0ukZregvf+R7OwcPPQp61MThWqFmp/5eEBkpV2YSetM2sCu8C5bTHEp751fs
N4J0MndDp6pdL046akFyRQnwSL1rA6wWeZpPlyGaB3zadbyNWv1g+/Q0Wrd4VN3O8A3MpayebFVT
DMK9JC8DX71Mli2eUvZJ1/qxCdnXBx0OnQ4QyNYh+xz9OhU/j6qTqcJxlaXYLgyZpkiJAL6ZIDI9
Hf+OxHxEqCL2lCIsywOT7VlhMY01LBSTbuJq6VANLn6vsObBaSbTeczKQx33x4Z8TncsVyycPnJY
QIEI8bw8fYpoZKInHoO1nY5XLHiPiF9pCjsp0miTbh7L9wCxx2j7HMO4czIUnIt+rA/SX/APJSG2
eZ9s+uUmNcOo2PIbJwJa98xbYedCTnOx+ORZQgxil1XrzjKoaTBabCF9etvSowNCs0IyhsEF0GGN
j39VaeFuZilgm9pNuqUn9JB1VbDvLKwnAkZL7VQf9MUL8ggI8bAI42VA+z3O4++dq32aBIriyGrP
xsgYvWqO0UwiWCuLvReF812Ba7kFMn7mJvrwatTKwxL3N1UEdbWOfUueVkKWfMvS0NsvsZXuAmJ7
SvfAbodGnWpeSzUSyF43t2noZbet8I/AdIhNZIC5I9SlOvqtswuyg2767LRh40ZkcGmKc2iDJUvK
8DCZ08MY7VHPGVsl5d7PJEinAfxA+mqnQ7Qqt2kzcXqsDlCSwUhIh/1GOmAIi8Z9bsPhYarVc5sw
zm4T/3vXjPbOmO86NyLZ0tY3ZkJJ4pb6BgkfubvO1VBAE+SAE00ndz63/5qB+23m9WAdvJaUy6Xf
qdT3qPNHVjaBfddFaY5IfUNGqLdozse1HuetpxCtCYBQJyu+AKt/ZE6QrQMjBA7gZg+zddWyXCSb
KJ7aBSjoTtGmzzicrhGH2ZAX9IHuth97Sq5wXkrx9hZqVXLjlcNDZ/X0Pmv6kUzeLeNu1OG3cpFa
V2nWnWjd0pTGOhVvs4Zuyp9PdnB8Wok4CJMgg6ViHFalYTQ8YhvnKbaZUXWxYayUymwmMsPE06iu
Np1b49QK2cwf/ASL+hxiLl4+ELwxIr+jdMpATH9+wBOBi0vACfI6szuJ5YMC3C1m0zmoCpdT3XVQ
L5yIPBlhn4YCzKXWjbXRg0rPg/+k04Q5gVHMP1DnbnOnEwcrD8dTM0oUaE4NK8jECrh8+CvEhMeV
z9bBDdafn8uRx0G4POV2Jk964XPjK+WH9JJpYg2x3teWd3SXGJ3PvJLh8y/86/9OV4oNkDAmrqVw
urPX4YnuYdjT+QEj/hnYVKXsH0BZ6AyBRxB/t/Mi2tISmrImOn7+zsrB0/YnQuXz16d031RJRlZW
+hC5DZXhCa9muetmg+y4cTipHwyaJdY+vv75TSPIru1IoghO5YgFWivoGMg3ypUPR8gnzgFokklo
iiUZo1egTKRLN0L2AAQMMjdgHYIvajN3U6VcjJXZ6/Wf5J/PGA9T4EHNySY5zdBkGG3+ie6Y8QKk
TZQeQzhVe9pBhz9f/Az5mk0GheP7HDgNM7CFoN5+sv11yV/CsBs7Hhv5zw8Zj4rNSNtqBSu6ZXBF
zgFALWK8vdvML9GgNjrbUMUBM4ixrn7Gl+SGQjLDuFwfJCE95RIImk5U2wMeix+5N+tjkOYHtNze
SeTxW+u38OAqrl+tMRJPxCJ8fqCfvbE6sl+6oRVkGEcBHQ39v1/8/Fex/FcGDZMUDUCx6hh6JsbE
Q3zprYl+fFYFJErUzLG1dHDspKG4fKp9h7TIWf/gGfeDFfBnNawQQCGi6bGOMu1HLpDDA+3N33HN
p+d+uC+CMxacZ7cgwIS+Bl1e83lmX7tCsnq1RyIjbOvZ67H56Khfh6X/EKX9bprHhNZ5d6Qm/gXp
aoMXxOte2pJxqFPw0l5V3QljuEeB+az6YYVc52n0qUBE/2b2pC/OFhnkRvsuXPcN8eX9KDFOhY05
rtEsHcugOhs0+Yk2pGVu2w6sJ42AndJsZqDFqK+kZGRVqk+1mC4kcrCpWz711wdFP4qhQ7e4mGHa
LF8sMOXsyWQ4fX7ty7emxZJM8fmSn182Oy2wf7nfv3xfHy6pQJ+f/Py+WcEtMlv3ps5LpkJVWR3w
cRdrRg2/W2+4IXCTVnuYvkQM8TaSblPZTMaToAJYCdLGT700N4FxLrMoOMvOQHZamDdjBCyDueC9
sQCspb9CZGHDaHL0aoh5Q8CfYY6MHlxnmYR5xi7OQ/awsHSwTaVMlxht9GnL2Fg34hu3nGX+7vpa
3zXwhqpx2Ho1mFwWj4svTu6QFpsAy9sU9tmDU0KbaieKm6rOl6yw7Dyqcrz18FKt5dK7ixdLv9Ho
9xaZJzHE4tTa5YFGgn0w6vaRbb+gpmv3nuey3EEGstEob8q0mjEQW9+srB0PJFJSdMNlEAE1xsTj
eu/4t44MDxio1HWcweIoU5+SyD7ioxQbLwjlHnzeIWHLQqmI4jpBZL6nE8leX1u/hRjlKQfiqnIm
SZmTvRBrQosGyIzgmT8N300r6E+izt+stNA70P8/VRHcCF/d67a4+jr+gFqIw49ghzi+YG3u4UHY
exMT4xGH0nowKX4ntdde0B/Zzj6VMrCZDTOos8rpo1bBc2s78a5dBgGqFrfcHYTPJegNLFgwpRPs
Ap28Z2p4YbXnT8Tc5NjsJZLk0Q3HKyz8pmPePxdQokv80Ts9NLu+bgdmLnO3R/L1y/hgnzVcssB/
tPCJbxGhLigbgpBTCx+TC/LI0EWy9mPxG9d+tFfzDXFdyNakc2KOWYYGumAZ7bx8/uayWSk929pb
ADd996cAIcCty+yDuRpWZ7TQmmnsKDgeJ0oXLRUYvY4hUtdHzT6V5ZVWL1Uum3Mn2Q6GfehUd6nG
ud55Bugfw+3XrpleDcd6FU5yHeL+miEG8Ao2lIObhJsogsIxhC2t63zjGebWcJed5rbN/TPZ8oBX
GF7lKElsgrppII2PscUQuJLJh+HMNt0FA94etJ+guxnL8YebU64mznDNa3EvfXoV2nswh/57UvQv
VUKyujceMnr2XtaEq2wqX+H7rxyQByvH4LZwh/pSV9Ub7z6ZIW587xfJT2otoFVVcrSn/MJCbzJX
+iDg59L5w6/Rcn91jORZoN/GAkGb8gZmJ911rkq5trTS4Prtiyin91IFv+GYUBB7mGakyd1pXR31
gQbmvbf8V/tRd9DUUBQDYWjrn5Ppc/aTXyPpqsyTPBDKY3ablOBt56UVYDOzUP3zFNojeyLCCBUB
47LQdCjgACFw/8F1mW5hatJkr53bKTafdeAnkPDYtUeFuWuX10EvIinqcSxPY352AvnNCnA9KKaJ
tE7KtRfhp0ers8gACUxfKD1kCTC7xS9Q2PPFEQ5Deg48V2azMbFXZq1u9tVcMepvz0mnf+jCrBj9
f08X32/HY7W0QIqIPgrPcgT2IknpNby7ZHTavVUtrK2WHgUacqsaws1gjbdO79MFw5c/dUQUyfbi
jww22FzfJbHNU/2uWWxDLrF1NHn92LtoCLKgrJYsb0+BdUzIfIM7zUyK1pr7czCR4dhZu5kCKEx2
3FH7mt1joLKHQQ2rls7riDc7I9NoVRm0fnHysFpxAWYWBSx/2MGQwYG7dNEJH7NB3XeO8RaFwQNn
mKi9kWd7f51IZZ3KZmtM/qZLopPR6bsuJyko9g41fMxyABZfDs80mBxh/kb8XHUhEwJBSnI9fev1
/L0ZGsoxqyAmrrzIggGIwdvTe+gfLRpYVvoTYUheOPdOjkUFa/47bgK1Bq+QrJPB2anURFHj9WuY
DGpfOZjII4WU5C1GS7cK++h1Hsx+a3EceKcJ1bl6ZIPm5oyghnll57zTmoAPiUXJjZqfWo/fXfo6
WQMbtZ5+NR0yNOlHzK5wWxtaPSep/8TUgiZaRwc5LYZfugZz1VvBvZnG+679QVwgSBth3pqlcZNZ
888gDZ/HmFEok0IEcdtIezNFQ/VsSJ62ddj8JH+MVmBDLjaGoF0fRBZoBUzEn8ZpV70wTHLXQxY0
B6wK2Lz6Hl2bbVI9jNPRtvuPSLN/ybv5Kn1TQzEpiXvHOBaM1f+wdx7NkWPpFf1FmIB5cNtMpLf0
ZoMoVrHg7YN7+PU64IwiRtJCob0WXRHdzSKTmcDDZ+4996/OWJSH6/AQtSE3JWoClTaEfMbPs/yt
JdiO+qzlaum6kzGEXEQI+rd58VS0BsYxYBhrUgDh7Q6UwMXwS0Vuckn89o1kCozzUvdvEdPUFbvk
L4OlwB73E+zCoioOMWeJADEK/xxJkIbTLZg13s80NGbUoIxAZ9M6E1YPpcBVTTDE+tVfZPQ61LLI
s6/e5Ahs1U8Ed6HUq5BXGKjx7LBL2VM4G35LdD/LeKl3nd8YjrtTM0ve4hGvSB+Ou7mPmr1FI7Zx
swRaohUZJAYiX68c+ktd1w3Wz/JvZoz73Ef2lGQF5yvsX6JL+fq5RVpV9gW4qc6DzenVzdo2/OfQ
y+unLsWdnws57Cg3E1BxPQPojqDo0lYPDfu8sy869+wkYLPwlkCKI7kJ1iZxO5FhXnwz/4rAwJ5D
fBQAqUi68d3m3C9/eFXSbSaDjxfvHpbfxXeipvwEicDb6fVcnhKLBjHLlskSasljm/f+drFhqrww
9szPbk6Keu7nD6+fKWaLoGgAE5JDro6JtNAEMdaPnNGmtOYhaogeCGgmmY/xKLn+/GEolHuaj9Jc
zHePxT1QkHFxJSL6XBmdfw7zEK2IM+EsTIt4P6D6NZuKeFwehus6BDUuqkmtp17qT9Sqw5N7qGN9
fvLsrMTAYZsnpwf/SbzMTGk7ts+dMRVbXBFUiWlq7ryUSy7qbKKkqpeor9z7z784kaG2xrLDr4AV
DMIegUdye0EORtGdAYy4xnPMc9Whmql1iyddx9vjmKU4E5X9LUWX7Cyzdc75jLMKFvTeYUO3dho5
r/UY8Y8bWlffnZDN9aG2ccjhveZMgsHgjWIzj2a3M03avS4FvTwOLZwfX2O5XnR8N8iaYq7Y8iud
mUvnXydvN1o1DFiTSPK02yse6rcsbQzS1YwKGd4wrZ3R4XvuwiQxyKLhESdN4hloQGs+5AmMrOhp
GWJCvWCX78PBOmg+FqOYciJPjfTUTwMPLGef+s1jN1uY1RNjGy8+S0x0LDFm7TK1dh94MbW706O8
Qx5DenvN7e524V6b0pmLtAFDDemp4cmUSP6ypROszlu2qx0G8VrNXFHKzgvGAfUF4gFMlOIYkqXE
OA5k/Oweo1zcq4G4eAZ/VFCaxL306un0Hj+G3r4GAqjDxBtnOr/R6vHn8QDdCC/dGACmD9gPLtHU
uJc4nfLd3LW3ehbnWRbldnLbj2zQ/vhiFGhJC0Bai7ylIs1TFrwR6HVoXcPsRFaoz2I6LFbexAkz
919CKdKVyqeqHDJ2nlMIkzXygpgaziLtnA3+3UxcbWO3UbLxCgVxbhB/s3BsibWYnpA4TVc3DU/L
P7PN0zd1x3XY+M1bjEiMtWbcQhv0QvO5Vom6eaNG98n5bwEcnFT8oeXVYyW11WREIUKWDIWXyvmM
KFMEu7MggUC+FhXwawRQa02VwGC6XgRAyb7yVCKotYAdJ6qaL2nyOy9t/0CzzwDVkRBNWlXvANWY
mB+xFGuOfcnKho64xZId+QzB2uzI4BXOuZV2y6zZ4ATV2ZE5b7hk0nsXje8NLEoj7vt9GdGwzeBu
/FQWm6EQJzX1i2XaB3BOyeQYYFyjzIqoZrp4bwEGWqUFyHWy3LZmM4ZHy8m5K/W8e7QMgh3EnzDz
Y2pwFNcTq9VTmMb33h60Q8hOuouMBtwf8dtlTFhIOgEN8yIEWPlQbApmhMs1rm96i9HwTwiX6oxt
U/LAUJN3iPuazALMV6ktWPYM80Nu5Pe4KZw99Hc4KK6RnEsbLlY2uTeehy/6VH9wC+mHWEPr6c2t
f3ANaGoVkzzTrF5NtlA7p+++yjQdj72dPKIqXtwm01ml4uL0gMwTLFUrWY6vLeyK2RlRnbDzmByG
sw4U0rjqADynbEjm+bMZWngktX2WOvYBUdNRmT33N1vkECtleuT6Spjl1Xe7ncEN95h/XBLkvFIc
+hkpTfRQ1oPAP24DsdTWNqLlBTv2lqOIsGCC4TAZMHSX4suYDW1bZh4zdDYSsI7rIPS7rx9r/M87
VpTdAILiFmNMCiW20Pmltve6ztSu9tyT5K0NyrYCAygoEXMDbFZGZYXCHPcnChHmwAwpPJGepW8/
DL2iYlrsxD9mP33s7JPDBb4ObTiHrm3PextF/7UWjz9f1RLGy6QATyuYAsTeJTXIEAO1hwrg86Ev
6SodQgTT27mj4++wYVAVpN7VsGQV+OBeGlGmkEDYmzQOwpHMI0kEcdyl8qXF3wUv0DXbH2umHmlf
kSqe6fXZmc3xnt0L8MaMYhM3TZV9xSQq7g2HYTDQ8k1mJ1+lQMSKpAXa6+K1NwaxHUcWuGWBhGlh
l9QJ6ipn7sodERxsx9fFghLAAI5JE5meJmw8C59WPWLzRja6qVQGDp4Fp1dinovcD6h42poO8zkV
fMvcqgfy6MJDbvGOo4sC1ZEZKyg7z72DZjbJn0Uz8aMzrMbMTPYC3mRvUXHlkr8eh6glQ7CL0g/7
1c9XuhkN7c+RmtkNrEURfhCr9xx1hCKQqVkjX6Pb7VUejL721xpAxhUNfKthZkOTYaBusYags1rP
SIy0xvzDebpY2LK7UTOLM0foM4bHz8iaNIhjpBAjMRRJOpwT2/rlGpxHmd5eq5iKWq+x6Zqc8zH7
Y+SM3Av2jVBxPiTTfmy4SBSvypPa85TjKa9T9QEiqmCyytZHS/iwRa1vYsCNy2gt1qUMlneGZSQc
NI/iTk4EP5B6u2bAuXMRF1pF7gW9EX/9PE/mxj3kUXlQ6X0w7d9xTevwkxXxM75rSVZfvnSilpzK
4T0GyLQ24Ebh1CyxQyNCSfj4rmZ6E4ZV7px6Kk6pnxr7FgOB7LtpW8Q0uZ5JOe/lo/bixN10HA2x
b3T9OktHXlqYK5eKnXvBzvTgZuV0WGpgJx8BHVscmokSH+ReiPsCedIns8Xwl280yxzuWbdseOaA
XVsZjOOU7sve+ZBwE08/f8DR+oxjLSKtsrY3eZWctQj015rJ3BAYNCGncnbf4lFDPmsr86ImPdmH
M05wztFHlu3Dbjb1x9runC1niX2y+vCEGIV6aJJBTYu/b7zmE1qduW6k8RD3XKKdWqDpPCSXi0pf
iA5xL941l2Vi2i3vH+O1o61wponwOAuGoPyW58k/sOzxd0vPD+TMXSFw0g+dt3eb3N8x5HdWaBFY
3DV6kI96e1AZjqcf2a3RD9baMKEj9Hx6FAZAFCkTxqVTMwnK20gWMF3F6o8bMTpUevKeDihBMxc3
A/Xjg53VV3eKsJTNQYu7RxYuatM24VoatWtFJYPEgaIpd7InYmBLZDjfOOy8wLEQYBt06ysX7RCv
rVbrqm02zei8drVHREZBuQRXblPK5rWlMl43E2fQz0HEeKUCrmD5q1ryOIYwZ3Ozf83l0o32Lr1/
kty6hrvfZS/B7p7iFozZlNDcQscrXLb+TNaGjVvcCh1kCXEdkHihRFApohcxIfGxBabe8zmNewm1
V8NwHVKWCbgwlPqsjDsIwXl7xPWC2nbgofrzPjnOuzaiTRMGnnkTx9DPC67nCXo21ZY+Ri8zhWBA
6cqzHgaKAcE3YYm+jbkEEKYY30oRdMI9GWiVwI3VI5bwxpCidWKQiauOiQL3aqLb2BPLlJkBB5Zp
cNRkyH26jtwnZj0DIlF2pu6hyljjJXV8bN34azH/dzL/KkquJoS0iL0NLTABMZLnMTxFRvequKzw
KEFS+dclqLcsvVM835Hon41gyDixCMmkXtm2JTRgHzRf6x0SI37HRS+DcsSIBhWCsoQvqjp3pwqb
1jdsffB7+reOgZ1pmRfoLUd+eC1mxZnsjBdG14ocg8pfJyg/bWLU1+gDiMZk7L32sLqQpkoff4Vw
yCzFQDC3nFeD3BJ4v+SZcZJLRcOX8eWipeTDIMKo0ky/fKkuPyN1bCQWAXjoMRbMZeWkCnirc3aX
OSVH+0ww0EK5yIp77UJk5pBZacVXZ8AFjkN+m1ovNjMc5EbM+yKUcWAzPl9py+f4zzOxH2FFZePW
H9Mv0n/jdWNhlsmNIDEH65SnCCjs0Yemyt3uqRs9SXxt2EKtCua2b8MAf7JAVbDNXZJgCjyH+ugt
44z+O2GgsycoRr97lf49TU+RX5mfDCpQPJfzfE6Ek+5ta26BkrlWoDGgqnQ9P8JzPSS22V+saTgU
A82fT4jSZaDGKfIZnXWlwp3v+NwnIYSUEvkm2n4u5xrkwaqBJguXJA+SVgIr1sovuyRze8i5H5cr
pDX6352vXkyzvMAUuI4VOJCwBZKF6f2gt+LA7JsmpwddyEA5GJerx9YbDimqRH05CSYfGmDIoWLl
msUtxR0nIu9zhiLu5vicHZG9Lech9wmqA3dTx8lX7IbPVdY8lLN471T8J8+dfUzEzRovG1krnr1G
NAM70HGfGspra2RCaCXLZD+n3BXLTdRM/CBZMdib7cUKWdS3qI4JDOUUyGrKDny3QJQVwzedE9nP
W/LI3P3PAzukt9XNE6Y5eKuRnYOKhdKdnoaT2Xpf9QJEFT7uQPMQGwn2rK7+HUq4/wYXl97bzxNZ
yYEo1viZS79QqxIWKFRHyNElD19v4NIWLFJ4+KVfDmZqAs38/XLvmqmctwUvZyJGYuo47lo9JbtX
6+BSUiv2SzkxWeFWNLiVveoW1twMOgzhVjLqtiNxrdDhrX5eeTvg0k4ddWs87akfhMY6HvsbVUQ9
+1dz8QarmQeB5WLf7HwOOZI7xOReoZnN+x8Q1c/tEqU+XO7yoqGdZrbI5xthQuh7qJp2zbEUIo7H
sPHqLP+Z+4Eow9YKMJZwOuCvDQrAH5UBeFyJKwHTvAvCJTcp0sO/CRlOu+W/62QRryhdvSAfkAoh
GWrDhk9SsDFVFzFCN/35WcvXSg448EgkQdQwc5Z2p3Z1c21a3El9csERtUzpeejEpSTdwOrQUDEO
KTW2JWRxsUHhovDwNOUO9G+qpaXxyr/Mwjq2mYd9bOFkpUkJu5CJYhgtAjuHX3v2UwV/+GR78Kni
pbcvtPmSVfZvu6ZTCQuezzEjaDeu/V2u6c6Gyud18MON1tLccfVDOMQy8GPN9bqQBbq5TAqnchNm
EdBDWvEip0QgrTRwgR+x3MGQQTbzU2PaCRF3jsNTnNi6lMGJp9EKLI9NLo4KT/q8w6KhbeYG91mG
a6NsPis+OWI5/BeJscZItIdEAlBKCtCRnuhpGSFvkYOt74wm4ReV8kmM/Wu3dFl564IgtxQOCh7T
ns66PB7vKd7uIJ+Tr9Hkpm/JVe990KFQl2GR4+LAgNTuIyT+aCxnJCWzz8h4uR7HHz5SNcCl1v7+
nN146Rg0GCjYp2o/dKWibuQjmywLTn0N3F+J77z4AmM2vbMGhbJ7xkWHED9H04uT+WBliTo2BujG
JBR+YLtpvUbWkN1SZg9QEsHh82mDLip8duCV98Q6Z12OxCbwLbYYhZEH4b4zuIPgZuYbcsNesl7B
xG5JloEaxopf75I1w8ORWDIeQCMEbG3mxDJd9exZaKK4+XFrDKxWGn/eD1LeDV7jKXURsim7PYhk
bLatukkmXjO6JS8NX/3SaA81thx0OM5uiHANzjU8DZgRRkJGADyZdttZPc/YiAIIc0NF8BrJbVPT
3cEeYWpRWf5oWChvKo5vjDQDoj6zTy+SDn5tMcQrNb28T3SLjzMCzh49yT+RPv9PJ/zf6IQmefT/
Zv7/H3TC3XfFfOu/sgn/+Xf+k02o/8MTuuELjiTgVMKCBPCvAGPP/gc4CmHqCHwtVtT/FmBsAXD5
V2Cxpf/Dsl2xpO/iaLY98/+CIjThNfx3WILLw5/vpjuA3kzbWVAx/wa58c2q9MLKy/cS6kCVMj0g
CYP0xr8ox46TZnZ4yrMX/A1nHX+QimNqtXjoj/lsXBTnq8use4NqmlikibVEHnLcsnaM9lDY63UR
kmjR+ia4YIaVcjQevF67Mk8lmKRCs1J71l8I4vSewv2enQZ6m+afaEaSbR4zLa5SnhnakAU0ERi3
JgPOCyDmbRs3VzoMucmLnFQzG3/XLFW8sXrvWpjvI6ldHcQlHg8pR2xl32ueXmtMUCmdibxohSLS
UcNly98c1jaT8vUYWgcmZrBzM/NPOdnkCZHoJrN9rAMZbzPzitX008CDxjckfY/B9ZYM9l8ij+9M
8WEkyvJY+AVjxbFbZykrm7rybkPHoo1CZVHTIYlkE+SCZkIMKhqSkOKnAdhKE8JG9Xx6mDbxfvvs
nUwbc4c+LFxYKfTV0Nisl1P7Mc0aXm790nfDeJ6zU0VpeBAjskIpqXQKBf2jRvqaqFGsWQONgZjj
B81R3yzkzinGYwYNO3QoW7MEAEtWzZhi4IrzejwwSWakRJwO1hJHP9hzg5nCQMakvLsOT4/4x5S8
hebo9FShRlQNm7bDlD3qtEoN+R89Glg6shifwWI07EDOT6b3pxgSTF7aXxOnRrdESaZsDuKdPduE
MIb7vCzfSpJbosrZRb39O3OjEYVCfVP8WuHc3t2+e8MYca6pYZMuxMmfgf1JvUXrODlBlfQPs8ZI
Ji28x7ETHxpnJ8+YnSXOZtf/wZhNSm7/1ofpWZkzk2rX2zsM2zeWb24KKc6CqcqmwUSD9W2nqeS7
yxVyMIbaOPUeTauG5OPvhEg2wwLKsdS8r6ri2C0YOZj7EREFZnQaMch6nuEHiCtQkw3yMDRRdAIi
9WSHIBN19duyv1UfmgHCZX9jESNiRAxms5B3Pc868vyMjuxbUR9o0tjpjDlpO1WKsJpVJi2duZW2
46+8Sj2mMXzvRIYxUXfpQWSqf8rpOLqs2XOwFA9jc+rMiSC4ZHrGI5XvtVStsXUjoYvskDFJ+D53
rGg9ZO2rSSJ1jxFGp5o4eeZ0GQaL7FOtCOwUA+Ts8ni0IoFiNElQ1sfmCRcnuY58mE0YuzvZ9/4G
mC/hKqF8lthODnHMnrIEukKAVBiVm6yD0oaqh+PCqS4y0z9LLWICr4yXFFb3KnGdbWtheRlpdVKQ
j1XFtQsya97hNfmIBx8599Cey04wPWI17GgjG3QhblXGMAF0OBuqqd+HYYJDmFNq27vyAWw3I8o/
muIZ32WRHRjm5FAjNnT+cbjxFRKSslt+6Xq6e2WK34i0RQKumn1UAPXSgGnYecwg1aCN1nuUVCZj
z4UyTy1hWPOzFfPW+PFXorH8YsT3NCkvuzn6gljwc3pyu35wjYGQysliRLlwIdnFoeZjPey47xkw
gatdE3yJY9zyE/vc2tFv2WXDLqzM17FNnH018sbGfcOAI+rJJR8puWHLwiSRo7ctcJljQCCZBmMM
eUgesV1m/ZHDntgKTfSnvA6mlszoefot5iJ5tqcsmEma2DgjqmAaAsaik4NhwGNTzXjn/MP5dGby
JuqIdGktOyGiHpq62BYz4Z9YohrDGTZU/hdiDLB/T8yXQjQ7+1EXgCgY/7YZQx5huQzuou3QwIlk
F7dl19E+VpFxoIMne6+Ghe+PTh7wLDzJBvuvVsfNzWmNvYzKF2xhIcYlKjhnqk6VkrCGkk8eoAUY
rvAxQUcKPnSCqwG8bLb8TeZMLcJ46eKKWKzWiGteO3Q6cK/h24jxhrYrJkMq/F2kGj+fytFDJHRh
iAlWgnxgSX6TY7c2swjjxZTpa9GykZRlQi6NmDYSLPHO18ecnQq0ES4D0xnKw4jbyrdsNsbJoAIW
fThDUKJtTdWfvClC2RWG3VYDc0UkzQc6UPOuUu8YK11s/aEB4e17iIPl9BG7fXU13Oh1wBE/+glh
Mm2lmCV6WJINLwk6U3u0ZxqlNtJvBmvKeMSBwBJzfBcmG1vcTY9DZaNg7XipxmIptCDdABlqZ5gO
7CoqjfFCU0ynKfMyQmSbYlf7c1Clcxx0yTC9xzUQlTyWe7O1yBit72U15/jfhbHXmlCybOYdMeNp
lc1kwXsDbKq4OphhmXGSsjIsw+qapxhfzT5Bo5mzderaD3tsU7oxA3ciYoxNqbCPRzK+hZG6mlFN
boY99IG0SexUnvM2u+JFmc95N0wn2vJyU5o+2JEMqr7XvmVz/ptMG/8YA5DH3ueT5Txvf4p0wEgr
v7B3re7+kRXIb8G4Lo1NnwSR9Dr6OnrPo9PNwy7G9rdSQoM/IwUMfTWfanxRozY8lgNmKDP3b15M
AjObznTnG01x9HgY5wX+Zo8lVlxgmueoNqlE1FUvfQbn8AyfdW5oGt3uI3WBTYlGL3dtRbSn7imL
N5awV+DiNj5cV99Ec0w0bUZ0RV8rZ2PXpR8UThsf+zQmNqBj8m6b7JzHnUNSDYIc79DOPAPxFiZX
J8f7hveEHosyg8eJ6bnOaUoICXU+iorI9qxiAINH9moufyi9+eXRyhnhkkxVMwPN6o3NTVsXdNEO
qAMGwhrxpyEqLQUOZdtWBe8MwjH6kyLf5Ub6mWnouGeyT3gu5axivd4B6kBYiZXFLQHnDrE5M6cl
opAdv0P8FrWvfQxR4VP5dEq6z9QcQMdz5Jr+Y0rEaGy1m6l1CaCrKCTM2MBEms2sttnf71mYZzdc
XAqu7QHdIYXcxAoGotirrstrP6QkNqlJO5pFhfhi0XG5XXtC1vcrjtJ+bcTLZ5wR39CkTwmD/5AV
DRNYZzqY6OM3iM+NjVPn35RD/rGLSHXSMy8ksIE3Y04NHpqz+UbqCV5ui92YpWn9tuu4VZYlc9sh
aa/tQ10lR71shr8msTeGSxdYxu+imFDFFMS11KyGtmMFXJbUcY3qi26RujLcM/roGZoi3+xhSwVZ
KX+jIMVfVtv13uzt7ViofYKVg30m4Xnj1TMcddLDwntYLpk6y+2HaXgcG63YAA5vA82BLOSUc7MJ
Q3X0udgInCV/xjdbHsxD/thbTreJF3Y4dJrL5C6LQuwpY+3krHLIL4RyQLKZ525rVZb3tkyDzJMP
QDzknWiP6tZhNIOAaENLs2iA+2dGqhFQhlquEWvDjIrdaW/kCAvhXc6rKu/8jeFi2e14bTvHqay1
7OnJW7f+6qKKIGIHtf7IGGJjw3LYiDjb1Ej7yGP9LOLODcLazPcuG7Z1LKf3qKrPqjA/bIuToBvj
cp0OeKSyrlj/eCzxsGrB0M+AocJSbOqaR8GkF0fDm24gAvRgUO7nQD4o0NdsN88kf3V5MBjEr9ht
b6398jBRumhFuikT/zErh19OJQ9aHKbrXtH71+W3jkGoaV4bw/9yUWe6Zb/rTfOQjd5XOFbfrLBW
dvLhe/0NEcN+Hmg3XlsfZV31a0jsg4Z9Y4osBrb+hdr0puniEJJ9TqDEbZrGfRvrAcwMfr1Mu1gU
EZgzmWBBP1Jyq+Jx12FDbTS50zAsdBo5N878Cq6CHHVyDDGKlkuOGMFb815Y9qMlw4a4YvdrMT96
UXeeZP3EF4JxGOJtbdYPXuE8/xiwk+R7oPDGVIo7SFrbtmfAGLPTyppxZ3aeyzvOkArs+4UUb7t5
Xb7IrLMXtrf7SVXHLh0fGxGevQKgdCmMp8poT5JNyyoxfJtxMU9ayz/lynmolHfkyv7b2/4mihKG
ufW2rhfHWQdkQe+3NXqUZhaosZCIVdHb2D5EPknNTfHcRXc71beaQeAwmsPGEt+OuEsLhdLyAxtL
7o2BvsOfTxP/3x6IaE9F/tqIbL/8XBpqHHTyMro84zXQYZV4atkBgskrt6NGGBF6OZexPIpKF6eP
BjOoGJ0WEZ++3CAXxy/WozsGjkogvybkpPo0xFG5VnWyV/AqaD0OkTXBidQrEoGFv2NHuJrN5FII
2f0mSBnQG87kzH8dJnPTlcbHJOX72MolwHgyml+yHV401lLZo0tMxrXW6q2yp98QeA6z9ylc9y2M
GXPXxXPZJ49lJj/BHTJancAQzOe4RcoyxftaVl+W0lnemhcHlNWIlgzdabqMr57KyXtmh2PttMh8
d6Ps4ihrnxo9G4QnbCubnhKHgn7jVba1GjGN1Ia7scv82canGN/qlocrwfRbzLSsWFosJlp5oCOD
tKBhLIcimGHDwXlvpzC/2zviubvEPkSAPOWhjiyic0nFk5N/AypLTelWZHbT6Z1IQcIqShw6AiDt
caiXG9K8N715hFC+ijgi+iq7xGre1Gh99SbCq4uVru6mp8JjLjcXZ1cmRyfrt2mHarC3seZ3RzHX
N71Rt9Z0i3VeafvOa/D0seejDXOSJHA0G0aXfBts9n/QQ6AFoHsW1rGQyQcC1gdSSl1lFIGLTw2t
zKMDyUZmYHvxTA6D/NYtcRIa+CF2Teki2jDjM9aO/cTqQzeKT+VaV015V1s039nEZqW4Y59lamDi
O3zpdLlrRwq9WeKl9P7UgMcsy7j7TvSiufKQuESrFv6xIoVMDagNpoYcBHLmdZ6pOUyJdvL2Edy/
CPkKjFr1McTpz5FZ5mJL7tSH1PRHrD6/SLJ2wmLPIuU3hMSN7lhPRSVPaqxwmttb6ABBO8hnz9zB
L7v5iKF1l0m8pN0qioMnSNQus6VhfOG1/jXs8MHpw0+S4Hxv+kRA9hpxwM2ZAzTBeW7h6nQx+bqz
6b2ghHrRDfkHmvwXkopjSRh5BT+w8v1zalSAAX+TKLDT046GgYslstOPKq1/deSWj7G4Fp1VrIr4
3Q6fS2lgENPbXTuIw9REF1HVp5rkv/U0+iiKbG57VciHysLwa6i/5sgtx4L8rZyYT2X2UgFX7A2M
dxhKL0Vmb6SGzJBioqzt9xG0M2caYFmAfZm1qfOPXkt/lXwmoZ899VW8SX39rEQ1QOZYiDET1C56
dLt/4sDA/6JBcarJPq7Lo+ZMd4dE7AIDi7RYQ3cQXGksrNRAxhM+pWl8SMErRqa6ECZziZ1pY/f3
yUdVPvMSSUpHNSFNotjyZO8OzSbOGmYImgRh+unCkTDh1FGNMBwbePqQt6eS16RBN1fnLAKyPv7D
qn/bDOKWZIgVaXihkU+oVqmWCFPbGx5ZYqLPHhtO14J9CPHb5lpp058ix40et+ku8lC8ZSl52OH4
oEr2Jk2mPbc8NldhUV9Uax4b3dpWhvs611zVqi52ZaIz/I4PleFcO7xHafMAe5jlFBkSknhelySH
zJnvM+A6MBerUemP+DwOjdUAkGzf/Kl6aKwWuTCOYllAuLTgqK6EYs2vjeM+0vZM5BBBY0LomU5g
JB9WU00cAxLzT6NyHjDOA6K94jS+FaRbORqrjm6ExKzdCrtYw7zYGBmtERH1dvaCseOldOqTcocz
JP1AIcRKZfnuq/k5LYwnUU8etqdLPWvofEPM3OwSE7CVtESVvVGgBYul0GvCeVfRBgpn33GYOGkY
mE5FNkWOaQiXvXtG5foeWzvsC/Rg4tHGjAJz8D0G3JWUp1TwxKX7gyYF7Dzbtz7eC+vdyHvKZHGS
XCOW7mwbOzymcfuuD+kzirlW7CLOiGFyL4wer3ilue1xD3eU5+g1Psm4vFAAU2mN2VraQTk4BPnB
/Fy+V6krZL2EzSkH/y+bItMJCrf6g2F7k1o/Fz45rHsKJz4VSDGjLb51Otoo7P9K0z2WSOEyDKSm
r94Qgj8M/HY9DwqjJPF12Hh68x1BMVwpk3hDe35rm/IyWcShz+ApAeY47OVWjVYrSnzSAmNsFNN0
Xj4vMmo+Bmd49c3us5D5tWvsXU2yIzgQkdSPZo0R1dOZqQE8uZTqTy6ivwkr007Pf4VIF5F2iizw
rf4xzGiFxUxoSChhKVIjsk22ELDy1QgkNuiDFyBNeIs096kcwwfD7I5eSqZrCjeRCqt66tonMsbs
DkFDrmk8SPsyMCe5z0SZ73GQI/ogQT1yWJH2I0E5NePJNm+4BJhuzoAJI3LNG7u/wGkBJlGOdkCD
/pSKTxxBNzpXCiaEn56rHvL54PqobSVaDyCY7y3o65Vb1TsdsqTtlDddcz46dHirqRsCZRV/MkkO
Tv8dETfIAU5kniMCVu4ml2yOetrn3jCYmxIpmgda2pzakLlCj7Ju1dLVB5BtAjJprj2OPKMbqnsl
h0vFtXzMbRr0DCasmwzeEak4molEZyk7UNVVajM2zt6dmW5XFTVWSn1ked7fnJ3eKu7MPURL0Bhw
Ys8z56djUBnZpdwKK/bvndCZ2/kcdXIGA9v45rzN6ojVqB2a6OzKiFNNHegAVsh2OsiVfk4Ks8Gq
cqpMwm+9KMarDpDSwZAq4+iZjuBrjkmYhN3RHvqBkXmU4yNqURhbXpxcILTDKmvEc+r499BozN0o
rLsziptsF6u4pb2isEScGkXPszbdBRaT0AZegC9BBtaEMAqNpNindTbt8hzZYm4a1M2Q6ZIUyZPr
x2A9QGdmo3wFveoH7C7fIOtYW2yVh5bnFovTd3sBlUpavYRaDhVipG1E84i9jeSlOu0Csx9aHNxE
D0U6lDlJPwXJgjzwuoWY5/m7pkEt3qOlY8zeXXFkuH7gxw0KosF6qfLfLBl+teNV9Oj0hPvS1siY
ygUnhZvTLsKNbrJbFpxoiojRxHbOJEZQCS07nMinGS8RFjA0QFYWR+Mh+g/2zmS5cSXbsr9SVnOk
oYdjUBP2vSiqDU1gCkmBHg5HD3x9LfDetKyXz+y9qnkNgiZRIYkiQffj5+y9tkw+I0blbKpYeg28
o41X2vs0MxyUXIqQRCVWIeY8LDTjCQeWx6uB3smvBdreJPhwesrTMMYcCKPAISKSM+fApWSBNibe
nslw1wGRczCPmp3LkF2mT1mb/STdtCuhyG98dx6BuwzsM/caVcOfXAi2u7dcSk4AckIg9qIBp5nR
8AiMtKd6vpKrirFII/ChjAYYrUwKE9VUsxhCl+ZGgRu28kCBcbFVEz4OeHwwkqIVJ9VoyOds5WuS
WM+DIV+jcR3aIHjKo1cWD2Uh1qnBJet0cLrqoP81GuIbdKsr8h2GQIWvAiPvZO8nmf1AEmBsjoTE
8HkGnRCX0VC8lr2D5tUZgcjax7JRv9niznqPINPQOeHaVY8pra7O0iBswPrC0mra10mUv3MT+YUg
qIvGMpdFmEDqrW+cr3NOUNkrgjJahyX2IB/7ZGhY31nJPCyzSO0sNWuNSBh4YibIGwcVgJd1a4cW
UEB7Cbtyl/vmfmDoYGvath+8587ufgU1jp5YLiayJqEq7XGPvASxSz9Og+HoI5Tnirn0ojWQzjU7
E0FC0A/fHKsYXbUZGfUYbWTPqChDJ6SnxS/D7/Zi6ldI6W59En/rPWrbUT2FifXbrMZzgmZ3FRTD
lz44u1T0rxZu0xaoGN2hF71n9/GrL02+WaiIEcHTPGxAR9q8k2lJa8itCTTjaoyakL4sg3qSyKhY
koPDrpigOlskpvbbC/VDnZQ3pyqWNEEwwQ8XhlxvLt1CROnDTxRVjzFdv17cmKHAfAs2OsgWtovq
CbXfs5m3D0YQUHlEj0C7j04TlKe+0fd0mMmtIRiETTwv1mbYLEtyCEeJ1iN1qz3N6W8Xzwgk9gOn
JJxS0A/8vuGdYJ5VlxEcOzO4A+exT/vt0KkNbER+mAE3rv9BbPkL/9Y7GVUPjVZB38yzJ5h3qZt8
j8VPiKzMKagbbVBVruccvdw443VZm5a2wB5P6O7YXirDx/gEsSmrhk/DRnhfjx5ZlXG7KiFgL91O
PNXx7NeBQz9w1PKx+5m065nHDPPFeQ77Dqt6VR99HYxUXpY/WlzhsTKIbjAvtowe48b75Xf+C3j6
7eSg/MlljIa6pxghbXnQ8qvQbOhCVfMakt1sJN1WvYT58JB4uJZ8shjcaQ7GGORPVsAIG4or9Ok1
PmamssQ/ew3SSLqKFlMKQDq2i2IvAAxxuN8g5Oj/+uj+KT7B/vBv9/3bp//2bffv+OvnYYtMR4vR
Uy4oRd2nOJHGRp94CitFNFxg5MXBl11xKJgVMGKebkUSQMVBI3gA91Ac7h/96+b/4r6B4UmGCxGg
RB+n+wbMxGGMJiAzHq+GUYAruKMt7jf3TwmGavbe9FLpbdcckxB2SabjO8TD44VzTAdyQ5x70zIm
TPOgzQ/XHnIxre8fljk8Wsoc7p0a4yGwxbDBDMOi7OdDfrjfaHHwz4+IaUWa7e7IyW3w06m9cFoe
7/1h/vVhOv+W++clfAUadrPZtkqXlHB/8zJao68O95v7ffeP7iANLP/gBf/15Xr+j14GT5v9Ai+l
jUaSniV3lsWrPXREdPtxeWCCVh4a22Rj03sUBmB7D4xT/yal3D/91325prS93/4WZXcNtB6NoV7u
3QoETCBIVQxpx3lW/HtifAMHF/iv00QowfqwWNk7VLEcRWm+ZXgpOlHTqzL7n7QRPadUbgTnnqyW
6lga47jysdSPE8uk5RSo2YeqWqapEexDUTzgWB0PlT3ujIr4YHfsLhhJyzURZ+AVeP8MTrki6HgH
cgbJ2+C86d2I0ZdDQALv6IJpPFmadTfCb/HTbejuyZz7o4ONsaCXHPy2H3GAkpeT9CnAtKA5RjI8
6KOaQxzUriuClLP1AuIA6H5VtpfGVj4rqntkygCIrQKa43R7T3W4rmqDX2NK/CApL6bM82QTMrmk
JkVBGKJIu0h8pFBrczofpr5HKf1o9UZ96WCvGhLVCBjsPWBSuacOX7y4QZad9TnpuGisS2daGNCb
kHe/NUDJma395R8PzMGab2kvOaBWAhTO0ATcLRf2NW7wL3mGFZxSM6ACIsFZGz4MnzaKKM2f2mzy
cyGp3yeGL/hQGqJHzgAiAroFI89q6tP+jSpWar/+7Ae0dT2W0AetnoqHKf4jW8dByjgRw0R3EYU0
qWMur4pDXC+2vmZap2leXCLPyy+69sx0aThjE65WUZkxUqHdVkzGsOkMQp84n3vnjI70mR7pPoyL
G2R5MHRSjSd3R4TJH6zZy4kRG6Z8Hz+QOYUrOnnNamRjolTFypAqjhL0AfK1gWUBwtR4MQYGwoU/
njDdFhdmT+SKm5Q3xuznDzwBG9UNeVXaoVn6JdQaM/SzSwrwiv1O39Gme6YAWcMVS7ZMlFCaMFDJ
mcnxv6KCKytVrrW+3/fXl+9fcXIvWg2t5Ik5TvGuKGdIRA8gwhffrTudZK6oXRP5ZGOJTuzqEkRg
6rTgZcDSrQ2frrJ+9DZ5HglST/MRRYU69oPxHDdQChvbeJVWqhaaX354JhRjY6Irq6ZbP3XtMc8I
TdP0k9NQKRpufyK2JN5pEExVdiit+FQX1HmJ2rRRRuvZqqqFB7Yg1rFbSq97s0GQIHEHdqmbEAUC
MsqjyCJHiDoVtP9NhdkApS6yl4XomKAY3bPPXqUN4hGQBvOkfrwqowa9Zx443i6sAdK2aJzXPujP
Ykx/9dgoK5eDJ8bCq5EjnTGqQ7ZjtE1ZMvjrwFFwdBJCjByrfMi9c8MYtbNWnW8yS0njpzIOVllL
26rzVEPuEfhZmt9fvaII83L9oy1LTB+5v+4lVhXNIOQOK3AwWX/IKJ4WyrDzjRMOUHhY+UfUlYmD
icildjDca9CFHkywmHRAORz7dBK4lbr31rVu9nSbIi6bqAqvrWZmJ4ywkGMgj5pEjJadhLcTD1SQ
WPKbgYXQpruiIK512lsAfZfxXcFsNwUa50yfQcDbKe2qmzDsdZ/cHOcCJunZbwq6w17xMhLFp43W
CQ0/CEnHfYSxsAep9GUb176LEJ7iucbS1nwUKD5S6Y6b0ePo1w4/RSn9fcWE5KoNYF/KlpGabpJ7
IDcW5sHdFM6gEM55aECSB2KtbBgKPA3ZuB0c86QnVJS1uW8ZhA0FKsoa7XOPaWmOV+AF5ZBjYXZY
gNxAmoHyNYr7swyPIGIaLL16gZY8VWsaFDOZXv14of3bA72xaJlV6q1FTzLxn8Y6HnaRY+aLqnCM
owo/u8gw31qimyynPuSeF+7jdrAASmm4Ty6K+owAnn5jV+o7m7NCZHeQZfTHMFj3PR3GRJVdSU8p
Owji7RiiFdNiA+aHvqgkB2gtSpdZxQ4c1dNhLiVrSz+ODiM7EK1y7VbgV6uBTkQ81p+JgLcYlgXX
DdYNUM9oZL+RRBdHAC9I1Tj8YGy35MNAO2FB2s7Ocye147Rb3Kq6fEEx9buzk5+k/UYH62w6E/yb
O4U71l37mvNk5Q5NPRDneDoNFgE5vIgyHleZPwKnC5pm86k7RQtxMUSUDYDnHt6Ln/4Bz1ALV4bh
o4IXh3Xbck7OZwTKhUyjlp5t+1CGhvMrcIwfFU0Pbpyb+8KtwAgSN0N6TLuoIl/HYq7z3m7oFbom
ZTNNj2gsQyaaLfnukD5XkQXeBecyQIugHiDNc3UhYX/MOHquNZPg5SJgPlN55B5o9ZeJhTsE7fas
TSQ6RmZ0CI0CgiU++FA3niKHmhn66rBE24MvqVW7qCHGKMiKn0FLMX0n2I99VjZauu45cZDoyOBE
At7FDkuUb35GZ6zGB1/M2i8nEjhbqg/AyRi/yuqRtqy/s4TxEDOUAnd0y1LcnhaTClIZwhsz6x2d
IXEJCTTmii7hjUBjwsjTkoNTUrgIBySxzGS+rKG1WVb7x1XTK3D1jp/tHsjlO7WQfl/JFI7s+jsc
umeF9gCwWbXqej1YA77YgoO60mURGxXCXSRAa8lqY287auMF0NjflTZj+Yz5tKDcH0kHeEFROrvw
m82g+986Xull12o99Y/+FSiCDCyv3NmFLRYxQI9lntGeCDhSx66CPVPsU/6yZdX41RoKS3DU4EbW
HvI6AcOFwZh5jNl3N+nAvCmNNHGOyCs7jxmRPb1NhtAU2EBLYK7B5h0ZFVvaTvegg4UCG0hT6P3B
K+jVlLyIXn02Z1gfjMcL3Rcwki06Hb2vgrVS6e+sbbWDXeOZqW2kXN1UZuCRQTquvIZHn2pxgvQg
zA+9fBs0B0Tp/Z75ZqrmU0D0bFn8hYXeQldBHHZ0K8VWFZb1sGkr9fbXp2hOtpUNS2MM8NlyyGa4
OBd/Y8jEAmTv/SOXJvKuc5L1HVwRZ0RI/sWwmCoazqRo5iurMF5xMBJdMLMt7jewdOQmKdp3Pmt2
eh+h0dD/tkNG80ex4OjS5NZ+pJ/KW7DY3zkZZY15GLquvyiCiaN947pYWT23XJvtCDPAYS4M/+lj
zKOCZUuRa1Plx6jwkjUv0Knkrz9W840CBL2JHO3tflcaiWCJsgSyauPY6b6v83ivyIF1a9PfiRCg
Ezy64/2m6wMCvEsHA5/f7ky31lZe5bJ6FYkOhxEpPtCeZJXBiduHGGuK0dmGvOLoATVkWKRugQvN
+xUxsuUx61p5RFtCLhRLINd1/ht/P4HrabrDm35pKwCYxDyhFZnpgykOpyNyR33VVkgFcqgOK0dH
iReHEHCtUMY8xuSLYyvXAyrSY8/xZFkMDC7wzeEBJyaR/jbjKXssj/QWymOjtyg6SnNrWJaklPBT
dexKXa3oLiD5D1t1NGdMiWzCU5NQHQEGqGCi1ObSIJON1SVkEHK/00tgseuAR+DjFJzcvQqztGLH
GKNjKmx6O/dfGNNxU85BkgBy7OYnIRwYGLR1fFah3+6rWIdtwmNPaD8d7x/BsvRIUKGIqsfqoSCN
7bHqeKcZ1ZcZ6tPeZ+abmTF0t87bN1IfNjpk7si2/YWC9QUvo31och5ArA/vJiP4lRLVqSxqsZj0
zp237Q/l0gGrlZOiSKGcG033kyd6M/VtdmasXa6E2Eh0QjjoUUoJuknuQGZeEBI31/cDUoke45oe
b+xH+wZpgpmfr7Zx5H5YXf2a5AihNb3e5CWSS4jlXLU1DXMvSf7cNf7/3w7x39ghTAvu7n9lh7hI
whL+x/KTznlc/AdXxN/f+rcrwnP+YTum69nCdTzTdOfA+3+6Iux/kAPv2rpu2O7fholi/rH/639a
7j+A/sBDmvMyTb6N7/qnS8LCZmEZwjeJhsJu4Vj/LzYJoBr/KTQV06QFlpB9UBhEOM6Zk/+HTcJj
/pHj+k52+HLp8g7liyMwVjJzBGRvto+J5UWPJD4fCsAFWx0mx8oqdesG+QikdD61BycvmQkU7q3U
lL+earPYxJNWnPoRiFg/2c61C2jm0o1w23ATYv19kvDDFhlS11NN1f9mEWDCSDON9ekDzThvfL9X
F7MpymM6FTNBqAZ7GxveI3Yk/HZOkD95aUuAmYvLERj3TSB52TSmYdJfj/2j2zXtxlA47M1IORss
+jPvvB6+Gl9jJzVgfuTET9mFCwMG4OS2M8b+Xa8qRmjx8CvGjKSxeK9LiHJAz135No4meOXI65gI
EEeUh+3LMLrAQdBgn9tmal7ooGFcImtxVYpydq4b0UtBczV30BjmU36sB3kZp8cxiOx9J9Snzxxs
laTp1lBDtsljR5wSd4q22Ik3fU/R3BgXy4rfqHKGNe4DbGfY8P381Il0PNZsZQFP1qveVCvy/qx9
4k/P0s2tNcCzauW69o/WC2ZX/Dq9nuqZVQ5ke+YLE8BcRGW0K6b+1qadT0X21HugxkOOWAVKho1m
13KryVOCG/CVkI1HAkCLa9gO70Gf95t8wBsz5km/HKtW7kBHgTfc1D14Ld8odsPQGVe6V7ei6oxL
3qI7dfMs2vr8CaZ70gRjqJKjRiO1YtlAsURfJAgN9mKfw0aVvAb4ku14Kq6aqMDgKEPuSpscI1fB
4kap5o2u/hDD64ZjZj3XqRbMke/rQUQ1koHcJNsjIKgKKTclpTlsSxMsg8OLs2kwieNY6DauD1CA
LGptGSYp4Q45Rgumhy2gRzwrWulER6PX/sha/11q+rjjYGI96toh7LDTGGbhn5zWL5kolA3eoNha
N7obHkgLwCUUK/ovVqxttIC058YVs6LPt64W0xWoc3mNPzz7qCw9PQEuTU/e1ByDtIt3UdGWR31W
dpL+O/d/Dzkm1IPn36Y5+1bEg3mm2MqxAzP8je3kKY1L7BKDRMULNKNPxoOwg+QaW9rSVcJ9HCyo
w0ZU8GlN4HWVg5zhYWQU13GwxtgK38Ueh2sS5lDAQPAcYOTy8oOw02TsoUBHNtPI8bUYTUSIPOVM
Sye1TYL5Ne1JJCJccIvFVGIfcbsNuA26OEm7eO6Hoj0OFdCNoMn2lZrkwnEbug8AUaVObSoUvE+P
+n6kBRJDZ1Old/X0vFjmZDgs9ZGhLsi+ajdoalpRi6IKnC/WEifWShZMgWujTNdjl4pj3KdvMA6r
K97yJ0qgQxxY1hk1LGzKQB4zJuSgv0gxckP5nktj61U1EGZWYJpX7huA+piVy/A2RjY9ToM57nWQ
pGNFkVsEZbSxNCCfJHVmK6cF99dCA8X0EHmLVu8IJBvhiwRZyhvNZpmoZOkSrzyYFyuO1TmxKEir
4gNjlOLgT74ymQT18KKB9GjsuD1LE8XMSCVJ15bSUrdgv0JxIEFuei2Gonzw8Px7Bp3huh+6A935
d8EBcDsVXr5InPwXo5qVdIl/xRAtf8WJtcD6vWmVVZ7DvCkuWHGHWxkbCMS8Mjp5I2gyJdBB2rM3
Amq1C4mPkU/jVeYjqIMHUzUFwjrvEXentqwkoxURuh2Hecz3Qnm/6WSslXT2YZkQuhZOgLFKSH4r
8F7JfiSAjR53Gu87HNgrvBc+uWJxTAHDpC42YZYnpfYbai4SgcB8kBmWjshqz67u+ksMF5zq0XKf
3Mp6LMb2TR9Z+Y0f3YvMh5Krf41xTb/AGaIeFgzFONK1nDMnEyRbBZ6lAzJSUVLayvsk4tInGXQM
MBEY2KAtzDdl0O/aRIMnnOSIMXLN3Iy6AwRuSvCo68N1ioT8SBxG556lvYy6dcyRErxIb12bgQ3p
xhMrk6HORm/aP0nsE56gQ3VNaxmdnEKxeei0D3OIvEcl0vcsNphiDRoQMKIG0ozEuPGr7IKHNkI8
lmjae+61xxI/1wp5WQQhnQGpGaHaMB2e2hw0CbYEVV3MKD+E0D3SqR8/Jr34GF3+Z4cAaz5o+fvQ
gSQQhmNNo6+Jdz5X/KoJ/OrR1/aWbX2HMvJfOeE6u0kPrzGgQpyDInpKxhSb4BjfBj1VpJzwr0i0
c06KYY4pf2WUfne0sUfsYlW8B5Gjln2ay0OZgvzvUCZuh0lLtoBx2w1ObnML9mwHPEY+txn64wKG
8hZgJ84Dixhjw/M2Hor2JSNm/eSrkumg1oitmNye7lM+7UPOr+DobBQcKCUuvebb2NHdDxOjhdG5
5ktvyOFAYsoVcQXYV0a3N5trKOz7jSuJaW4CIyBY0nS27NTlysw0SKrK/GOO4ydOB+N1NI46uXOv
Y9bfKIw+yZ/iuDbW/tpO65cQTDc9VHxRp0lp6zIVn5E9znj4/r2sAWVY/spV5YxyKdOzaRvHvzYS
DyZRJAS7YkJ6n60qrOCYJxdt25jUACC00kqVa9oQ+dUn4Zle66epdOcxZVy8z3RlnczUijeJYqcG
6Er6QF2IXdUw5K2MSEI6TqY11D6xbvGxMHUcq10GAutYmVaylzkEyzYdD3qQiR1vd861/Zeb3bJg
Co5qIGWmMQQuG5UatxR7n9d0/tFSctv1Fa4P3CwHz3rAjKXfmuaCpjo82kZ8qEYp9yU9BlLZtGM3
BLgtIkRPTl3WjzCmjj4L0AkhCNGxKQr0uqrdU1dEB1odzTJh/rbwsuxHTYqqADbysu0fVc6VXeIO
uoV6+9TUmvNcwXDIGhC7ZF/o4KLDrebJ5pQnH5lFKIVoxm9iEuS6IHuGATiRLbFIzsMUE9BTVyWP
Jw2BLuhQYjuRBVte50WXhvlHb7tiY9LwLHuIU3diY5xx7cuyKnYRAKQNr7S1FuEv4Yc1S6Ns8VA2
WrjvcUvAbPBXnUT53rktxWPSn/CKGrugRw+J5MNe2UIJ8P7IYl1H/nDKDjaSYTHcJxQUtl0QUi2q
Ky6Lt15G1dFWT42nyadkey8jUl262AxuSV4weaUjA2ukLd6RQ5IgFQ7ahPc+/YIuaO0xQ62UXXpn
MtkJggxLEs0muu6e/6twblpk9w92YH86xD9s82mnC0VOtZHUKL5c5FSNdxQzkZ3DzwnlKl28gp7B
+MdyrOiE/9RbFOHEpuARHe8zsyDAJU+PjVGu2jgY14UBZqQBW3nNKbUwnoVr3ChXatb8xCQFXz/N
EsgWmDKJ0kqXuka3u7NCAyiM+4q2AzV/Ch0hl3SLTC91FkOnN8cUcgQaMNA3dGF3oxhf7LqdGZzB
s4cmAXAJUYJEvj1E1G6LAscXQSvBcgJubTc8ItfUnpP2YAaievdUyU+glZyoh9IuMHf2j74Zq31a
How2kTs9tYMVadH6wTEPcq6wVeIatNHpyVfkri8CtxtuuV2+Rpz309Yp96LL2TvL6ZYyFdHjCKZc
XKGzGYYrXWMEjLGxrwfb2msMQUgpx1qFeHxd9bImpjAFyZAV30XBlhtojHHSArpjPGKFwAhiXxrR
tex22EE5ddHsmNVTKtK8TS0miUqTHQUt9lteJfb+XgzxeBelHMS6a0p0DNDNOAWYD7Q+lgHgzJOX
9v2izWj8VWb55A1w5mMjTjYqwv2c28mZrx8yV9wDJbEmpmaOqmiq1kbfMZ6ziVq4F2W91w8nBIso
XlyoUUwwSGLp849ENrT+tSI7qTZRe1j/RLARWHByevxsnInWvjeWa+Eq2sumb+3aAfWYC6M3USG/
asicp4osv5UrR8y17JZrZwzWNIBkf8O8Zlwqj9PT/EVUeREPiz4SuQE48KDH+E5+C32N9y7LceTq
zV6CE0I4XhLXQrG9aWG4U2KojKrS32sWhW8bU1NruHUE3OHdkHNVKs2mcWSZOyYv58KvesB+DsRt
WNCCQNm1bD86kwrL4RywcB19ndjDH/o0YoXoL11lTfoF7oA3pFWS61Ci+k9o0i4LhBrLsLamVT9V
eCp9gf8pSwEzafkhQxlkhowe47oxodkYs5OIvMudRZrEmh2TJN4weU/IwVwD3cnYYlkGeOnWdfaa
0NN+gITj0OkT1b5BvjbhBeMEhV4YZ6m9Ms3w4vdF8WyUKHuhesayQ2lOwYiSk7U+GIfoaINfynWX
AMFGF9sssMhVolxpBg4sekbATd7GgJ/RBMRpBcjeoyEK3FOsPHJO63ZplhOraNrmbOAuqBs3qLYe
GINtloxvPtjaS9AggMvQja1gD5q4EuTC6K3uQJ7cuRzLtzjyXS4/UpxFYcVz1/dXnXfTsrNHeWTC
4G5EPTCvniAXqjh9b31hLzqsByv41RCzhHt2TK04OLN5GLyAB2M4CZF7pEegM2oPR/kbW2i3hqAd
LGVILxWVtLYbQlq0iULOO3YSdm9NKAMH7pjJ5jJo8qcRPx0Ua+OPpH5Zd9jQ11HYfY0OsbtZ5i8c
ZYtTw+ETx5bNH5crgTYz9k96z1uNMGqmLaNGnLDy9FWZMgxMU1BhMsqtzWgKYIcQ06F2Fzvb8KNV
7OneLsWohGfHPSO4k2cNS4brUa3YcaBvYC6HdCidr9galoGukCD3xJ6PQUPcLL7NOsTFwHbfsG5v
Alt9us74VU+oaax4N2E/OZcdmlyAc/6Z2Lh9OaT1rhrQBbeIEG6zX5zXcOxJGqg5lsOUWJYE4zCe
D0jg6D44ufIfsg5cn2jehNfN8ganuVbySvQgQWlRg5LGrLc2rZyVKnleaFpt0dtaU+afph7xUINp
b+E4TbbRq9RY6eHgM2ecfrBrGqtBDQmlOIewZBSnDMHds8tkjleE/IvYA6ZNHPGC3aO4Ec22txyz
ecgyEsm7JoxQI6J9Fnm9r4oLglmACL2X7eMiAPblFQyEDI9+bD1OCOF9Nj9JD36bByRJaqQVU6nn
PYMFJPQgHjYa+Nomj4LXyKi3GIQg4yYMJA2LakfCc13602ny822clumFE0EDHYhIElDh+lrEEzi9
Eas+swvCMOYtcKhM/RT4yQsYpuFUGuxzY7qbxuo6YkFi0t/jwgzqZ5BKeW01TCV9B3bpsE2aQlyb
AfoiTCX6Oa/pQNGlu8LdtyEzDkGIHWN9I1v58DLeSCcvDWZybJfTVgVOu5Z1z/oCiXXncczMi6hH
kScejbw2rlJ8dDW8Wb2X19LINwbjYXKjcgfXnCv2dOyXVYvTZyKKdsTJvMxNd0C0PEds2hpOYwje
o3FuOQ6f47R/zxqtflWCbNqu+N1oWvxkZ0S9JF1+JHHg475jJVm+CGqI0oahio2ctJeORsxkuNVT
lLK+WJV1Ts1JBwPQdFsWOROh0oKS/dHCwvgaWRbJLMDXLJ+/rRobhPn5No878wFLPnKpOgi34PCK
ZtNDij3gatzh5zCeJ6TQHESIXta4qNmrL+b81w6apXNqtmMyzHFTWIwO9vG49QbqvbA3xh0DXGdh
h5RzKjHpNRnhH3fyxuuMadMtrb4NlIDmeMMPU/5KwIaJJqF3ZKXhZsZJp4ktj06R/EEbop+dyCFh
DsWsTYt3nxiEWvrMC7dNrUcXGFp+S6jrgCPIBecSwM+LeljZIBWP8UAsHwbwZoNa0kPqg61LifZJ
+j2Pv0r1fQePyoEwuu0iP6CJmMiVPSICz3rHxEZAcEA4Qlf3B9v+3XYwuGzQTH39Dq1mYRt0NRes
5HiQsdNlSUCJX3srIaHC6/JbDHg5BzUizoYbCdHjFzxkxBz0Z5YUe5iA2N0AZho34oCZc7acZqhs
+qv6ENDNNz3WFsLe0OAFgTzluebcoojgjVp/i7rG+gi19/v0Kracg2+4wd41vfCYCMRfBCiS7mbv
aeRWWzsR+g6tlkIrAn5Vw393LHL9UUswnpWx1116o9snIFYXqSXSp6JVW39CSo76fFh3AdesnJu1
Vl/fnLiimSnQ3iUFcWlTYsL0sgsWC714JaN0cEdSxh33y7Si/tBpXvFg25JuZP8ch6n3YDN+o4d+
8tmXTaMn1L7Gz1G7DP29eUg5uVhnunxI1qi3A/qNuNnywuOXJFl7gIlJfklPrpAWYu6JNWrrAqkD
ROZgTnfF5mc2dbhxytkAN3csiJ4vkB5hINcIlmS8PQLUDLV8o6oq3ZSx9Lceb/U5CY4mUHSV2niT
ROIuM9e+tEC5X0efSpn9+dLb4qtzpP+UJob/VNp0CAZ6E8K+9i7cSsPQ/LnlnCABRWPX6uESp5di
7t9gfdSLcx+mbzUKrwPLZYwsVvmP9EeWckBN0E9Dvh+o9WjrhwtSO6xdkfY4xHTrMBqg0jULrkwM
jUH05i+TrjkMUHcN5Dp+Y3K4E2n1qpyvrgMeT4cDK4Su/3FT8uDhjZtLEVI5R2BiPTdViEbUxXV7
Cluy2x+TQT5BXPa2VF/DPhvtC6VOuA/1NILojBs06mRNCgFmgEyadFyV6e47zfSXbWsckKrjM/Yr
G0hnUu20blEJr6A+Yq9ITGYRdVH/7kqm1H055wiMxnXIrXwDSPJTYD2JoJ5tY3So7Dgj5TBL8l35
SvTJLDwm1iVjP3KBuCpmedsknO1sZPV01XJodQCgCW1jaGfaRObmPJy/x+np30NMa5A83Z3pkeHV
xM6TTgtl0wTBBzZYrBSSZbKFckpxPy3dio6rxn/S5nExeJrdmAsSSVQPm7nTH6hArE1vV2T+1TYU
TEgOy7rW5M5p1ZrQJ52mOfJBn+7VIkYVBQKhfWhDquohEhsnwZdrAQditgruPAzRTMwMLJ42ercV
88YqunKsWFXK0bZWDuww9J2NTkoybvgUSLd6tAOTA2+G/0TLQ7m+P860cyf+Xocz9pyOqls8/758
ARJyTjDJLgflAksUw46SmsVVmuQJxA48Op3kiK97ip87pwQm8Ki2+ZjuFbkeh/tNSLkOJkHfj4rm
IOycek0yWVc2hD516Zussu9Sypi1KDzl9T9zGS0n++PJdlq3YYupwhYefZoC+grUIYQm3rYf1Be2
QnbROVYiPSWV/2sK3iOU0AcTqMeOaPCFg5v14M03YYoiJoxGIOyzmFnXBN7AHC3/v2TStHybOWeQ
94o/dgcbac4WkDh6TyIRR6b9axn1v5sIZF5opk8eddCScg+TBeNvFCDEZ+nEXxSM/rOw40RoGLzS
RXorxirA9kuwJtk3C7d1D3QHCfLmej9MeX4axQAmC7kxcuQDknNyBoghMAmUiMka3GiF/ztU2Tf2
w21Tes9Tkv0EurbRZRcyvGGQwS7pcq3sRy2qD4YVRhsz0l/vYnIThzhAhvF/s3dmva0jW5b+K4V6
5wUZDDLIh34RNcuy5Hl4IXxsH87zzF/fH53ZVYm8hXu73xsJCLJx7LQkMiL23mt9690KaVKWLlEB
qE2gcV+b0TEOE/lPsyMMGjeZdpx0SPAwKBvabnwQVf6km7NcdxAw0MgQ/e1gUarJrg0K69xpVX60
JWgohCqnAvY6mvpy3tGf4OIJIMvIXjwVc2tAtlJ7i0UAZa/q4DAX/nYupydC3831z4xkBqByMgGw
rrtbyISTfquRZ/vmEHkRa5w+LNVox9KwHkNtFNgilHnU8+lZkP270aN2oYNYi4gy2CXawJqNLv51
sgU0Gh3lFPormCHsivwMFDjGJ9QytgNCwkW5lgFvNCwMOF2BM6WiT7/ELwK7IYixKestpeb9H9cl
jCtWUDiJYH6fZNSf60k9Zu6X1T7XUXivTeiU5676UK4x0Llwu1We2xcn0y1v7pLfoz6tpdtOa1tD
NqW5ur0S0jnQFl6SRFukt4nfMteRJhIcIj81fjgURKDJhs/YRp+9bMaeGRUcirgoiQekh7i1O+r2
T44pLupZt2nAA2vyBp3KPR1HD1tTddSk++GI8l2Pem7e/NQnHIDth7G5zsH4Ll0kVJoqKXCG/lXL
y5fm0wlvM8PuQKzc6E2MPLRbimqB2r95kCTckDcNwKy/Lx18qGJckjkoiegF2V231g3kyFXmPiU1
qbea8xTyT48qNDaDGSf7H/X86JfDfpg1jyi/oKrMA9ON7piF2CAnO0fL1nRMhDpOvDMdsqraofdE
UYkY2m4jiKo4XygHK2MiWXoq7pxkNDzBJAmMmMhccFUoarIE9CYUnCFBrlhECNdERTcCGaYHP+hW
Yqqc2cKnCPyxMXF8CcDYse0E5jCj2OsZHS/prbQ0iHDFoA84J9s03fj1k+aZI7Nt105d0zLQkOL5
YbAu8UbCzZH7sLZcfMwQNu122JsTBrQwkPsf50S6eCX0WB47RDB00YS2V8CKA5Fu7djN9/3Avl1i
udtwrX1lodagpJ45M2dioMin9UV/gNiQmKLSdc+RrV45EEMI96vLjz+jKx0SV0cwUQHwpl1kmM0x
9ac3JhOUGDGQc2sKuDd8PT4xQwk2TYGjvs8GJPwlXqZ50m+WXKmR8yQ9vI68LrM4zou2K6s4Vo8K
O4w9ji8Zzqqt6UzP5fJjKGXY8Co+nUa744RAqETqX3TWn5/t7uehXDJ3ZRTnm9hyQBKEWHZDXp9f
QB+WmCcaM32oLIilgU+4ZFmEQMJlsGGtIypiJpHYTZGqMqFe/toK05YXBkAVzDy7oFqoYEBy6Cu6
4FbX+RUujieJhrOdE3KjuNGTYvpwhnITRMzR2hwC388uvfzlP8+GFHQKBj3VILgdC+2VAWbh6dC9
xjsTapjNGwvrpYJcEJ9KjjO0Z1GWibzZpZiKStmv4kzds18NC6/w3i1iiZU+mI+ouBgCGItJGB22
O5J9DFPoRajsowswQgNRJCsR5xE1npBUyOYvdzmdWBvXZHk2c4ZqDuxZjePpMSkM5+griGA1AHAp
DBzQxvBsWewZLOeY5/yEfryb1Ah5JeaRspKb1CGaHk5lgDAWRmCSwngOtd49Ehvwu5Lk/Fr0McfZ
xO7J5k0DqztozYepa48yGi/hcqU4pn8KAnuP8Pu+QYezU41CWNcmZGmyBniqny5dk447gqZG3WY4
idxUmtXz1MdEE8X1bdKOJ5OO0Enq4WYya3lv1hnqNaLUOOyON3ySLUKA4THohwsn2zuqNZInFmxH
5tqYbaL8t2WwQFArr11dWp6a0xeYeri3sXT7/XQeZLlvXxK9E4cZnxkg3iVEKejzjdS/m6Hi9FSQ
IMtK5++inmbe4PsPNSUgURVNfaEjWvvYURoiv32RE3aXluNx6BYHLjA/tTTmTAVXPXmsYo2w4DC8
Y53waSvSxrCYbDt0tkuDldEImkNXD4RLJXIVt8pZ0bzNrkWm69zA2q42K39nJU26D4xIARKepIdV
dttlln7QnWabBw3tgsx5i1InOegGhxg1XXpGIifonXQTUNx00XBpA0QAHEzSuvvw4/yXzke8sp0J
I5HRNWBimD8PffWe2+JdW+yZhL/oJRY9Pf6VG0hYigmxpelow2Fcwr4o2NE3U1kjcg49QGUFYkcq
HoNdcgWOot/KyAQ+x7Rm7S6BVz4gA2R45rM7LPai7ks3tH1jCP9gApxKq9TLXcPC4MqbByWg3hkZ
qEwS0R8VA9t9M3X7pPeN42B9+4UPF1UGB4ta0qvtFDtJ8bsu/PTVzWmvNNlBNGHyji3ZhTsVc4Lc
D6h6tzPIS7eEtR030JjgetC9909RiPvHnsmjx/10MBsDgDgq5q1u0yCTRD/TXBbAtBRmMRdLghyx
J/oSlBIkdznTEAqbEiPvIgxA9mktk3nfzS7RkAZ70d7rPdIdqDTelEQc8CRxMnSd9eADkw1xJb3+
absJxmy+GGJ4gRg7dvjKWXB9ktgTvba3GhBSrvuDa9kDEyIDf9E0BHSaHmpS4A9IsCYPJQMYsri/
oh3elgnaUNf4on1vXZ1OZZRS53Y22nUflFhpI9p1pMQRdpheDApsK7PtNSbzHQtUvHcKggoppV+x
V5ep/uUThsWmB3sucl00STrOf98CvU9jiNWKU4qO3HU+45qAQKJIupinEzwJDiDonLW6brxRotoy
JbIxIeGs1H6+thxSSmFSYNE11Xd/njdjRP+PlE6SRSRJ8CQmMCyf1xgqGKBtfcgEon40lYmVfkCj
EI2xXOZXKH9Qf2z0xs5WxCG8FiYylyS/Q1zhbFWS1gyUkTBkpF9Kje0o2dB8pIKyCPJmKkMZj1W4
b6eBeSM4gSSXp1FfqjUUOkVETGQKOFUvXhUAhczuiGG1obcg7OVMHVJ1CIJCTBYNTTJsapLslzvU
00pf/jCrdAEJTNONyH25jxq4ZFEovhz6wZV+0iwcuECEHtMSj8VUWJ5Z4RNWfUJigMYhmW1OIZlB
DoaY1A69OK67NeCXe6o8Nmk9BeUZzRuDrIE06qaDTNEB1UQwWYTBh8jpvWjO7jIaBWsz6n+p2nog
gY1cbAj2ZRkfyDqD50XTlLERfUcvRX2r1+HWkWN9LBoIbpOe7NsOFqCfCrzKA9NDqwTAbzZbmDXM
Oo3hXqsDF4f6kuBkHRmMpl7ll7tYasbON/KDNeolQaSEh0LamzCRG5+MfnE5lSRHNDGBrrMYrzqS
6PV4/2O4tCII775ASevM71UESAVCaUvTa3yF1xq4DTaqUv5KFzKOMyh920Xc51nRvyH+wRzeggiK
U/fEIFjbpTUxnfzINnXG+zofO056IzKk5bcMNtzLCtFzJVE5tQWBD5lziE2tvLOznOjf1j0yv7HX
0p9+F3o47s3cPpsODhdKiIaDIxAGQVCBkxTkUAXhJcEYjUdT7jvkeVna3wQ5oTam7MkA5motq3JA
V41d12ZusQ5m9l8aKatyyDaBFrzV4i5v8/kJYM3MFSUHjtaDEMYWi29JAil7kZXp9HrVQPCn7t6g
GzPXzMTHTUbkQp/br3k6dZ7TdAhdiO3IYop77EfYJSOmu9lyNTSKKTymQMtHaTfgHNT1+LGzjReH
8VEmW/oryEQdowi5555SdIhbJBqU6VwfiMjM5s4MnfDEmOo8IDxcVakdbV2B98v2X0K38Nddq7bx
Iki3JRnXmRXuly5+29gIYzo49zHn/1mr17PBxCgD9sT6sLC09P5alenFV0CADYPLxpG1j7iv0rZV
Fh0zmFS3dTm9xbdjJz/NlNt1KvOnEtr/Su/d9wi3yjZ0iVMNU/Cns7G0IbNTOlNa5H3LPYEajFQU
irdjYMabEjAxo/hIsC+7jMI4z0fwNWy8DCYZ3GlAn1O34J/my524+JZZ+zCyRcsJvdI7jM2l/QTT
rj3oS9dAUY7/8fDHl4s32p6kvbaisjhqU5XQ5EhXw4+ZmuSq/PjzYPzXs//b75G+jjmRwnMmf20d
OjRu/cUr3ZOd7OkjdeZEdDnIOudBpyRMCh//Wd0SloLtPI5brOjLs/C/nv18+T997+ef/PdP/E//
RMqRYiEijbKRRsJKUwksvHV4AdHtEKQzj55etCjzJn9eaw3tmXCGahjWTwQ/fgXYBy5RTEiSbydq
JSvnlDtQu0tbz7eYFBAL8K9kj8y0NYE2+Bs0ROXREYRTBRNj166lWzj0BBwWHNcawlnHiTNJ54bj
ZdCqVRtm+JisSV+hKGVSSZvDYlS7kl2Elh8aZYjuGB2L1817mm3++7uRGC581N+smdgvdZa5rpmw
glTtzpIu/lnjAzREtwYwHZBARBfJiFklQU0O1IQ0341j4Ys3h6Xj4JM3O5rvpfCvU+CrnaKEX4bY
Wjf8EqVtnPyoXRstQ1Ab/0CKo5O351K7sUnPEKdvD7d7JWwHjwsnStvXnrvst9642cNgvLXG9E1z
NSQK2n8KKsh+iTntzKYtj0VC5BWsgg7mkJBe7eySssPDM1DZD2PxNU/xmbML26DePKOHpi89sxRM
TnrLcWHjUBGtQgNcU2R095nvOT38u9E317yop6G2d1Tp8DkNvcaRGX02NCjIuo7G7ej2GcBe5zHX
QkAewzCtCa0C32j2F3PO3pxueBjxbK50C87EkLkpmh48KhI8uRN25i6aZwtLGAaRvnOsoyycx1Qz
Os68VHRjBrGHdhGUCuDW27Gub3+8UBXxVqT62aR4tl+VxY3bLrzzojFhvI8xjay7gA5spaCMFeNF
MKtesWh29SZlo1lHWQKUBefiJhyzOzJZH0LXIa2QfKB1TabvSjNGdbQzvCzOlFVAlYlzjBm3EEJ8
rQY33eGHJqEgo5eeZdPOBccJSUgcIHikp8ktNm2SDXu51Hg9OELmBy3xbjVaCbfgvTCCTJykml8o
FFdzS1JJgHF8X/r1sSwTNN+jsf95/UZ9MW1FC2XUb5mW08mcbCrv7EUlydUazWs8oHsLn6WPCsjR
ydzzGS+iw7fuu5jzjqD99POLXOsGljXK4YGWc2hr25aeAf5ze49uY1qlM71Yd0nSrCfHP7aa2GWj
O+yrsO/3PYYm09InhlaCqXpxSqCamOltnMfHIsPipPf09MmeCZTtaZDBVKVx4XAeRuNK9Z+4Ww55
b3VILSgx62fO0EOs5PiWJtgzo7NjGS/taOWe6fofTWncmLG9a1P1Nufp61j3aBqxEqvBfzP90GeK
HXcPPSG5+qwDLMaLDjMOUZMpkTwvNvXOfzWqTt8qE3hbFU1vSVnCsk7oR/WxlmxgAvHB6qH+UFjV
t55BhQ2T+B6SvLPSK9uLB6BViQRviaNsBbPqWTnKPWsp53XKh41iIsVo2okvWRLvdc0Pt8SphSDJ
bfcwYjzcudmxI6vyphhdDV9XzcSRhDIfowMa7/BiEGd/sD5skSY3+fyRoy+aKnU/0soJmDiWiDq2
JErcpUsVNagC2M2MbsFh8sDckcC+dHh0yMJZpV0MOH2ZOhSl+yvGfYCaq8s3hpNOR7Fcfq1Fq95t
eNuDHLgx4+VTKErO9wndLZ0TKWnrKtr5eXMbBjZzqzJ+iUuSzEgZy9e4KaojTj52MZJtZlY/wfpn
2HDSAnTAnc3UYRo3KeYVb54gkgyxFbD8s8uG/fBGuNp4NLvF87k8uCUcokHQNyCM85wbfb8zmEQ4
JqKgtDrkYIqOfkvMcqCXd71hHdploPHz0JGaRc9EW4AX/vNI9u0K30GJATACnd1DC9QLBWAdqTNG
9BNHpiJZdhDw11IEj0RBYSqWKAp6GtZHu9NpOy0Pc9HTImyZLOJHy4+GiJ7nkn+bNdjtYlt0JwF3
cM7qLxElOc1VfgYFAIXVsqbZuvjtOk7rDZF8XoADEZfG3q1MZp59jSV/dt/KkgleidAMR+9LvUyw
CydJ1vqQfCGXCg891rJL36B+ByR4TINIe0avmM1+dEVk3HqjBkpKVwl5pg25or49MgfQyUUtHWBr
tOPC06z9hshAdlMvT3YT2Re3ZaQNAKL+XkBLXmotNIHBYFcxX4eOQTH8vA4bmxNdElnd0D9Pdygy
cs5l3Tnjr6/dvLj3lfWLWMSHQIbzGwi6k6uG8Tszo7N7Haw5fKszZtozflMmOIC8Bydu1kztnkU4
QSG1hm0f08GfsAzMcE08V5TRq+jcN3Ow6q+peVFh4aW5Tio4uMKoGay1zM3fvkKMGhcBSQW1E2/8
XlAb5gi2TLwoayMMQnre/ncyS3TULRZ5AisWxF1+nhQS0dqY3Qe1SMDdonbejeHQls211a17u4Iv
RER0cmjw9jlZ9USPisFVurgFMpB54/RhxVc5RuFjXhu00SNrHTHU585gZVNV/CFwuZ8sHzVl25oA
cxtaCFaAqCSB0EfYHcYHvUFf3OiUs9U97G1Pumb/6bTOwFbi1o9lWB5jTrZQku7tqWtvfGPeVJOR
H+PI8NEKIOyaqjLAAWNgiuJztENVQmuhByumb9dMb3KgW0UyyN+iCg9OjeSb4t3eRgNvlNuZ1qUj
RODAUtjtJAqLBzxf1Ll4mr6tYG/MGpQCTrhA9+buFIQWjpnOuNYWUu2xZqyobPtGdMVuKobqDExx
vnZ2F+7IPaEFTLvt7Nj6XYtcGvlyk5+DKmG6GtNM7Wud8OK0M94aMUfbKAHOqJYxxc9DRk14TF6G
sC3xV8blOasje+OUdFf/+JJG/q4hYsMzOatMch6uThu+hhMer4zUQRZUcR87PthCt0dPVUUlsWbV
YhNxyeUNW8/XLMV6N8KZHFsoN77dHlrVvCo1g9q3lve8pHMjE0PeVIn2ZHXC3dAHyDctqANlL1vk
9Mw4iFjZmWzAXqKWthgHdz7jJo6s8BXLBJFrOh+b0PJve/QAZjoco3BKrs7DYGPina2ctMOiQyDh
jsDzcmPTDMgxMW9wJBaSXhJw3hXZOc1eyyC5OT5E7L/4HK+01YIi/w/Me9ciytvmf/2npWMI/OPb
hy++ZEIjLfyMAtugUJgHl9ylvxgGu9BPoxL8wN4WxIY4cyPOfasfIwEKlbdr29GbOibSJPKXvg30
yalhF2fyP+eYUjhKIWZPpwjKvxM/943DATdLBannkbZHvpIBPbezZDWU5p9WKDMNhVfUCspo2ext
wlCPE0d4FAOp/diC0MP70RknkyyHE0g5WMqGPm/oJ4V7UfpvaW4O58at4oPozEvpz8H5vx+cLG/2
adA9BkbFXEtyTupRwEE2JA5t7ppyUwJy65Tr/5u3US7xU397Gx3TWN5N5Zi8laRv/fVtHEIMEbMA
49YO6qvsA+Otq+H+J2aMjzjRbDocffQ6v5ZTg+ZHQYehjW/eo3a0kIOkxaGTqXnP/LW5KDlv0Sxg
YJEZ9hea3Q/cuJhxOvWoT412SCAHoy8JrmMS22ve+2ZT2PZnatTNEXFweCewISK5CN/TOkVTNM7Z
sxGN8KAKkoBYohUYuca/VXC0nXGqTkhCr63Apyeb6tAyd+Z81hjPjmR+/q8vNxPb7d/fJ9d0OAIK
G5usUot/9S+XW26SiReiC9h3wl+PedZvbAI6yqHg5cZi4ihpxR6Ko/bU60hZw34bcw3sBpOcDtrD
t37u6jchEwo1EQrxY2CLyRLfWwGQ9ox5o/dllVlwcTbVOE9P2RjdwtYf136CllHzszctjvsHbZAn
NDz/+rXx//0fX5zNC7SRCwOj+9uLm3Cx5tjW98CQUpJ8mLOSj1CY0XtYNlggg6LiVuKDYHolt2bV
LJiaSPvlVAZ7V8EhuE6hTMRWuskdhq3MT3sYAZ3+BJt/WKs6o9XNZQWFtEC8wsT2Epgq/cuzxApv
lTDb26mDA66JpP3sWSJtfcpfAPkBpNgh/hmPuHKN27lo8nUQ6OrNL7NDJpnG5aP+rLfxGzGx0ROn
m26X4oDZS9WJ+xQh+AotEkLMYQJ6FWgvdH3sB6wSyaqLI7mpqTk8QPOGVzE32U+pfbDNtYEt7STC
a+0IsD+B4Tyw6R2RlnfeUKUheVmEz1LMsiD4eCnrePSXnJ2XvrH7755hly/b96KbJjTuSEGFdd/2
6BiSBcxuWK18KOnl7wAh5EeHghrUEEbSrELOp7refq3G4mLUs/XN0rqn++mfbBJ42LABIradEzzG
viT/xbBswkeQhjEF3GO6BFOIyTAOt+zb9XbWsKgMJGiXzRu2N4TjzYF7F//u4LY3IsblIqEMmkNd
vubKdgnnnJ7QYknQx1a2b816Aq+PFLOPhUJZ1ZJ/xjEj9Avj7V9fheY/r0SWUoalSAXTdWX8/Q5j
wBNpJp7cvYtIZK8jXTZpbZ5hSqW9uEYLPE8GtQ3Qfxan1EgKWn5JsEdCT8XvDO2mXmaOkS5+ZYAc
oEN3wQ6uz52jT2DGMjBxs4u9QzQ4BbpFVb8AaVTbZISc0INsINyYhUv/3g/fELYh2qA76slsPust
/zJ1BoI5mFX+m5f9T/mABmoKXG+2KZVp6MbfFhbNqiA5CBXuZ1XAD5/ERUxR4NkkBN8GVnfKckF0
dpA/FgLEsOz1jogpIGoD4c9T3XTXRuKx7BXEWMinZ81P7aVZaSKTwbNc9qi/g6xHObgIIWdQlLj/
VqaGAzCI4yduonLtMhNL6ubWNsOjKKw97WgA9COstFpV1joVmbUFC90w/1rPjLP+zVvAC/6n9Qci
gbRcG78H3UcDzsBfF1fV6yWO4Crc96LsL1MaOOeuNpmXiVdbte3dHNjhsQqiTyXRbsiofBmAeNUq
GLe20mnIZS6RXMml7Y2HdEpQMWfCfMwgR63IvaLvG40nq6r7Fzd685EpXPuh/1WNur4X1YTPTZP6
sxmrBXLKndbE+FUm4lhMH/k+Y+ywSJ9zBm9A6+oXIkYiL/JhnTZa3T246uj7efnY0RFak/xU7ruu
uKalPlxqRsg3YzC9O2QInCJke005oQ637OeG6KFLK4hXY718TSV4EFsYXKZt1N6jHzJvYA3ciqqz
KA0z7CGDdu5wFXlzIC3QYIQtNIxq1u0kzj/aEtbsQ5NS8vc6yGFrAudWWsa905XFqavqe9NsnRuS
EtAMUwySSYXiGL0kuVjDSStKPCdtHu2czsJNMTu7bnaBqFSMCgY9Yslz7iyjS3bEzOhe2AYQxzQE
qdgUgxK8cKlK50ZYjYZoCfnLiL5sS//jS01wonBTJyssYLkHdcS/pplBolWV7uI+rTelg5K4yYN6
E1G+b3QjIxgA/qY3GlqyjUSSX/Wo2yM5Rb4XUZf7M81uywgIygmH+ISmG6CfRtMcoJO/MSpD7GQL
kD195nDF+S+lo6eFGJ+bX5ZB3FQ9T0i55v5NV2azIyCKyJwm5+zXYXAsc0gKfUzdUM/h7yoV5E5q
ZwJ3zMuQ0Rwl323nIMxZVZRd1zrtgJory9yMEw2XaDISRus5WkCF2mKK9Ed85sVdGo6RN9j8ZOjb
nNVn5xml2MpU1H0oTO2brJsY8JS+9vSvVxZDuP98WymhpG040pC2K/92RA4NjcYQuF4QMTSsFxPh
JVW+76HoFqBp5VdPEX1PZLYPi79JN6WS+XEIjfc+VwH0BBp3xBqWZ/IjxmujifDQuWxrWeg+Wq4T
7WuQBdteDcbeNO0XaE8ghKbsbBVWc2knDele1QN7C9P21vU1sHhOQYF3HcMkvC7jvjsOpHgrDKE2
UY7q12c47+giBtjXtkDEen4uoJ0yqhxaFI2Os10gfuitoVsPWKXPlswYmxeGwWS4+GBsTqfaKUBR
hiXqfq7HyDLUrUjbyjPtqNmG5KQBqsa6nU3tSzYIdR2gX5q4zRaf3jYLj5nWNZ+KNLzIRX1raFch
ftG+6PdawbQcbvPMIeJWccJlJxmGPfAQ9Cd2vB5YkDdDz/8lELbFXMqf9+DyrgD5kNxQgjGamwB6
j9b6xwdvqZNp09ZL/XLeZ3RsVqk9uM/YaM/JVEGnkKSzA13g4G0eQ8vFDtiqao99PsSZ4JobiQ17
NVe5eUlyjuYIk27QYXqGVnLYwOhVpyhjBqxJJzsP9C0y9kXUtighEFejd7EeY5w3dL6cbN37aDHj
pJhBZSbVbYQeZAZbsZEBZjxUkoTaZ59ugjDABX5s1L6AyYRX8eeK/f+Yn3+D+aH2Msy/3Nz/lHp8
+PoIi//8j++c5X9ayt8/f+JPuo9hGP/Qaf2a3OamDlGF4uVPug/0wn8IcmwsKfB8KjbeP9k+0v2H
ruuuTtY5zgBGmSwef7J9pPEP12Uz1oVpWa6l9P8nto8y/s720ZdfofN3uUulCU7ob+UFJF42MuXb
t8YU9/skL7whjAKw7LNAWhal4E2prdvjz0MZtVBRgpD8HzTMqREtM/vl6c9D3DCSamIq/q6yauSE
PMyLBHhcHn6+ZDaCtgMNzzYdRLQ3aw1W7/LQLeJjJDx/fvnH9zQ0loEP/CsJUIcni3Q0Wh5+ngmI
JkzVagdTq/IrAJZ1eSxRTyDFWp4i5iesqlfKk8XLXKHaDTVm81VAGJ6ynL1dEF0sCeN02+qWWQNe
zJC4dMcBndcoYjZWciEq224wbFsnO4ccRvNxpAZ2Qf+abQcTLbeZ8rnq0EzJLze3AasShodAE2ny
NIQ9tifD2FaiuWoW36oXSanUFIS/oCrvp8BEmU/9hcjBeeomLAw4CyKSsw6mmEmcaQgTsyzEWyPO
Mqq+5Sm+eZ4KcM1H0xjXNETq/c/fqZV2cfx5FkWFOhC7WS1H7p8HAwP4Th+iy9g3xT6qp32wyNJR
41ULhL0K/Gi/RJWAOem3ho2N/iOOklNIwJzeNuogysEDiEEXMKCLKNV4kIF8yLKoWhNAx7QG5fUf
7evBJOUeehvjmf8zbf55Flislv/9vWma8yPN/PgO0Xe3TZb59s/Dzxz759nPbPvnmXCEvU9Rz7sL
aPznL/95UMuXP98jmH4lxkziy+hTnP7L39NSkm+DZIeaNX3At7P4/D2FVTmIverOvDE4VmHhehIW
mChv/Kr1Nb0xAvKKFrzRtu1ZjreIPeENbP0dmjMPhJUzfbTtvtIeKrEQG+555nY71/Sy56VnJ9YN
sdg6R102lGbr26dGnRLjzPQif01+G2sSF16KcxihNt3gpWuSQ0/eAtLOZr6YIyE7X4W1dUi9QS9U
I6VjMlYy64b10q8GrzqNg4cqsEMC5Rn7qT/Mv/QnKBTEXEgix+7JE1H9ykV2gNiYrUU/YO8k4cYl
9Q71AxAhiUBkDYoa37v9HV8ZmBCSJzg0kYwUYv9f5Q/5gxlv7Web3j7DMeQW+DNxEkuvG+kbHVOc
KouGZpFz7quREZpHATYAvlJeHdwyBSq/sg0amv7SP0Z39jMWKzfYtDftA+nCvBPEljJzpDVcebQ/
E3GeHIrxVXQq7hhUNoiJvfKNrOTNR3KIV+VJu82o9AiTfCP2BoRQirC+h+q+RtwTM0IiFcGD/CqP
UBnGfjdFVyIZc8ar3529GupP7LiK/jxH0eRQYF/5xBSRtCTi4JNYcdbixzLX0z8YSCC/r9JNczsC
2JLeKFaBwF+z6u7N8ZRfxZOJx94zLNaQFeYhhKtIU2glBl75gAf20Nd41TcmPEwm59ybqNH3ePjJ
U0Clq2frQd+kD/YN4Nn2Jf+lnvJnmDeXeFgtTJPu5NZvbrRSTI4QOK7czpv9HXzlDtcdK1L/CXzL
JXJwh4Nv8vTrVK2zFgra2nk0b7RX5Fq8GC5b+SG/x0cmpKjIjuWhJWoCpeFGE+terHFtcAbidvB3
8WdWrbAZUalkZ2GyUuzlMxHNwKeDVXeXFA/9TfU8XsU7qR71K8kPSHu52Pobp4S2vYKhmpIs50Ho
dZsNF5SVbgV5KylXwgkXpmN7wXt92kQHnTi0R7KhIj4JD6M4+Cu4x8amvZNICX4j+GUsuBJoJTbK
S472b/cTXuip+ZZf5tH6iL7cO9adqdnYD0zuyhWp3dn85JMu168E+qbiVF4bcze2nvECPrry3CNc
7wFpPlPZS773D9St+QZ55WBztF41H+IjKzZFune4HjKscpvwq2q2A8mi66/+TFOvP2MPtF/kTUhm
Ubbtz8BcNgKmFmmvawXZ9jVC87VJz0OJJHCFrmddPy6SR5CsrBnMg/fO73zeTs+0mXOwx+1rY76x
dvjTCi3IaH9JojXUvRVueFLDZT6Ij2n2iiOUabYeDFOPI0aZeVO/kfxHPOEXrBMbk9OKmKF7I2Sk
umk+yObaGr+Kb5cllHkkLcItZMieJar24tfpybqhmmFZHHbBRh4GeMR4bzzrKXqbwfNsix2r5fDe
c3A+lNe43Rt43Pwdn2XYgIxAs34oH/0jY6EcOdxV+0RPyOc7aBs+eu69/BElDv9DETEJW4033bM/
H2iDMYuf8L9rW4fXUaz0eoVbQKPMRxCAuoCNjnXHOKaPMRclMWDaJviA1RxiIK43IbpfBoTxPvE3
9h239112jn+Fsed+Bvetf7ToZbOAmN8OsdrCWoWo78bXon+KK0zyO/eBbJhR2/JrfLyoHVFuN0p7
b6acY8EWu1/9aTy0rz40QaTLV2ZHuJaCZ0rdrHi2bGDf9b6oV4w7iwwUzvNUerp+14wXpf8mWLij
oRh6LB5RtvGZdhKInX5nDOFBehBpdze+ltjfiHlEGP0wP+CSF803zl3MKh6p8EJtTW4hJI2YbOO8
hI925XfIwF3p44bYRhYLRWeIjjroKZAREFFdPpl16r+H/Yvs1xkjasLof6cH/iPWauuPG14Y67++
42x2DD8DDJv/m67zWG5dSbboFyECHuAUlt6KRpow5A689/z6XlC/iB69yQ1dHYkigUJV5s5trDd0
gKcgfSTqTt6DvcOIee2Glf181KhaMBhnzYqVR5BxgRdf8N3rWzyck2yFpi3qEJ16IFsv0ZMLVwqP
qKGEyJXaXT/4vD3Ixc0EiWUlFTs4VC+yZC1g/9aZXWWtK87FI2a7bGOO2pxwj7QkzOreF2tlHZ/1
zbRU98rhdXhezTUrGhLtRngYrVuxxSQE9yCJevAWcHyvGzLhnFDycmWP84CTxq70XPbRPpcv8sJR
tbUEfeCcusMbQnFH8RYcDyuyTBnN5cQAtvtkJBV9h6HGtCF8xrtBKucOYv8QfqvQDWV84ywFPi3S
aASLNeUXOttAhBW90c+Mj6Jm8xTtisReYvdyQtopIgm1ZNy6jGMfhB2rernyh/gNUXOn7STYKqpj
pjv9CZ8fLww3SE/kgzPamk3SWF1nNqLr/FJ4RR/g2UI/I2RkVf4WCKKvwlGtfEm3IQjGOlElUCOt
+DdKmL7YfEn2eD75YCh4P6NXHSrCEp1Ex7CAgAScmsmr2yySmzEsZcZhOVMuK/pW7+Vu8Z6ZVn7i
u1PtPzfIXIQ9OFBim/eqdHhLZxlrXGvajr75pd6Jq96m56lxIPpWdvtPMJx6HyxWulf7bef0Pjwc
X3Hzj/Yk+P3p5QZHQVp3q+YwbJT3ankCq8l/649xD8fLPJS8xsvFWmSZE+fthJ0TD7vMSR4iCWBv
NYIWYos3XCN4lfDmUJZElx7nLKw5KVfhZgwrBpV9clOOpALUgd3JGBY7aL5qX/xavIv3rrn3KFyu
feJg6e2lidNc8L8U53fhU7Nrk9/pvhha6Rp3XRg2J3WTnqb7cK+vXH/+WIS72knQLcTQmY2pvl2s
mrfhDW8QVmzpvEqvJQw83edr4yZdX7/4beKikeU7ImfWtAFD6bQ8g7IbfHfH8lOFF83RahGmGkHs
Inf3aRkE95y7VXAR3owfFg6ig6vYgnva2g3FjARHrbVpInTxbr4uLUUJ7+RTop+5pbwYtOF2Wfdn
vKu1wp/J2xtD8QiMTRIPDvu2xqUSWio7PNbQH/EJYm319JrOTZdwkYrOFZMzE++u93WGPZmH+KrV
PeWTCVGBX92n21SH4odzekF0QuYpt9qSQx/qniv47b5rV/3Clp9Xuqrq0F7FrwzM/mF6BF1CTCHZ
jXSQptnhc4P3VzZQ3R77c32u5R2S8P6sFP4iWSXvEc5DIau+Ok4ypEmvuiTffPhKcQd0JDbeQAHK
kWhdHeXeJmoB+YTA74MUiY4QrTsGRQdiYvnRgtAAaZnj8LRKEdWkJC06LHhI/Ci598nheecddWA7
r8jOg0OPhRleqq1H27T4p1Gez+HpSKRwVvPr6GKUX2O27H5mEwqcK5jf44Oyml4e1YR0GFZcc2jK
KBlfOKAT2ULNGZo5hOpZkkpbRrzy7JmuDMiOy25FRpK5/vuPEeaL9RwMbJr1B6ae/SybhPnTdf/3
1d/3/v4TwKhfIyKiwjCJukvbotmUnW4r7TN2sCscrFFJKqp92uV1OJN8/74aJKQDf19lSDnxL5j/
JVUbstHSfjNi40m++Pwro6a0uMv8f7+tliUEFX2gjtSWRkzadiI8qjroXTmnUtSaonSEgj6zm/+g
bNIe48i/TxYkRGUSmbY9yfXqa3KaZ16vF3nFsf/3pQIFZD2lIGDyUWe7nWWl9+C3+I1kfONtcUeL
xpAuwV0W9zBfq30s+4hYIcuNafHIX+VJzucuZfg1Vziqo+3AOHJtllb+pUvIL+l4UEsTz0EnoVri
u8ZJgYHYtpC9Joa1b9Fg7nrRKvBXiMnT83lRVd93OwRUNnagF2U3SfhtbwRE7XN0OgRYN/vN79NR
cFtq0QVOedT6bnkn7eO5De1g173L7zRIrw2ffh+jNrIEu13q1uI0hU7nqe/drvqg6wwGF3P58OVE
hICZDL8sTMT6e0U++jtxREfpQ7+0X8LkBL9Aq1xo9b3AusFDwsC9R1Gaai7TUPm3/5nZQZjKnLUv
09FOiIRJCEzCs7bHqnz8yj0EeJgp4dOzbbfqRJVkN/8Ekj0fyXL6DT3pgwHR8G6c8Lrn0pnWtI9/
KIrp9AZURO/Nb/FRYe7Q2DEMWsOXNlw8Epvpd/g1gH0EUNRu8q2+9EzaZ2jcwVQc4sqXzPl3anzu
SEs9vCM/EFanE3rcbswbp+OEEedSO7XrYDeAK+8nCajIzQ2L1EHCMsUfaKMdHFAGiYc2Xo4b/hqB
HRWiusKdiCenTVKs17lymsfTK5/IJxxyhawWny/g0ckavGDLqoRZnH/FCH8Ht7+HXE4od3fB/R7t
kX0s2uIYZzOGXemrF/q63ZOUXrfxorWyBOVV6Or99guFjfrDq1YKpEI7X7abRWMvEKZZwqUN3Yzf
X/KNs3CuSF7YqSUTA873M/2zsgFHkTbYqJaX+MCMq5dsjSyXwYWzoRL9axlncbBZK/iyqj/lMr3X
mGdyqhG4TecoQ0R0qyt+HpKjrvFWdIMTsVnQQAe/wiMFSA5iEyAMvmB8RlvxFXQlePHtxJUMGr/s
rvEBIwTjXq1RSKARPBQf4QWTAqVwph/DVk5PBFOxHVxnRvBsQ2kt3B6ena1wl+94+ohHPXLlH1gd
+E9IkN1ZwcT6wEmkpL7IK8x279wNjFS88vAEEHqXVSu5lpKb7eheurkIXEYfSKgWNAIYmnR4BuCH
fKY4P5UoliGxG0hpnRRdv2YTBEgo45wJv1Ql8C5YKDDqLV09d8BPHJwZIlEI0ac5OuIyp09/Gjva
gcz8N6q2Iuw0IgXp3b8p/mhPdb9czWCZhGSGMBRXo0Mh2xfEAIyAVM+b+M/Ey3tLH4mNyfDx2j77
TwQMhB5FnBMNb8LXK7ugLOUobbzuU/tiyAfmDugBOhl7huw+g0tOHPzdE2/jqmQy7MuIDqQlEqxQ
dIbAzhVr5BkHB7vn7zCFgxdWk04pOq/KHb9wS0R/BZsNvKWxm495FX2Yv6AIKgAMCwOmDY8hABA3
vDuBCggPmm/ti0USPl6QpgS7+oCRqH010ylL92HspQASj+6XLS58L6EOJk6RUqtt+mOzx4zEwJj5
XsrLuGaT5H0BTqz006A7oFzxcfiAXgGUgVU6ONak3RMcr7B6rFzxl0lg8zGVXsdFG3YQQF4c38zA
I9v814B/pR7xxdmHuRZDBvK+AOwTROtht6CZZmr7hSiOTGx1pyC9ub2czo8PBtx9uF737GNxnrR9
hkkMVlqSnaYnjG+f7Ez3AAYB0fK1H0DMQusssuQdHSHOk7MXcCjYPgVPvmBlQJbJGYLy3DgAOoAT
VGCo29e9Pxbrfvm8TA4TJn7gdQLWsscWXYVd/ySn2S1EuRgw/rvdS1kqpgeRniHTAh2YbiEVu6In
PRkgacsKT41rdmK4U+3K4QbqxUn01I7hglLB5cipvwzX2IOgRRvlzrPbita0Kw/6cTpiEKTDgWBX
2qIAY3fW18SfO6ym+eVOxDhzH6thNV3nnSK2wwt3nkdOuBOTYZ7mWF12WBxZyy9OjWby45jtRrKn
jp13U1yT3XA0PqC5LtAPOeLviBaMRy7ZCF+d5iSKJ4bLidFZiS8NTkmI5a2CMmJxfFLFoH8pqRdX
hfD7d725Maornno2AfPdQRQctj7ydW1Dn41j0aEpPU2CAm6z+SywNaIIKfDqtGvZlWg+VaxHEZVP
UDdt85ejFptbvLOE9KHHG04odlEWVjTsGCInCIrehrP823KbLzxuum4zrQMSB7uLBUeWPaiWmJzw
B1UVPay14HzlQYEWjQR2T4oevT+BNB2PtZV/Mm8rmQQ8GhbjY/oYdjxpbNiE3MYzQduKpF0aX0Vt
QyAyVuMrEnTwHjJYTsWKDpVrJShXqoUB56clT61gY4WrIkKZN3qF/pb3zvVWL82w5LnQi+1skLVR
PjSM93Mnzdzytao6OzH9aoTci/zfMn8il/bYI+NDQuufubqEoZtrYGeOgKFx687GxJgd5DJ/ZnaW
ygXrZDlaLLGQ/1lqXyl1ijrf8Ge/C8tlYByhTk7trPx0A47tZC6MhKcdFTCs7VR28SOaF4oKnOK1
6allg5nthQcM2XD1daEUK0/cO7zFnu3XGlz91rNrUUNB3FngpGIPv1JzWZhe09Nd7sUrhyKgYEeX
9FOcmmBV+LEXaUduinJXr8EpuKo/yJaNfb/pibq8j1ZjU7UFy8VBmrFfR/qOjwHRBnZfrLD+5RmF
HM3CIxYe9aJuiVdoyiOKIJbEffil9mKM3zIcsltQHyQJdn2QvqbeBZh8fWGswaFTnNo3DRHFjUTU
wSEv8Hlq2EhmODqhWyxWcel4w7m5Ym7zmZxFV/+oCkcPIQ5Z9R+g3w0r6Q6T7t+iXgYvW/LQu3pK
jkXrd1ksIYwuZ2UL6JmdXTkkX6onXriwSFl5dptfavE+tjHpqksmAzvhkyM9WRPDuzZ35YOpd/BP
N+i2vZd5bZECxniLij6ITcI9tJ9rqLo531JnYFUEssTc41+2p+f/MAwmblR7MlHmpVMxTr+ig71l
PAEUeDiQsFPlS0mzM+wsLf1fyA68ICkDhZMFRkqlVvOTlrwet/I/dl0RASFWDodgwyprL/mPihQA
k1xnZCVY5XY6tYb7/MWQhh1cL+0SHChevxh+DL+KM63jY3UOlqzWb97ks/KadgtYWpYYK1jV+rlS
Kd0wDdjJtO0f5q3aq+64ifzUw8ATzTdx2QIpwXb3j2MZ9RXJwVdKL22T0JSs06100F5HjAH4V9FW
HIrzM3tUrSyRoaYMyApn1OYy4yltAnMLez2MPIydxWJLa9d/Lb54OGdjtTuLRf6RW4frZzW74fZc
EzDK6r+O9wkbSSt0uHw/H+nba1tfmiubYgx+An7zFlEmuPJKfX99Le6vxp+uCfreD84lTT2k0O+n
bw4ayv/nVvl4Vk6ob8xvqhMhtPPcrzH0xg7Yjt60Uwmgc0lk3jJx2w489jeDNXnvl91vSt+zTg/J
bjyJD6g8xSp9WdkWQzEDJhOzE6uILNygW+yFKPZXpbvYBUcUYOFydNUDHiMDXU18kz3F5dnZQo1Y
Lrz8uNiMy/E8PCTf3NZsSTRLBInOlUN7ABKfXc487kZtPZHgpi7VRUiI/Bf+Mf2FPbKZ9w0r/ZJq
HHKJsLPQPYgz5mwiZKIbY+ejmixdDN9Z4SoS763mE8vGOOBNjByaabElVMNRMMV4eeYs+cL3bTN5
hEolCx99cwGX9NJhPrQxFQu3M/5AQih9j+2HgymxjUmqsZ6UKwY8gDr5jDasMdoR5GUquRSIpTt8
Y8u/bj+Gt77x4KzKj9HWHW46FXMnexrN4YGuj8L0THi59IF2clVc6fg2DARWNBbGtWIn2qX7MsRC
HQ8HVIpzq9G8iyCtbPrBsqDJbR3h87kcHuM/kY9XWMKuegit1323N1QCyNHSU4VuM0cyaWk3cyN+
AVxpMDHuAvYkfngeb0Ptaq0HdFH8xFRIvCvQfCTqpQhfc62/PBx95YgBAOAmN9wlBaYLYWrB7Ld4
4XK05S08LoL5jBGPLFvcgvtMl+m1VVzDNy/VIwBRYgRFMU44H0z4CpjkrCYfPZ8IOvMjGi6a6i1Q
cbB0wOa3IOnfy0YA82rP3Lbqadl9CvBmdUTuSA7y7YltZAmXR/jBaPSfcmPo8QzQ1PgaIzZpGR2V
F0wrp2FZEJ9gV+a16fyy8QgDDGmDU4y2yKnn/XBAO6RuYQeFR42V5gQ82iCK36Ul2cGDDGxRtWG9
qvJ8/SOMjwnZPUtIpxHVUdU+aTtp8aZDum/xY+WBOZrfQ73kh+kLUhR+qZvs2LUJzmWaEfxMHlJb
j9nisdoHGwObIlf2ynXGw0OpzEES7Ajo8YrP7qZ9tdu4t0gwCT5FoOR63n6TfwX+qv/ad3OcDypm
fbrfrJtNuGPGGvxT3mJ/8dasB7un4Z8+1H9jxN2zX9E8Gw3xUFpqpseT1q+S81NAZeR01TzjfBEu
IR5frz2vGOLt+HjmGAtZDCQRhbJZx50vPNdmsi5etqaSF2wxpENtnPa2BE+fAND5zLpKXxjSw32T
Fj5DSyXwn/icEh1q+q/mQWpc9WLoZjMmwmu88/PAl+c6gpmoiYOgrXGvzypFORHwzOgeCNiYmmYB
xvNOI7gcCyQ/mp8Ux8895KEa7t5qWFMQMC+k8cPP3hK+8/cMbE1w2C3zxUnT/Ci9acv6Ii28yaSA
seLvMLfmI8tJltlnC3peW6noJEyD0wMDjmEBKM30c0njUqF8pE6IPYRz4i74wNq4oLp3ZYhoS+4e
FXByihJ0+vM7eJlWdoIrDP6JmWLmcZy5mOsfYm3X9CvDrTkQDTSkduCzZe/5uFTG8YNqOSu3+ciM
qFhSoy0+jWtGwMQt+Ql0l6WebRN74ZrvIAGGNbEZfQAzZadxG+wZn7ZvKCxw91ss/P6NHp6B4uK9
HlgZvPi9SvY80kPBJ3CF3+HbfOeQmx23OZD6JbbV2QdKX45vTrgMi5OC2nbYq7/ZCVnnuDK+C6ID
3CTE73lFHkJLc+BrD8VhTeScsDxJeIQx1Zm8CFVQ7eSTx6Kd92puPmXvm1PVHtNk5mUklWLt/M0B
isHBz3QtTFeQKPy5pBnyvhvBkxCRST1mMvWitkGDBTEtFizoxwV9GE8a6xqK3jXymkuC8lRyCfsz
iTv4IPigOpbXAtGrAIkbZNuVILQWHv7kUnychtsCYVxB7cxGQbHBW/G6rwScx9eBdxzGgqx11W12
0w5HDktYAh2xFqjsSqe/gstOZBNQMF2MI0at2kFeczyqN8WrveauFF4pLAvEoleZ3FZCQ/JtBGic
AEv1bkstdglur4tE1oTyEZleyxtkDMEoa4mLIoM5ckNizY4w5WRSZegrDAgxr4dkrYQfOra6zTrh
SsV2/UDQWsbXan6v0SdyqacNBfOpLCdyPacjA3MGRgOBJYYDZEm5gWuSqxL4Yb9uIBcuY6xHx5jy
Kh2FVXao3sjReFkoaUgQd2Jf+WFghM1DVFv4wG/SyGYvvojqIV7jYdvi3GFjnXgX7xO9L4X3qnrP
/XgtOy8XVEf5BOxuP8D/kddjUY+h3Kb+yN2nK6zaa3Th46jOE3kX8+FVuIogGLBda3a4Cw7jLidw
aZ6nYOY/i4ZtFg21XfpWv/Fojm8sMjY8ufK0i/Iw2bgPWC1Kq0VrK/K2L97RHig3HTCm9YfRJd0R
Dy0xto3WYdxd/ubKpk5cE0yIWRlHNNeecifDN2lJoDSBaGPioUbU2F6QmCRekaxjc2WUO4lkb2PV
lT4Ou53qvzCcKzxYZBnGgQmr3yLYlfnDKMN3RpvpLpJ7SkQcsRS9sJd2HCzQIhl9cfVwzp0vr4Zp
uJUYzKMt5b3+jS7ZF6Li/JeBMClNUJkJ4rQghBOBgRs0jdIdr6rfWmSJcKRbxja+lqplnjFF5dMp
RNoxWQLaqixGgLjuYLcrvHF3+IwN/Qdl2F3edI6x0w/QhGxxY56ZHaJiM34IJXWe4BC1bTAoJOQ6
3uib/nP6xtlcoRH9x5xj1e7r0WorCwObYbgF3V5SXIUiLXHzU0Ckh1WA7Bo7wycC9iJS2xIeovmv
zoHkTLmRMbNr6Wat6Su601QQTFeHDkyIhuGJ2601nlMoPV/mpsT56VResdcm8XrF7iB6Suzjcbwo
vNcsrbckl8egcvCYlN/UY/ArnSfmzd/4F7c2tIhr+iuA3hbAEo585+/1Hp8dzGrX3MWlcmWkKDjF
RXjXz+N7EC+llaz5rS1/N5QoP53DSQEQdyUjBccsn9ni1SCigbnepV6Ho6Xegwubgi7ORDRNdUvi
xA7B3twNS+YMpW4vYqwv7MqLjpI/fCfHluGbcOxEixVfXpV3lSFPdMGQpLyaX1NraYA/m+6N4cmr
mq9n7ZuRNb3xGu2pPolf6iY5EC8vY3DLgPOPjzLeXh+1r5B/wVwJoAFc9MKQWbO0pwv7TX7ITnYJ
P1h2wUUEbLbNAyMfxPzZ9vOTtjoBYViOPvEN7a8xWO21AhSySR898B5xO2fDu8TX1wVuQE5Vyw6O
Qx82dshDeDq/EDRbi+2/lAu62KZ+YGODSLJfyGz0kj0dxsoMbuFNuenvdNG98NRs5gp55OCFCGBB
IbkCWG7afXbQ9wJqeaZfJQ/WJvLqc3larLRj4lTH0Ve/FAaGgwUtZCMv8ehCePqI7jy64Tpy8lO6
HzD4X07jRoxceC/A8pSdJ0da5fDmbXwOoXQYS3h4wCwA84gKHbmcP0R3bz/6vc6nZXz7M0O2Abea
KSWWlThO4V7KTJ2oaSu/qsv0rAfuVvtXhRueL32pFmB1GK1bP2AxYeAKeOtjrs7IB8IhLZjXgzow
RDTWL/joK/1AiZlUb4u1uMnYPjl6qi3rslynVxx7jU/9i+91GCD9skWwUKR3YgWJIZTv9Q5PNSq2
iIrIqeQjkqSYSc2ESh0+HVZ1CJSRMGFmwpNvAzujh2eJiG/1Cd6nwMiNjjoDLf+kei+VtzmOAics
2Vfo3TVL/K4wUoD1aJmKLXZ2fRsuOswXHoR8ngSbG3VDsJf22b1lb4QiA7zkFmYpwh8bPLm0O2Gd
vHUrWFT635SfrvEsb8PJGVZU6iVbH2+RE5MGMVyad0bYxHvkO+kdXPd3pKraBrd8O1PEAsccP57T
anGoPsMVj9YLPPUBJ4S5DZYbUNm3Asc99Dm3XByeMGLhw93qR0MLPmA/jM2MOz4qprugU+vgBqND
2OonUIEWAP6Dk+4tSdbmCWLZCZrrqX2v7qJTU0enXvnJjo2NaUxaD8tHOXCCcNLoa1hDagUNDSDc
ptCUKmTb9nSiyjaO0mSPoV1QHten6a25aMdhU/tpsopU26CyvdU+G8wBNxlhs3hLg5W+FyGQcDID
f7y+BeKrHUgxm3i02fkED84jMAtV74RQ3/RxR3HYCR614Yy3WQ15i2+LK01pa4L4W4trQBtE+eUG
Trd+pM9dPjshYABANLGVk+oBes9A/F+0sBeP+I2GoeVGBn5K0+RWx3ofU3PQ1lQYWeD0RqXsZj/t
J51qhA/3fvGBlyOltsyxsGozvPKXFc1lZD2HTV7uY3Gpf+vfCcR9LhUXcWsYjpYsGaNHD3qq7qFO
jENcncGVeDAodjM7OQ4/YrskHWqZ7xUezM42PoUjJ12mHLLgvYLDorC4VPop/PumLZavi/wcpadB
WeIVUjFqpTD9rZj/3akh0OhRZhTAWE4FtnINvpGwo6QN4UnQ5vAEmW5WLBHOVIh/Er+r71gyckxy
NFVz6hhs2SWrDDuv0WDuCnjFrCmwAMHkXbFpfTv94LUwfp/4PlsL+lx9bbxnklv6w1dE+FUDCqBv
NN1G1UdDTbQBLqFsyC9MGDQ+s5txWIfzARxcpmX7O/ryBjufAtexzNLemjtZUkhkw2JrPm0N9AMX
O2VZpDsMrqFRsfMJjPUh8Rk0bbb0Pa2RiM52dXMJS3cDbhngY0KeC0Y+EGViQPPhNrYHA0sdD1aP
okBDxRfGYiztBWw4wXKYzjiSKOO6ggShr+XOoyLhDWfpQ3pCGSXiT6AQ7Vdd4UgcKgwjqK3l+fJX
spscymGVzVFpp7Y4R8lBznZZuVQKiOw2JMOXcMP8cuiPOXGdTLuYQRYMJtZjv1PSL1x4VBOy2G0y
gWvyJWUJdRm10KyE4vYChlCyU3bLpI947JXcjhc6mHG7EPwnpLrJlgkI7x18GKHdpQ/1vDhCT+pw
nMeZjoF1sRQEYj+tvPSk4jNQya/aaiMcjhsbc4RN/lX/6o9/g/1unvb/b87/979YBUN+ySThv1yA
v58LzWBGR2r4cPzCSASnSFbAc/A11Et/35ueuuoZrUEacLZYmaaIfxvAWNzwJJQCoJz+erbrKBiw
UJm/MkoY9QOioVVVb01BpVf8+9bfP8qvHMJmC7T99z2JUA8AyPk3/v4fY38PvdjCb1V49VksI3Eb
ox9pmLn2f9+r53+oEqj2f/+ZGqQHf1/97x/+fu6/v4KwHTmjEPV4s6iMt/5+KEtNhR1vfqG/H21x
KrejWE7WvZZi7dqvxpJuHNOJbuqIeeLNSnpk+vXQFBgYt0TVZbYct9iwoFBy9NyNrkk37epgOqEB
bZ3A5K4VGaYbeh4RfhN+LpTsrKjCpyz2raemKh7SjDcQr64iIXZrntfueRjRNPuIs2LQ3gcpGA3B
4OnopfDpkqAfkd9iLYG7Ck0eCAIm9I5GSqMzKbHoGIJES0PcD2EB8ERTJd6T7fXI+mJY9ThbkZcB
TVvUOTf1LmJw1XSESehMtqPhE3szeaMSF8azvJxM1eWurOKca6Rh4tpIJqmgLdDocMxaWdqQbc10
w9B+CMEGEFC8EkfUCRtEs54+UIU0OEdRcCDJJkQGSpoQUBilESPLCH6nBtuiwdDMnTpojc3AQZg0
gM2DOK7SInygm14TM2vNQpIn44FuUZZLUSNrMoo7jwuS29qc3yZpWKpmiwrLmgiS1wu5lpX3/S7Q
5d9GhM6shzD8G8l7vZiXl+Eg2vLL+Ikz7TNfgGekkUbOlJY4mgEzYTThvtTANzFsCpwfaDEUSXIk
wWXDE8TSRDQ55HSshyyEbAchcMp/zDHHF7hh9hadS/qHBrZY3dMGxBNO25iVOFo1//rs/xWFt6ju
8/OzSCA8hfJJEjk4NEWbtjje5DjiY7YmNmlGnOPXOC21XECnwx44FXHkcMndZoTiLkXpy42y7vEU
w3JVYgMXw3x41hDWjTEdcKAgm4VZQI/ogSDJxKlx/NjHLc717bzXpPlnVKG2kPZxWUFSKExIC5hc
20ZifISG0fryU/9ahK/dhNU4cXUSzGNR8yYEvHN8qROoYJtyqI/7TEOVnxZEqoQI4lIetZWhEPfT
j+MS7yTY3CFO1BkzRUUvbhUr0ZUGCRwSnztZhhyZsJmRHvMPR8d6U5rT4fUCEyFAlw065/l4DqEI
T0NlyJNSuxofbIHlPzULfmK9Blojb9ZLJCAqmSXbgqHJldBvX+aE/aLCUxJTDahx8y5g7BOVIGhV
y4CoVnXBlXGvsWo5/dRQILtyHT+MCM8C4kdpGcsLMQQIg4UcXLlnqiqCGwYxR1usLC6dShalgs2p
U7OVEZKpHSS6f3k4PllIDrEkQKnBHK1FNLGUwv7O/w1C0m2lhJ0bcxZn0VVU5BHBVjrRNGukw1D/
A+ywXwSc4U43W9PCMxRz2PMpQkX7qXGgFn1aeJOmb3QuQE+ytoUONnBwPUESMYTq0pSh+L/qeEtu
XoBXFVVfXianIfgkZ3otqfC+REgGbLHBUtVMe1IZQxAI9YNFKSPSKHiERHZYhZFKViEn/qQ0nR3V
ycuXO6SejTnxmMBUnT2yh+/6pWII0CX3+vW6qclxLBlNtcwQxwTvL6ljBYdzVrwAiFUw+IwWgkM+
inhCCdoeCpkWJhm/RUN8H0fudaEtJleYEhda9ldT0Nuvn6HMrZ2Ug6kCOQrqLdeJKA//KEATA5dY
hGyb5XBwtfo8ZoL6ngA3ygqzSgMsOMBRJFWF9UARQWgaB05jtmvCuj/SDiUxIrqN0oQGrMgXU+ue
AekYIEt4whKJpuq0kFrL7OJ0UyiMieOKyqGVFNHpKwJocmE6yO3kyuS+OYn5pO2plQsxCjnkdzBD
Y8R3TBqjl9e9auQ3RnjIpUDei3L3qGUCiWuek+6FI+CIa7JsgE+EQUOcQkkDqjG0f2mipYoJYDvd
nDGUJa/L/iYLz7PwDJhTVEKyhotYYdEdatQXmKUNxmL7ZIsszIeYAFM+s5gBPgoFKZ7aZYNDmKCn
V0zlYXTr3UeLvHolGpTDg/6V6tnv1OoLXxuH3tZFMHjSmnVDdpIn1BJZzkIH+Zt06Aqo5gupSBxT
pV/qBiAtOdD9V9CdorLBypCkYrUQMTkiCg1wHeZRivuJiY0vrh/BzPSzmwB9DxPnIY/1FdL3PoBv
mIsEe3Ma3cTuPA3NrSnO81vEwT5kUeFO6CvT05JiRWOdpLdooYQeTl2ED0TMaGqCzxjjwPGQiJee
471CJ8Wv3MP7inEEg49eFzoo0GRxS5MwhzA+vb7XDsmTatTQ1MKdc5c6KSxdvUlPGQ6Oy5wxz2A2
vqHKL0cMXxAbXgOmd9n0hGifgjEak+ZlCWY8jDXYf3vYco6U1Qcs2VVO76Z3phmmxk0EQgT3dCFi
TYIZODpxPDj1GnC5fPWmLUxgX/JTZAjRancChZEsm9tXK7xctYI9UQxNC3PptSyJSMXMEiWlFqRu
kVNCLjKkfXEAyl9qTyJ0nyZGWHRhiRBFTNBoYSCeDFAWAhPUUJnIoTLqkyKVOJ1oIkPCkcY+VkE9
Gp3er+eEtQwGT6GxmFAgpswwBbjYMEeqqe+tSm9KPyDo2cIcaz+NYMbFmiwcZrEd8/3IwJ2erd8L
a4QyiVA0GCJp8TJi0C6NqRc9IcjXoXzHjVCxBNa32wKoFfiG0iQK5L00RLKbGUNOrN+qVs0uch7f
hAqXspENOeiaARyeZkTEkZ1UhHSdNzG6JQ6TrDbuTaLJNyKNSA3Av5yoKnzMUJWJCYqttvjhitOy
m4u7bmrDY+rM72eaXUa5fe2zrm82Q7BSRuYBsh4NG00OYJovaOp7AljtemFuF3n2qT2fod2LTPGL
GG2+aayVV3edo/dYrJQ1VHfl0PgoW4FemTTGTwx5Se8EO6dmqwvmT5muPrKMQZYAiS02njS+ERiW
IqYpbDTpR0m0W1FXEkGLojsO0zZ6Qvrs6V8crW9Tp5RUP0+gLoTN+WUYq0ivcN+F1CBLFYFvAVBh
gOZHCfQPpRkquq/WTTFmxRAw35caJoX1C8EYw4Myk72FIAmHjvfvtFpQ7wmn3mNC+D6NZrjUB9AY
Z4oz9aS24jKYQJMyefHyKzze/8PeeS05jmRb9l/mebwHyiHGxuYhKEAVDC1fYCEyobVDfv0sMLsr
69ata30/YB4SRpARkRQg4OecvdfuG/Q/Wstk29IysudacOLxfLDa4bbOwKYXZuRHMd0rPULFXyY1
NqS4w6y4lECiyTYRa4EFqmjF3nkJ8ts7Hd2XBoJgSujEVqsY0mdRsi6sa4LaEgIaGK9KGyOjpv+U
g/pyNcWPhbfIoKcj6zvesOopyGcS+k7eCDJoJj0sIF6oggV5BOzIMvoZ2L+1xQGOeV8/kDZCYyLg
qNVneRoiyTClFuRQohVyjAb6CF36sTVq6pzbKswx3E5YSUmXdEi2RlubR2BzHXRXw/XocZUYmP20
tQ12b0INOXTPpmkm+yzLbxEijAbodYKTqNr5qGM1mhtNNJsCt+9V79TOfnLqozVa4X2VAEs3ohWY
dLR9pmVvrVq9O141nHLPgydLueLJCujXeyGvoSieWqzCG+G4jICmmDraeYl0+aAyAu86nitvU4Ka
MA9Ab+Tp4xS6nzFJ7gTPmN62LdS9rnrStYg2QPubvslU/EgVb6ikT+rJfh/J6q2pkRiLvH3NjZi5
hlae46AmaZeCGwAu2aw2kHqleBdiKShKMixN5oOWE60a9zdhRW9P92u4hVu3BEGvWDnVxXwaZPTt
DHmAy/EzSOnsBCmsZRZj20JV09l09DMRN9aVUKgUtpZOqHNd0VTrqHo5+Xv1neYxUVFxCWFsUfYm
dbf3IM6uQhP9F4ZNOYNxliFrzxaHSC2nZ2vMMSu6scJ8DC3fk/Wx1vJN2bpvpcF1eMiEn+r0jkqS
8ah2ab5Nk7htsBY8agzNhrh9IzeQgFhzQDc5pI4vEeanR7s3KKGN/mibXD9UZGAyKXJuTWjntNBs
1k6MPk2aMFxipBpNbHGC+dLmOVkJVfBK71SNB3rAUhaRxbexJeZQQBnIFKcw2QYBpd5spg9BRLpu
1jGr5dMoV51MNz2k9o2eMzGiiqafT7hQTNmxN4V9qzs1/a52m2rTQaCbGHPGQy5DCpMqFQlzPm+4
aMEZIN5jbL37tjo12TaauqXjhlaQLw8apypfe6STmqXhE+/KWBl09h09hSeR6fg2crEzAz5AoTf0
QMbuHU5aurItd8NqXqxaRcDqxLRWk+TrarQbJ8TS0r6zqYYOurwbNAZiyfSchN3OW7BqJEJl2zwU
vGF82Q13kwwvEtzWKgp0ZLXk+fKanjF3j0cItvHVjUVy7lEC5qgzq0MRKyMfyPFd3+tU3mBqrgIz
oRVau2fTpvcKcf96DpbFss7ByboUQU57zXGer93QY77rfbpN19CNSo666G+T0Ljmhc9XbkvBJoYW
D3tfExKYvKdmmvotULp1l3PyKwtUgk56T4pzvelNhbRk4v3Vls89QE9q6sHRCLzsRbMD2oxCHRO1
+BTzngnklBEjWZNcoCSzPo25y0gqZsdHaSkGGzJtsutx6fO1lTg30Wc3ygM5q+kRZDVHh2sx1mlC
XD5IWt0lN3kyGVrPuG0H09lHyX2ZIWMII/UVaWgqGpoDtaLo8Zirj5Zaaw7e/mLg3a1ozmzDDsGO
ihl4wz4i1wmsHU7tsdlxFcAA3ZjodNEj2rU9XEdkO1dQ7JZWBh5vKE2rGCLtxh5NBKuzUZB2g76u
I7CWattaDSZqci2oXL9D4wLYmXgc0K9N3/yEeHglvWgC+ZMRBzE1NiJG1EeDJwPyGILh3KYwsPr5
etYMgqRddH/jXB29TrXrqiFfyAzijUyCu7RBfC3goAElhn0EcOnKyttnm7QHocGSGl4IASOZypFE
0pmIufrWueJJ2eBBc1iqYkYVMzJyL2ROCF2HUUotsQUTx3UutqbE1zA9m5mNFXVhByUVyqqWy0HI
UT/MpbYdiyhYUwW/IM2otMb4muuHyIj1zXLWd/hAMZiu2vhsxDHeYDO+KxF2VAYKw2qqd22arWtd
BA9ExMCZZC7MC8v07CWzzW0/E1mDt4Iw1yPLwjs6JjNii8EvQBFzovyO5nqJV6a6K7pB5xuQr4OW
aLNGmYzXjGwlC7fc2LFHQet6j8Uk+RLaHKgOw8KBGv7G4GSDOcv5muMYTQjC9w4s3NawhzccVLCO
zaY5TZIXG6Gorqti3Io6WRIeVHQ32Z9ueI/FAQZiehV6YKCcwXjXFMOUYZkeTa/OQOWS2e07qLt2
VW3bwHoNSrylWLAOmkLnkXXRh9JoCiUwA5IyWUO3YlmVMKRs6/qVrxwNpkDHL6JZb43ZDVe6ifBU
swsDmbv2adrDA4A3UBL2mYx0pAAtHGRS+ICXpt+RExe3M1J9o2RURrwe0WiUcDpruGoIYQsh1R5o
gYyZfoKT5T7IhoHIwPBqovkVmrF+dkp9XUpsVG2PVDOtxuJhNrVPt9KjT2qbbxnwldbtx4LE+o1m
tt9c395ym96LVCGrrJuy7pod7UxJ7vE2rOM3S7PQZRF0wwU1tjDzthD6Ok4NpxyFywSZ2VXGGk5a
7cuQRYwDq6Exhy2XLkYTFjEUA+l+ILU/AyOpwC+hugpYnUxBE+C67neRlenb0eX0Vkz6RxZ4T8Wc
4F/JLicrhk/BeI7H7M3V28Gf7bw91aPlMu8SEBpjrUSQU3/0g+UvZQaoV0l4gG3NR8/rkXKwbinn
ptj2enDNiS45uoZnXYVVQXPD1R8rr6Y2zEfAaBGmONm9cvGK74jOBt3ueg+uE3obwgtR/dftE5TM
tT3V1nosSYcIS/PBUpz/Ct0iOSqsfEdowkejasBSpn7Icq5z9HgIu12BuiQqjvTSbd5Yh6Ys7J2D
8sDMnM6Hs7uJXJycZlBwFso1/AiskrSY0G6W7nkfcUZxlbUXREWQAlytiIj3diZri0NYWl9xLjyS
K6rbWcPUORjmuPVyqr3ZxfGSFyzkLXsD+hU0sbbtJ8jUlleos/k5IDzJOfGvqAhrtL3pOndapg7B
C9mjG3c2Een3zDOi5KOpSufWpR1N1TBd2b3z7CG+y7H64Xmxpo2sxM/C6vyBvHEqN3HjdM13SONt
UzZoJYbKnH0PJcZc0ayvA5bdS9e+1PJyGzrESwyQrEnQns7uOJpXgcOMVAYTC7maxYED3usqEGgQ
4BSzLKZ/RWKNgZR1FCun694IRn5OSgfqoU2VHFXFqzHN+c6Q6TEIQF5PA/ZDs1tElkqt8wkfP6nU
5C/pNJvN9rYRLiiGMKfPEUZy2753ojs27cQ0aR4wddgNvIK2a7lYiXbd63h5NDjJxKmQuqFm2hEj
V7hVonvZLjE0Z1MbvKtiJFKrk/dmm8s3T6CxcpPqPbHHD02Js9HYJ661twOfLNw7eRg10t+iokWx
0vIdzDNrmxSvZEs5u6CBIyNQMxSndMDID9KWmSwnfwhl6AQxhVOPcH22668sLFiQ6i7y4nIBx//9
zWhq7ga1GKqkzA+jJ8vk5vLjYe24E4PqpYjoicyg8C9why4/tGx+7+a1DRPhsv/r5uXX//bx378+
9w3P6/e+4zJhHHxdDD/5LyM8EgTIxMvmcuuyEUueTEMG7a/7LruXBy73/d79u/v+7kcCaDNV/wUO
bTOlWIW9fMwPQVrxaqblJf66ebn3sj+bIw+JHNqH4ZUP1Cfl4bLh6MJx+3tfzMG/9oFd0jskGezV
yWe5S4kPJSe5NVYWrcxDliqQp65Qe9IxrrJqIr5vNKHluExP857AkUiL5GFB069hpCJZWXZVTRzJ
5Va6/Ihjw+LnoNr9/oXLg5ddQVPIt4foeLkrlpZ1GA0XJ1unpRb+Zbg9l5+7PHLZlHnDf07ReZ/E
JsZtu8DQlSz/7+VhZUi5L42vyTIkgmGvx91qoxWIoYgdWThA2VpoRU7NMD/IuBbXFdNfK1EPKmFA
0zdTs7JLWx0uG2NUCCKispnRN84oRKDOOKX6HgVai8KVdD8TPT6mXMAJBOyuInKnUaYCUwc2RgI6
FCfymwuaLssBvuxeNnk+IN3unKbZNaFal3qPveHySB8WwOyDqvhBVle5+f17WRtxQZ06+xAAlvbJ
RuEvXP52FYqFPCL6Iy+H8LU//r9f/8vlz/76mctDo2KSog8FrtA/nlT6xzO7/PTlgT/97f/y4d9/
oXKT1ve6dv/7Z//0f5axu4vTBqwuC2CYWZz+QJL7tvSSdRR6D4OFcNHQl/C5SZ1SWs/gpKBn9Es+
Qy5iWpcfcM/rnVMHTAVKYo/TqdjbUdKciAViqpQyx4cy3kf9JlHZXoToVuoSlBeIlXXgiQ/I+j9t
K8oPfc0gvslY6jesXKg4JVU2pAJh2/TEmFkaAZWnV5gjBBgYRD3k9YDZh7BpBbSqofHmPbIAK8/p
wCnNqzWks5q2CVUarKuwJ9m8ZVjfE39AhhC1iDUCNWhheBT5jx4I8aap0ECxFlh36XS7hHGvscuj
LrLLR2UzQKgjyCA6SoqeLtmaRTfzboVfMc5IcKxH/cFwihuWt2QEZhpCBCD1GZfgXW/rANALGDw6
dZkWxMipXPxcZXeb6SUXszjozqPOYKljgqmbjOm6RQ2ehR4RO+MEDBzTViLQEsu5mvlqAcVx0CrD
/ZgQSrqVaG5LZotBchNBSiVI2ENCo6tvGabuZk5qZ2140OmjoUN+GiBGb4ND6GIA0RzvJUVWqZiD
gNaOcRB1KHqKlua9+Oi6NNs2RfsJOZ/ET8WgUTLRT9NbeNdoouUSORDh1w1Qg4IvDo6WfIeM+mGk
HebZlmaaNek7aaMdj0qEAeVNnyI3dLL6BZcBcaMLSbwhBeWqBrO81knf4RLYgs9POT8Iqxz39RKZ
ETKDTVXcHJ1BnJkTNL16rDXWxcQ63asChsnUxiuGwech1U+D6ZJHkHfJRkEFFcqst4MMboRhfRb1
0rfl6QgOYZojhgB12oEMLDDGpEHx08niYxYMGMfDWlxHBT00LmcwhWLBe5IZ5xDKiKmRnNC0tANq
JDBTFRqrItVfNWX+sFMBtRlzBb8Kxhy5cBvNt7mwH3q7GW/pPRohi7VUogCzpePtHHg0Nc2QAzDi
CddUmu51lyqo8MTRCR5Sq5d3KjN+SgMXf5w9hSxQcNQX6Hatt77VwKWo+SUihlynTJiNZEcIBJIG
W30xDFwKv0FswPB2t6rExGcS7lklnNXMXJ8ZrrBmNQtG2khggepqa8ZYxqZMna+wb6LnkvZWEHjV
OhribT0Abgvo627JGj1oabynmflk1Fawr3mHhGcS1F6V8kkv1SkjwZaPl5MoyTTY6iy5I9bI3akq
uG6juDlYFnGzfZkfaAlca5iwxrZ/q7PmXat4BnmFCDYP7qpSv22jkdKP97sXm16yFDS76VtPbXHd
xPgEjJYWnoh01DTosNIYGXgig9coRlRN5gNMnSVFKccDrKLgupxJVtD4fkCPEF+UaygqtD2Qfmrc
7mihsBsw9rQNSCVO51tzgMZXiTxEU5vXn7lN26CFkLg2beB7Fvo2ndYe4pe03TqzNTzkqkFlmCCU
4b1FwKwicWZND8BPR3Q7FUflxOGt03FNDhkLAbUOt6Opv7sEtaKGKdBfGunTZEGyb1PKcD1y5LmP
gi9FC63TSeZIDeRdY8fzqrvkNlYV+MDZxD0bdHy7x75HFjNdEV1mbmWIaKofgq1cUkUrcNKPXTkw
thwe65Zch7SPfhhmZ65qmgVbJdH8jrqhs4bnjzIlRuPSLU7EwfNWDZ7prM0VvJPE2AjI4nFnrI02
AMDe0fqwxrb2CxiVjPFRwgLSPhbhoEDnoSZFyOHPQsjNkGCqgAaUpyiN7VaSb2sCFpIiuiG9YkCj
tZAQmN6R1+gScRJqN/WMLoxh1RNhVZia+ruhbeeV4dL7mCode6EWWofB7b4SSKk02orvMQFJODRR
wSpNexZa3fKuQwAWElJmraajJl2MbZ1DiE9HC78k537JJbiiy4fZoh4fRmWgB7diusWCmLhqPirE
NZkMc4J4QDmwyi/7+JRWc75p8vxEn/RGaBcBOrECZWKTxVc7jd8p9P/DOKcH4jzDrTe3ZyuMgdNU
PXk6YnxzUjQg2TjepPTtD0PFYCV3sXGNZGEKsPR7bUzfBgSvzji+ZeQI+pqdXHezQB89YbWwDSxM
WkOkukQKP/XTiRiP7EBo95DfZZXOObXwPqqipZmvsPjazXPqajGamerBZqhVzDEUUZsrcy6cb3v5
qtoGI5w0PzUDXyB6dqz25vEz0OrzoE0V0BxefYLjXdewZLtkC8k6etS9VupIdb16jy4nrxEiQAHl
z+WHwQZux5gZG9Ry3+WB2YWNVzvWY9mq8OhF8jXOIBsmDRFU3UKwGZaNPqSYKcLiKQLlfYjyxjtM
1vgaCUAVbWFOB53VHvISNo2Q4UbmyAkSdFDHtC70fe3Na2PpHgat4Y9LDaA51AU1daTblroPdZy7
lo3xx63L7q+nuPxCG8cM5jaXO3plsJwbl2fuDvqjSDMgP86grV285egiX8jzO1bFVJDa08w0nKZU
HVzD5SaD9PKqtAuyJTwBgKTx/AImYt68mSHaf91D53lZ0l82xE/MEHDYXHYj4dJBp2BbW4p8rzR4
D61unH89KbNth3mjpvYuWo7w1OJ6oJKUhB++LRSXFBG1AbqkXDaXW3+5r3c9rps2BqPGSGhOLpWT
EBVL2tAkdlOl8hx2HQVdsXyWvzftskbt4iURjYnzyqoZdu4u6Z8XRCoRbNQs8KnHVsFKWDaJI5Ey
XfbjBco613RjvMzc2aJP0dU7/T9TR/PmvleuvrcdiEXuspkzhLyCpLbVoA0LqWrJTusqXGdNKa8j
p+QEYRvGYepK83C51WjCOFSDXdLMoBUbLozY2jSXtRi5V8ve5TlcbtmUumvbQsIVxadK1vpBLbFA
6Nj7yA72soZmYqSIfsMqwgSfkVG8j8x7xiLlodDd2o8SFyhb+zYPrPOo9fIVY4Oaj7DU1kEosOw4
sLwrQzcPrZk0645r6JWyUR84BqfKBZ0M65JAbmgBEG+yAJpChaC0Ylo3tZaxMntqGeaYt1UQxD5x
4hxOHiXvRsXi57DUFZdNt9zShwAx/WzSGPoXJtcpYnfdZDREmsYtjkWvY18SXNCgelUeQtwkRuHM
hv7qviRb2x+Zjx7mZXN5/y+7Ji3FLKeZw9sdAtBbPoNLft1l440wVFy0AgDEBQrcjILIiExEpYNf
diheaha83gIS/n0AXnanBE95Oc1E7bbug2kOb1WFp66fF61kMifQ27Xx08Qez3nf2Q9jdfyfudW3
kaXEeDaAEc7enuYO8M2QKy89a+CTKSFim3Tj4A7T3ufviAIioU1IGNYanuPGe6w/xWN5ZDSlIVJF
qb2sBWEuJyyIibVeOafoaX4DL/Y93jCxCJ6ixxyth+9MEE5X+U8gisuXcvRpezJBrPAlMQqYrkxr
wxAEunUCOJJpOBHGAMdAkGw5qc8P8KSbAdDrttN8qI5Rv9Pu5xv1VbI7IRu8ItilBHHEDPDN4Our
E2S2Vq/8VzazOORfzZV2jxmNIWGOGxzhjX2KP3WqGOypRAJyBNJ+2pXiiHdKJRtWzs3o4wgxrG0k
vxDDAKupAI0+6m93AKw28S0Z9/YVNmOEFo+E+UE+wXaeLKAp9zR9hbfGCXUa4IIN/liIBBmj1++K
y1m2sh/sb3k2HsS7eQge6Mez1iM/BJe0wTsWnVgzcFox3pKX6Sb4HvGGvwwwsJUfnvR4b2HgJ0+H
k7ZNIbm16rVgioWc/AR8dq4ouq8IbTex6O1nphNMjU7ZMfnEcVmtChIfrG3Y4CjAEYveAmMvgIdO
XNUxI6wV8jhAUcMtKzHOG0jivbsTagt//AzrK3n/w1NbNSGVP034vN2ai+HOqnee8yAy/0+49ttf
eVp/TiszXHjurAuXFLNLXJnmalJjOSFJ0dTAscu/RJxU9Tgkmalj1NQOlUCyskl/imO5Sz/Jbb6H
cpqhW9hqAUE36yn3aSs6J/d6/uIIYV2LRi9b2C6Tvda3TcCyaU+iGo6HJPQjdx8UtzA7hwqG6toU
vvBIX3NZN/gGkr9XiCYoA5/nn9D9tvk2f4PCcY0HdFc993fJff5YPSs6Ditj3fxIDhBrX7MPC4OL
35+zA9d+dJgaByzG+p3pT0wkfOeOkxlagx2yGezUyKfx7ZsYmybfGFbWmm/HCswbytLZwh2lnp1r
MMwj3eyT3W+I1vnR9N/2Y34Cxxv9xJiAocH5iQNKziv7SJW2Bpj2lnwihtS+6Vsjfx0eGCw8koBS
YLWBVcwjfKvhNQhk/UjJ9hhmg5O845BVjB/vEZvVL0gs3HO5JcSOGMMresNk4/C0N/abE7PI3mWf
aPW34s58hoK5Jc3kx/xpY+wmsfcxWziNxqtrbuITEfK7yLfO+EKt97ZaYZ/aYL1Xd2AAETznLyVk
EVwvKJs2yJ0xR/I9dXADfCabVbwvJLjWK75h082CAHg0tdUPwGSxs2F1sFareL0DZgnskwl2hIHw
2C3GiyM+BXDqG/2eYaUesdI50SKHLr7QGzhskfGdpzWrjLUgFmIt9rzEcGve6t95vq934wclOE+V
C7gvD/XbdPTeqCt9Vm5b1uY7gWNovYAWzm/yHSUhCtHNgeiNzb858v+SLfbrwLcNjQQSxyYf+C8B
c4DsWxRdxnA23P6MZykirHTxtJlPjvdqLApTssfXxTu2GZRNGI2ecCS1C/F70Sr/myfzlxS3y5PR
LQvFs2aRffDXb6FM1Gg3Xj+cY4NeIf+Uto+KzcRbBKINhw3XjzU+uwQ6BnOwm0rdhAxwsVk+4R+J
by5P5//nXfzbvAvXJebqf/3f//M1/m8QjP8576L4jj+Kj/+YeHH5nX8mXrjWP0itMCXrIo+P0naJ
tvln4oXr/mOJtbDIDnWl/PXQvzIv9H840nNIF3Mkh6Plciz+M/PCdP5BbK3mebbpuZ7Bafp//OvZ
/fP03v5l/8+ne9OzlsP6T+d71uam7vLnkLIbtmv8p3hKg+bGzFBpj9VtZprFYJvzVRLnN8EU4W70
tFUWdc65TUbckMnYXFmTy/dap1xjho2M0fKtrBgwczGhRkhjAyzJ/LyzGas3H8SW0UtIjU/boe1g
FfpdYxvWoU/jj9qJou1AwsaqtFx1LMsuBB3V0TjM6TEOdqSdWkjLcwkhuC7Ig1Pjq0Jtc9JobVad
2R+nIWSoYMDOyCF55A7TWTPH05sV6CCn/tSj1tpqJeu1zNXIn7Jh/xvoYuo6+URIUK8ETYBVOyK5
CFrc76q7J4T+qvFwXTpxb9NukriC6RUp04TMb7BiipATTNJ5L8UIuSDXCdkkRKNGJcWP1H4ZDr4I
QTt0PUBoHY5Bs3AYLebQtnxLMrDvuVbB6a9+9i8esbISgfixKxPOcVbqrY1IbryEFOyJHMWVLTAL
MGzkLR6BGTHt3Q2Nvsm8wWTdBpSiJFdQg9nXeT/ojVzVhnPKsxRIgH6jhZnh18jv6fLUz7Iu1hVx
5l2moutAH9UZX86p6ZCgx3F0y4Q22xil9Ul4pbqJLLyKTmrXuzLUHsRDHunhNm4B3pgIqi7RHW6k
w48oPAKTRu2u7n4m6sZDkvwyYOlY5xTCa9MxvjrLcSioOwC9S6aCF89nK+/8fHbup5iY4omgips6
u0sxoDs9XAU7zYZNOzvhbZspZ58rcS9Mmhx1mX7bNbKIfu4aXKZevUrEEPqxk9+XfYljVtfnXRQn
JhMdxlC6Y961LvIsQgRRj1fZV1B6gNqdyrcLFoX6MJBQ4YgWhax4ilmheUVj3kURFPiuz2FOTGFx
7G2edAFapH0ukafujWy6VxQ3axNl8D5wCM4w7Oqk43j32oAWh4kvZmxhtclpOE7aEJ4LBE6bLpg6
9Lb2w5CW1QtG36lFyU2O6rrKSmsbaFz9+pAAgUJlaj0z/J4d2NwMn7GJdMNOifg5rcoHBM3FOhiR
ihltuxWZ064MTdo72wMgrKcF/vAIjRd+wcIUHR0IK9sm0Xy2ucQyGnnsenTLAeC9OTSmfYLm0+2E
tp4M4beI9HA21jeOa/WrsVh6+jnofMNxTujOtzTHl7CobCC6IY9OsdZ+xLMNbHrS4HdDQ/C6dyPp
b5IJkJa7oPpSVd0LN5SnrL5jzOGe0yTCS5qAvpE9+vveAaYaJ/sh7+nS9oavEzy4Fir8FGTipGSu
+96cf4k0PUemwC2P7sng88ZFEnGmYW5mSlbMAF5isNVpWsG1RDmCwCuxN+Nk0WwaaOrJDvRgAfmv
tEqGMOhQtgNBZ8pBz1Or14R41qRDcZu18NDd+avAUgP23b6m1oSIh7AVJJK662T3I9VCxjuGsqie
prUjBdGZDtptZTms2Bzrvr42ebss5ASMbTpkOCYTG+IrjfZMyO66CKezqmHsF6nErAmu1mHeGZUz
lV/FCciSoUtc/LzrVXItTFSopl1FG3wiBwZDxH7osC9ETsnXDSfC1CYC7sddEiJfE6E9rJOivosK
Z1r1CDEWguzYSfPayji1o9sXVFikKermvVY5b3Rf4dPk+XEgZdToMEZiKhEW+FIZR1jyB3Quc2rd
CQ/7kzKn8DWFQ+SNVQuZu+AcwZAp0rzXaBjlBq0LWHCjd/2xqT/C2jj3cQR0Ni2f3alydm1PWzJK
ix2q/B96WQ53nldA45ndx7wXwdYSyn0o8caHcT74FO63wdzdj2gjmaRoYPcbNRw8zuN6V5Czg0CA
nBdwNu7PUI8DmkXdU6WQSsv4h6tG5dMXvKoGCQNejNJPrO51RujQzvarVyXX2CTuESrcK63+tlyW
u3Gfq60zuKcg45IXT506TOMN/cKtq+N4DKsRL4uo+o3rjrAhOz+ctXSboMmotPNAfulNpxNhEunz
NZIdUMNVhG0CgIlm0ajQxclMqZlILfsY66TyZz36Yc7leEqcnzqRkfvM22Ntqdeube5pEW+KRO/u
yIEvVzVZOEEy3+MSXPIigk1HI513IZl2zYwhG/FB6ceDvCGmDlCDQ9MSLTtzhIaKpZVXJq231Tg6
D+Ew7Q0kd6BWMESPEqpC1rEY7wRdJG2uT607fwRWsSio0mfCKoezV8l9WOUAaauxuifod5embuZb
FmcDmyQANw4lis3ibsCXtspbaiw0FDjRG+ZFrVb9qLxCOzUpEDQTJSLa/u7DbuzmMIH2dHMjua4D
qMaBa3S+7KgRM2QciQoYW0kTj37glUdTGz5nU541xvTPpt1sOsv77MnT3Kjalb6TGMwRMAlcFWVx
K6R90EOut7E3f6d995lgCvBbvGiILIvpyEmJgDgwIdhqEC3KhynxRjKLmY6gMkLJO+sDgtP6UUtZ
4oicElCa86bSGd6OkVOvjWKmsksFpr7stsq5FooJw59RagG09ceIQRDqc05nqhqT6waCUmILmxQQ
DIFREk2rKl3W7tgC16P+0xibCh27fe0sAv/OsQk3NK+iGdVZSmv2TIU/69MuNSETFxUcYtvUHB+n
Cu1BkgkhywDgENhF9em1bcJ8zcwX3HmYMsiMkIRH2nFycNBNwLSMuacq7DOU/r3xEdSUpbbTOddh
j6LUaoXu045HH2apbz2U46nOB/K2MtIxJK8Ep3/tVegdmu/RgWBc6uWTbdXvio7mLm25jISWSeAt
7e5SZQ+xaqA4WfeuPrhrZlEvUVxjZe4BXU1ZBdOpAPfLnOAKsR6eQDF/xm2E1zspzrRH0fRIEFJ6
bD0bSje2SOxZv217r3mubrVA+KVLaytW2G11/BhbVzEYJetq04ULb6acvwjcNPBsURhlZXfEYByu
Kwc1aVbRd6zS2q/wpRCbAzACwSqLuIYTW4oWEOkZJb4R0gKboOoQpBaAJ551ZiIl3Z6y67WbbCQp
pDRdGB92t+9lPAAQNTjTalDSBGuQck6eXbPWbhJy0oT3EKdK7E3C4ta2PmErwsk0t8c8ceeDmuJ+
Pc/4aUfICt70PHOiH0F5jl45IITDoqXrAJRFYmybMiFDpmQV6IyAc5ra2KsA0W9enWmiv18A+BOr
fIy+qEQTy44nKBuy9kcBVMYpHgwHltRYuGh7zYb2tjMFGIgMDacLWuN2M+bRdy708mBj8ISZFjzG
VvQYB4jRpr6BUEiLnO6T1dDFK+G8uUGM83zZyEXlshUazf7L/mXDGluHuHFvXjzkf3KJk06+wZrE
RLuM8YNLFBsbHFJM1FPOtUWstK3smKJ1VnXgKoLNfLn1d7t/d9/Y03TxUpQHl98ln71ZVQyPVv/l
X7n8XFDr5DXZI/w+VkRYRf74P2WaY2X/va9Yw6+RLi5JYH888qebv59UaMM5ql10dL9/WwgG+GFY
oqpwWUz9+rv/3Veph9AqGY/bK74C72RvgoT841369QoufyqtIJ/lpvB+/ceX+8qmsNEYpu6qtRgm
eJKaSoGFkJdDoVkSHC4PlMsRcLmFwx8+YMDl7PcDTcPphu4JAEJ0XIySMePb+swhFV1cA80ytbls
gqQ4lizmfX2J51tOdX/aXO7zTMhoYUFTDTMpEaxdtjOWCUC3SIiIHwVDwUicNbqBBl0rajQPefZk
LB8ok7VypZaBzkWzpi0atsutv9xnWe5OS/rOnxzWLUejloWPDvRgTahAB1lNv6Rs9jIY+SVtYzLp
EBlnwAIC5dzHgHxQJqO1XxRzvzcXlVy5DJh+31fahLM4s/SDZTh3EemR3yu2wZCeLvq+3/f3/Qgy
sESGvUQPdk5FxZ3zf15+yYvs+0gvyq0nLZRZYVgz27o8YjqAr4y+2V2ecLW815dbf9k1pqnbztaR
I/p0yVxenkHWougSddscUiNpDpdbLl/ZX7tRhRnMxZ+1tlsiOxoudofGqurDZffXfRx3a3yOfrq/
nbbz4RZC620CcCFXKEH+H3vnsd46mmXZd+lxIT94M+gJQRD0RhJFiRN8svDe4+lrgZGZNzsG1S9Q
EwaluKKB+c05e6+9uonWwk16FlnBE3i5VbzHzXi4DVuqU5txRVLBUgMj59RIXltwY6vztL31Kxd/
HPV8oC5QLcZob1Epnzbes9vF23SPitqFGONoF0qrqz11fxv5g92MC3fakg2zqJz3+c32DM5og85x
tbxFpr0fyDS4ZcbyZgor/TR+8Yt2yRticHoGZjXl32SuCTHc+oWb7m8eZi3KB8CZWjswbYSKG1bB
Fz6b5LIEuLi8Nu64X7rPC/x+28mmGIoYH8bUMq+WhfUMRMAOOBajYvPt4I6WB5Xoc3VFEDOQhVz7
4vCMsehM08bS3kBvDPdhPGUWkbxhAwgFlanTeE4+rkRhRZ+hSx1rRElw1omv9J1h2oiyziLnyHt7
h6TxnYSVen/uV5wS3Fw9kohon8Trjlzs3wyXuQUgFDEGJH4SP258jnjfmi4fg0ZGNc4k1n6lMyls
op6vhbCZjjuWI9N3eMKPlroC4k3kAzwi0ECQDNRTQDe/34FTBbjKSWBJoFsHkw3zFxYTmU4MOFp9
TSyz5/BbzAxFTz9xWcXPfUOuIqYHLLsQmrMji//5zYYjKFXOQv4GUhrXUdzavHteY5leotbxAbLS
FlyKp4l57dD6DlRXLguUL3YGB6hkfMJHVjvms3kqYaScCO5mxnL4D8FNjuwy3skXmrVaufSweDZu
/DqOdviqnOBwgkiHeLhQn7KDDGXzEGyx7i6AySz6F3aYEvEg5qf4JbZrCqu96eInOAPR5IB1PyW4
4ztHJx1fvSdGxYUlkzvy0TrTKnghrCW2x891/SKunIGRdZ9vwurQCChvfwh7kAEk2soT+pTPjEC3
HoV8/IrrrvIHkF4H8YkIh2W4xLf8i44mXWqcr8k+FodAhm+WXZNiL2x+VW6csn/vNgNkc3ltENK2
0RgxyAOBasgV3YG8LZG7pIqyZImjJVvld/hV+OQ0p6KPuV+h0coxNirKqshpn7tj+l3gBXqVInJP
XbpZBRg9MAmvenGxABnExYtEDG15qbN3/pwCPwRejod6IsKN/hZnHd8zF+8w3AXssuOJ65FT1tq3
aSt+ubMp+o1ayR1Ibkc+NpsVO64dLqRkWme/VrIkV6p+ksCIZyfeOxq5IJfJL6e/QL83I2vwVVzU
4sDFBR8uwF3MhcaZNZ+z6RC88uV4SW6IgBNr1E/AAkqMKtBtsV8IKy78aTpkKhguvIPYcqoVufKq
sGIwGOVfoWMv335wJdfVBlmRJexh+nJRJsZSKWxQwvyyHbEMzS6jbfI4SlmMSvtaFi9W8dUq30Fp
uxYgsWqTVxsRdDGFrWrFS4bRXqg+0TGqvIBG57hapeAlWdx3+CAyyZX6cS21H4p37rCFccun5YWE
bSxo9zJ7F8nDSvKzXBzM50lCFYTsiDPS04Tl/paIjYmiTcdePJBcXiLIv284NPPXunb8ioUYKCQG
Lr5zxT0Zr0Ccgp6kbW2rXyYAxVVcbdrpbN3NE2cYkQ7HtbM/wDafmsUxJFbHHb+4g3WiauaSIRsi
2Opr0s+NdWqdetX5UC40bRY0WhnK4z1CI8nlGafDcLstpmXGYMbYdy4l3sOVtu0X4+rApmh0+KNp
m/1q/ODwUfbZK3WmcYVDCr8Y39RHEhQQTST8IGHn6uG0hYvxS1wV4L9xDqgxa/IjBORnsHgHBK9c
JwjSAIcy0CtbLkI+ybAd3xrSEjgG1N2oYriT+tbiqPEd7zSuengeL4yc4Z4TB7eAo2W0Vz4CTEV2
1ja0VS5ec1iNK+jL4xejD0PpwL1G7JzJtOitpS3YFmYOFT6IE9r4CWhgvzJYtks29xDu2J8FzFre
jK8O9/rJjJlJueqFq9q42a9wz5nchVW35WRRxpFPOsk30Kcx1bIuRRNwf1efhcPP4DniF4euXfIp
RvDELMgwf/Ly0Y1KCsOuFm4mjzvf5v8yVD/eXiGRxLDzPd22D+PucPSFq3FpFv0beJK7cWH64zwa
Lgco+Oi/eOICnqnmWYSWNcpacJfMw0zsIid6ngnnqA36q8IVkRyoHppl2bmQuSJPkbFkMpsuE2eU
S4vPmi1CO92zsedyQAvA6VA4XCwlyR/iK9vi1wdXHtMFiQCLZlvumb/ME2fJwlhnT8zEQLZtcnsv
Ka/HfODejDvbsD0mLTugE4v+oCADSDwJB+FKoiaD5ri4Ra+D/cVB0J8Hm/PCYdIOHHGe8v35Wlz8
M71hO9+n2q5wkPzg3bwwvdDo1/LX5FV+5jTme6Zn79k4NMCibYUxCm8PQxbHyjgw+2kX7rJ0z8tG
H0FGIOGWzjAQx3HNO04uU5mJoZAPjaRgXp7wPfG5HxgqqbOuGEXrt3f+mDUK4RmwJXYMlf4mm9bh
nhPP4JO8MgxKW+48+iV7vhljwBuTu3Z451soJDpQPFswh3JkQdU6tbDirYz7e1XvQybUOw9UPEeb
AdV/4bJPNwg0jQuIzZHbiPOSoQZZBR+ZtquZJzeNQ8gMawUIiIiECk4bRzgFbnBh/Oevhvki1YcV
l1nyy8di8uct2IpPa/x0hXeuv7itPezZjNnThikb7wkfjLe2DoBo4bMvG2HPX446hvDn+SpVESuB
vYH8p4gEYmwoGg8sFtRVf05+qcWbrPb8J/w0kztOwzP1g4DCa3tl3mwYU8s7Mibw6P2ZQ0AqwDka
bTRbbWenG8ImfCfbeS1i/wWcuUVj0eDlTM7+z9RAstAehCcCfMP1wCEGcFJY9Z7iR0etBDcG/64i
x6zTCW8J15PCFn7T4LjFL0RIJ34qEjr0l4L2QTK7pWHhHz7MZzbp4EEWDA3DPMjJWPrtfjj6xpXM
4jci3ecgpnvPiRepBuCKVuCHEMBIqmbTbADU7OeDL2WPJdoKnP0tSaksrlg2FfDgbLPbEf8p7fX0
xBBlUJbov4YtIhIrnIsAhU1H5J3ptOdl+jDCddotKma1Afw4DMBDQc7rQbe2BSeRhojkeh56miNJ
8Go3XwbI0QuMCrzT1cdyPZnHoFqN45mVudi7MvndXK6siNWduhQVYoTZbMMpRt8CbZ6I6nQXpD9o
CoRXplbjGrGj5AL2HYX71F/S+mFNM19g+5JxhLX+F9cs0znrbK7ddD1YS1Qx6qp+75D6sPJHIAN9
Q1uVMEQ24sbDzEX2+DpSV4O6Yg7Msl1gHht+JE39KIkEoOC7WOqK47oug1xTPQnXqlpxpeVvjFdc
AQOwK2raw6q1Dgh7+FhhccBcgBDERYA+MQowrIw2Gh9J3tAUZIfBamWwxW8zdBURI/NL3+34wOw4
uLbwX+OcZN+6ISuBdHKib16gJVF3ZJHOjFG3a+kIDYW1ASibgIVwzwRlKwfoY7K/TPf111D/pkAM
hQvdPTQZ01OjbeUX6V4uuSkNF6hkjG2u2oFlMFkaMyCr8K8nYpiEZSIO55KKdOOpa+PTwjtSq8F7
Ketkhc1mVbYyofWcRFuteY1B7Gx9tqirMH2aqh2Hwtyk9yLfDMZW1ZYRCcRYkaCaYBnZTRCGL4LD
2tLRuLjWLGwrhwuwAemZhnuRBYlyqN8JoeO6ZiJl1do86Yi76MHZrWADKj5CFv7ilssjh5s4MgDz
8Noa+twZOonBlRjNZZbNcCLUtzfqTSP1eDz7VIe+ml+mKWNnAYNnrjswmHByA5UI2AO2ZB8NIkTo
Q3+g+Eizs76IhBOkd5q75ZZOC92TYCVSQGTpkgIiQpeDikx3yDKoHJ2WWE+5Vt/AwMfCLMCwplF7
NJWz+I6jgkto4FZG/99+m7A3zyACAnWVCpRjv80AlwQUnteeTre2jYS3mMsGDLZyEModvxnZeb/m
2N+PZPfhq1UZ+eGkDm+DJtson7DttE5t/eg6o9B7q9lS4Ub5dvYu0T2KCNlYiagu20sTnCzxg4Y6
X0UP3SJb+6ye9aWBiRwDm22+PCGOXQXHx8IEOC+bo7t15MYxnizNTX/863hmwoMeY4Y7VdxFVHZJ
vEf72lEIYNbFIkX0xj5SWIa4mHW+fYr0Ty3UuF3GNLjIbkKL03bhvSDMwaLbrtqAML0cHJAYGSX9
/55mz0V7wuWMkyoqXXLZ4SvDqS7vJO1RNO7gNzQ+O6dgyfIedY9V2dqTB8xioXwTSJW+endVYMhA
sglg6dk/UN/VnizYuwWubhprm4KUYZqRz+ScKd2SYUy6e3vrqQHJmjcm0U5ORyRxz6zIaVa7Teia
8t5rGF+GLeMPl4KBB2nOO0DNWxp7DQ45jfZqN3YX0pz8/mWCAto5eTC6QfCu8AGo6IJnXqRqCbcD
0cFegix6Sr4mglEv2Xt/LxO28ktmYEbJHfpHJEsj+OCFta1Jk0alQ4zDovrkv8EpOcnX5kwjpiaw
Nl1QjNa7k9UdkT14qKb7OQDKjxzhkGIzJwyaShvCgw9GjBodG4rGHkuajXQhk53a1vbE17kjqQE2
WuOFd5+Ih9D2AaOb0+x9iZGwA+065yS4B389vaA0BaRioSfyOSLdpjaWM7DIhH5OJpaxXUcFa2X2
e+C6PmrBPIsG91SxUe38bq2kFWMmk7lTvoLbQ0h8pcjiyJSGxYOqscPYkr3Y3BocEYRV02mncEcf
FVwQ+Ev2V2sYsqxRvKUOCAEoLWK3VbzzWdBbJ2G3G9MNbQz94u9K17/K7Zpo0NiNo6VGYe7EaApv
7kB8+hwETyiRslaW6ZMFuDLYBwxn0GUXwk47SUsq3owKMf9s2OeEPPkfeCxFLh+iDrJNRvNn6b2X
rkhmHkZ6bALbwlVR0OFFKs/P3lFbBnvjJFBSWBin3Ml3BDgOz+G6hd/FKlTep78D27tTOSyHF6AQ
K723/emNGNN7e21wS5OptCyvUP8YfQ6crGjai+gRMIrC3TsUN+mJwKX8MMZHTHQkVlT1Myca+i+j
xwI8FVhh4vcwkgvrKkeJwWLLzQ/4cOYxMbctxvxj0aAoNJz6LboxiorvdMh8lxjxRtmEEeM3IW3o
MBZl57TlvQhfINdwF0tPpXoeC2BL8Dvx3f3OsLEKmf9CrDboBTNW3SmKXKqh4uKdrRPTHysEoZs3
MWmO6KMCKEdLeP7v7OMTWBQto73pZFvyr1O73mA3ixkz0QaSALIV+Cz+JtUVtvO4aEHqt/v+zUCC
wJrWvKX70E1BI7YE5FU3NAq5T9QJrK85Y1bY0cxiV0VLh1abiTCIKMpFe1HN5XiQLRs2AMY8leg0
YPDNJmvXMjhQw0XgS2PwynKTHfr4RhDVrMttF4VjWOdJulDqx0c179lRkjghbwLakQDIfikcxtUH
VwFhXSx7U5e2zRjdCToD++0Ex2ANuxFC3RvDQmzQN1n4V8K51GfDIcBahw9oLcJXzDpwDdUDOaHv
8+hNxiitoYWyGt7i3/BGQghVGMrvS+lLo3qytNbxCLbVhlYu1vt4vNe/SUG6IYoJxnHrIPB1YGFd
iFJDEInnlxLdIttLJcahBQ0ouQZERZ9vnQUOfIcNbSb0QZQPUACxQmCUR9FRgN94K55xRtVuTwdj
bW5Y5BN9ta3t9CnkyoBzVHzkl4qEiAIxzg79E8Uh6xicVMge2Tq5mcxVvY1h0TIW3neUkZSySc12
Xysa8ASCxdrlsA3fW3hVrq/Mu5fgtZPcVl4imo2eyAnr2D5b5XvxSkn1q4kurLQEN1XPLQhf9Wjl
WwlO4VDQZprWDB3x1iLFG35ht+mP0s18Rzftli7b+z23JBiW5+amvweMorTEV7mvIZVttWHtR+e4
Rb1GYAQ79x+OALtAcuXk/EeDWNmoe4V0tZ11NcBXdIf4Q2bf6zsTlwgRmitocTjDHJoEOe3lG5GT
n/mXdYD3w86eusYJuQBqAaV8TrihyZkkqsZhqfITWXN9pA/P1lHZcXWEa4KJTFc7DcUFfXS4bTDx
/BJ48xlei1vhzKuyk/eSKWsfFScpgASQD/FS935KwFCz/Q/fQ/9CXmUmX03AWT9E66LjXfs7SgMG
KmMHXAmD24IVAAPwOnS7TxJtFh23D68awFsmF60hR5htyXwc14wk/oXl7cE6AgN5gU9yjI23iTLa
SlTJ9OvIQuyen4DD3elXBQZ91XfxmRrb6wcNIH0ebV+DG0sokp4xutpGzkhnnslMBNtKMiHDfncz
jsSKUhc/KYzkMcm6rBsi4sCc2k0P2m34xnaQ35Wn/OptWrCNt3A7vHAl/pTRucvIjopeVX9rPL2o
hOktvko7vEITPeK8nFAzH+OtcGyZkbkUvHOybEgOdQFB5rZ/T5EsLk4zokh2ZPFt2um2vmVxRnUj
li9NT8xuv2kwX+fCvhH8sz83gPx0YO//eAoaCaxBhUkJiSY5kD0eAbEhvbqfO01jK2BP1jpaH/1s
F3t0n8pwV6DjIWScFlYw+1qQSFCQkcHIMfL3I0b+f/0fQNhzh+tfP6p+h+5BfGlEUCjN3J17/P3j
4fFPGzXilcaY+F5lwInzt7+P5Ura4G0JRRo7jaCXfz3484+P33lFzxI9MLUPC82Qo7MdNtrgP/7p
3/7y8RpaTq/oz6vllZevkrh+1jRzi3E1cGjUrr2SbtHjwS/n93g81WjYS87jKUgOGG+GiEWjHoLd
n3/e/ftj/vmd5QvlP1/i8cvHv0mTKlwz1QBy+ddbPX7/58e/ngWYV+2//Z9YDRDX10xNf/6HqeDK
Wjx+zjE6LKQC49LjJf7j7R9fG0UoAQnCyG1V+ywguafTwuoclFEUv+YabkgiVVdgG67KdBN15VrT
jABSOMhNWSkPfjrTUiJqVxP+lVhgPdo/15K1bgu2fzGp7ULXaGScsI/StRm8CckrMJ9CX/g04+ZQ
q/Ldggw9ZugoGzj1lUCGYKvcAqUCFkTLwsLCzA6I+s8oALNrZVCuohVN1JpNt0ulOUmpU+GtSmux
QlYQe/i3FQ2ZbECUUE9IBI7WTTNWaPDEF2xMaH3iDp+QOlwVaLNkpUXPmDl3qcfyTCREthuXhODJ
keVAK9v7ZXyO0jds+CuVKkfP5g2C0EaoB5aKuLWCPqlWFtCxIghPQZ2CEDQYuxT/PH2Ipro1Wrwu
WiRs1bS6FqHwIerTBWM7tPfPvsMBCm7URyOgW2QjVqQToFEB2pprsqO3zcFoJQqgE0Udz7gPyEVB
BmVnpGZQdqpCY3OEOpIdAN1XZhHNgpmDWK9QKejkfYdZnqQXzwDAO8DbLeRvlCQH0Tfe/BgJq9xO
BDd9SdLW75OvrK9AE2YTi4CAvL+0/Q0y85M2crZrRaVzc3GakZvhHNY1lUgTNY3tdCMj022ymzFC
/m6kbUUiMGISCEX0WSZvP4TyU111JH6SjdJXqKOy7RjTEarIthabVUoecNXrrMUY7r0KVaMqX1vL
7cwXcE+EIRO/3WqTK+mgmah5Ntqdw/RZI/oDy3OS5OhTZbWVzKTnCZyyDPWtoOqRcsyUSPopovaz
9kWsX5PKao85vkLkwhEbdWPfGJgDhUqDqDLhOmkkHDJIZ6E+KvqyGC6lX6hfEwEjlac9pc34lhYV
dVCrpZqqJOiMsh/Jx3obtMIOgv9yUPNsHZeGO6SUwTT4kaDL6VOzsIwiAYdiGX3n2LJlTP1+2l8L
k9l1bDRA9V09bIB77Qf0QMtamyP7qoK4raQ4hrX4PhWgOUrZJP5FYT+Zyq9DK+WbOp3usT4xpMgS
WpkamKAxCEu0ge/s9ek++baUoLwMK3JWFfWHK8mRJOIte/OjGfWTR1d6MpBqTOJwHYZu12HnrvQS
5W6XkuQrYq32n/Fvb1OJ3NUSMs0B+/0TIS0pBZ3E6mSAabVTyI1s+6F6VVoTsJImf5RfomL9lnFK
VmLO4RoAkwcGIFVN8lZ9yYtb48jk1Xm7RgvJVi2xz8KlAed6nERvhcLXOyJ+3VlR8yP1lrz02DyA
Ib2iJq8QYqK+HUsAi532oWfIF4acdTQdsQlwvyNUIl2LkVBOIMCjp7SnWMxNTNNHxM8nqcSRJFWj
tVJ979dT+mjft2+axDBXisNWS3TdkRS628EomajRCbxL0t/K8OzG6pnFTfNSAc2ds9PFrPtV6+kZ
tXOIjoFtIW5Q/I45UWB6fQtbdhep3AP8RtFLx5pmR2KWsVO8JlJKepY2HQtBeA24Nzm6WK51iwAO
gYpMKG5Mf6RXCVikbaP72Es3mAP40GFzuKLAjjkMNMwJYC6bmOwbr4adWesHzZR2eijjsRpFiJ8J
K9XeP+c/XVV8ew19Ho0GZLpVgklclmpo2IHh24bs2S2WWOIDwUMamjwvCem4QNTcWmZ7zye6n5pA
2VNg7FlXiUfFbAjPQVLetaK+lll/5Jgf4XdBx/SWQxvRNRXEm29S9AICA5v5nE6TKxTFOVTht4HA
h3NvwAny0vBXHZ6VfADhBlCTLJ7gLKtKjDQ4oSIvxqCJJMDJKExtQetQdOkECqskl4hd8iXkJs6l
qflVdcpbZVJufDX+jBm87UYJQGwSW4o0eIDcwZaf8TspseoW0NMQhZNy1TzXbfjbhPJ4lhqu/slH
ra5aPSUIZkFkD/kqNbuQ8iDwkqgu3+Kh6HHuZyflrFAJEQjI8tMfLZVl+1tXaReUwXvSfOrBxK0u
YnzMR5FQCSCoCPW3cnoRvOroD2V9RF09q0opqEv5yM7Gq9ZeDyPfa9JXIWg/NVkp8CPPra65VgeP
rksTDNd5hq1y7K+hDq1MoDeJ7FMmWjtgCxtTr0fADg4iKbbCYBiumKu0gWOBSAYq5kVDEcRE2zsU
+VnJ6H0hxc3AFPc3cYBTGqrmpsq9mW1HREpoaTexElmxixlXbdtQCKniF5gmX3kXOHndbgF8DT7F
2oJkPwJJTMIhYxQEo67tMVavxobdZ0BFzMkJGLE7L+k2mZpLdl/birIV2r2heLSbRNoMvmehNRmS
tRRr3sGn5GiliD4NZfzClD7jWCkZpSkl2o6CfmwC1s7JLepai09LnyTLBsA8pUShvcie2prc6k4l
El6vKQGY8lb0JgbEcBiWoScs9Io8lBBxmFO3xRfwkvX/WsqyJmzG/6+lzDKN/9FSlvd/85M9/uCf
fjJL/IekGYaEJUwxtH97ySz9H7oq65IuG5JlyPrsF/yXl0z5hybORABVMa3ZSvbHS6aK/1B0w9Jg
R5mmasx/9Tfv2P/kJZMwtv2/XjLRUhQNoa+s4FlETqrM3uKvj6cQ7P7//T/Sf41p03SZEZqQC+Ib
kzUCEexMdUZgZ2nlgKRQxkJdIp2IYkWICjYoNGrTo/whREroCOWYuEDJcF5M3b4w7wH38YYY9DoO
r+FsmC6SX8Rt4XocLZTIdHMw1qoJHfixE9ZGHM6W1ckZClPZwXrdhx2jfNtfvUqkRpHF+Nh7ItdF
UbmMBhqamjGvIAo19MMQFa/Q4w3yuHd681ktQBxUDYaUGDmEX5l7v6LeUXXDRoPnuFJm4bzmqQ22
bsURciO1YbtgoY0NYoAS/RZYkQi4JpWpMc8EI386aoa0jHT2r16hKpcy038MPaFgH3Q/odZQP660
fWg1w0Y1mTSGyV8ZSU3zFzAPfRtF2KnquIZK+t6HinAMwYd2SO9trfdcL5OGa8zevlDUg6y26adi
6Tv4hGs/n+Z4pEzcSG2zMZUEIm0aQ1LK5QjMsrkFPy6u/I7OZ6WR8FUWBEKjiWeUOEHqyEII/KVF
3EBHG08ZtXBXFcaEpkyWcZ+NE9mnylpNNmND9k4p1e6gra2AyVIhSd6Ki3BpBuOnLiTyfmwtEQJt
PBsQsqPatXAbiAMfquyuVvV1JFECpxSK/SSg6OZp32VG47EGTwuqLmJol0c6Rh0VubGPSTWPzw3c
o22rK5DIpqc2lageYGzWmbokzYzcJDR2SuDIcsdgOfQmYbgUFwtV/VUUVsBe3+wyodpHg0CER2+u
9Ne4ITl6soZDMiCVmJLgE/Nct6xkcat2sQw/QjuqWp6uMi0c1mH+gwaH5pbPlBHTVnLFqH3PDFJ/
w4nFVdf04Gw8bSMT39SXIuFuBvERkUIUL8UGnF5arZCXptldZ3xnOZmphsqcKPret0QSwlqZ/QKx
b4ZgokgJbqSwIXvVuGgZJYNurvZrviatTL2743Aa1onaHGJ/AhQB1QGPWgMlJ99oEF13APmdETlV
Duo0H0+FX/sXPVortLakAM9EzAXmlpJKt9N80wRl2o2VycZZ9japXFyqqlMOZAl1+0j6VashQdtO
2q+Wse2uBOKP64wOuaFWOx0k4I47bqD8TDSlWrSbwqqyZdNQ9cTOZKsxiJ7ASHXK4V/CUFcu7Kd3
f8TBb6CrXs4lky2dEdmCJCXK3r5i6UrfuPS46ka6MakJn1vqWe4Ipz5VcQlmrCFn/WggUooUl22n
ou1Us0MqAcIydb1fg1Jf6Wz9cK5iAFVNWveS76EUR90FjUZba01JYh+CPL1TXSJloOT1iY/II35r
EhXpdMeyRKPvcQ9poGJyp6LFZr0CGe1I46hjJhMXsGF3GpyuGTDXYce6k20QrvsIfUKQ0qiQ5cQR
8/qSyNOv6kHiidOdH1Kct4YZLCn+mLq/0XNBI5QE85kHgRrqyRef26SVYWyKHHhHhorXMcnL0cCq
0F+c7Lwfh2Xe1oHbhO8DVfbYI9S8TjtO4GQ6gxhcUwZtOPYN3daEVmQyI8+rmuLmU5XT05q8lkQu
fYiPwpNfYobKsnAD2P1EpkRHNVX/6gKQZokUIZbSywyJPhv+MW7lDagckKAJJAc9Olf1zE1I4sJR
MWdmDfKkubDf64JJk/6kW3AyoxhBEZZN0W69OHJGIVhZ5cT+IX0rpjklRddKANNwFUW8B2o57WsZ
cUmSTxN6GhCBIMWHGLel7PurFDfyctSruz5w/agD37JsEDhhIb2lP4OFFTnOSJipkFHiL4CYk497
K1T6ZRtmX/lg7UVU8Ufwf3SrpUZYih3tdVQiIRijdd71NBArsFZZKtNGkbVi1Qo/E4vsVTgE5SIf
RBQx/U9sYLoYB6te1KHivzLnrhp2AFNlIeNspIpW57iPIuB1SZZ+qrpwFURvJ/V4WHyNNZgvI24Q
uls5tOgJgJdJkbdNKmhhmUUTJan9Zyvtnsou01bTACFcUefYgbaknxB0dDOxeI3ebFjL6bUYUPZO
qEu711ExvW0bURqpZWNY9qOOXq6QRhcOeXoUDXAwilxojgpdzfYNbCC5Op29uGqgX5R7SFRcPhr9
iykyxnMspXjxANwT2zftm7yl2+gb1tZUaR3EFSvbodCUpWyh0YfUTIawVcpuIEMinop1HrYbKnnp
UrQIJSprVGBZMJt566jZdtRv9Y4dH47HctnpdD4LzDvE1jAnmEMBdCS5miNxzEJXXkURRZdJdJNj
sHleQC3ulq2IIlonqgk6McetmqA0YJFOjioRJT062FWvV4ewLfap7qs7wOmV7dM10WtuE22ABtyT
1a37ynEqrH4rQz3GGk/fO0ypnITrzjOQqguN5AwWZRBm9hJWEIaCgr4ZqxbcOdjHBtS8zMgTvog8
uISigRJBzYhVKcudQQiRVeJyHEJ2S2ZlWK7Uog1IhJBYQeormAObDdApQvJwHwwWcWSVyf44kM1D
W6jyunoWQipMgaLQvQ79F0KayBfKp9LVvaKz+2DI13i6mXLpqmq6tNdm0GUQgd5UCwLbIZGXUNz2
qYYFOum0TRvnmqP32Hv4lOmpDlkGWGSsCZTs/UR4NkNSQMXGxKAg6HjGgHTtsfy6VBd8/GF4f8uh
RFM4F8IfZgYsVFH73CB/MPxCXvuTIU0IXEms8P1RW0L2r5de0EzkwWEvaCvzW25GCjfyxo+D8i/T
weOZOhsRDLyDhjhkTlJ3zwNyqK3ZYnEscwOl+YxtKmSd4IggAu7LZbbVC+UexdRmo4wyplIoi4pB
bC1SqtbEdtw+HqaklRy8FR+gbxHHat3Xf2CMxXQ+21BQ0WXRFEi1qV3Pshp9wAmmBj5q1tCiqdPG
Gc4ys3BBb9HHKNUZ7xsbzAOxxn5YmPffvjA6WGQ+G9bgC7K24B7OH3KgmMjtqEMn9UIoxa3GJrGL
aWjX1yoF9+/XZA0L1dWLG1ymLWh6UzOLLci6fZSDAHn85BfmHlcfDUuFC3EM23L7eCbPJK/Hsz8P
KaESShFSeZb6avt4qP/9bJQVYYMkq+q8EPHUzF6znhRPjHZQPuNNx3iStSZ6tiyO7CxCLZtreN0a
1q8rSS3Oj4/bIz1zA3QkpI3m22TGpT0elB6/1OLPz7pP1r3v6bdhbpGocw+kK/yEALj5th/ITFlU
D5C3VXUbyqCVW892ILWbIdqPp7XK4Y3FZLAf15so3aROQvs/m24odIOEejxNtBpU91Saywet+kHK
NrUWm9Nfj49fSGp+nnT0nJk8vPslrC+uTzpB87M/D4pFqPbD1KSKKQBDIimmuaEj42jcKh3mNG1+
ePxYjfGPiJXb+fOruMAYolot66wsm8NyOTba47A8jlUta3tNDr2V/JJVQLIDDVi+N9HPNqcoY5aS
g93joZ6f1eZvOVO/gj4fmc9QEsWw5MnKKTvScAfbZLGzJveq2/55sKq434qJARfLmq6pUAjbIgiE
LfkLXHMh92dJ1XQCOA+akAezA/ok6vUPUSW9aE99ObkBvp2HZ8ibPUOPh4d76K9nUPBpiE6y6gxC
897M7qHHgyFlDJemXq5YODL2UXRgVEd9FJV8Uz1sj0TZ+DB3J+ryFGifLKMfV4//2c03u1KiMm9K
KNuqP9HdbmdXmJhjsP1jTqrmd3s4lKTRpC/7+Llr/NfQ7ImmnM/R41w8TlQXK+lKz4xnsHa477yI
IafEt2WEku4+zszfrt+6B21QwD6Z03b/eU0b1IlYNm/klgwl+3EhD4waKDnHsl5XLAjMxwFhHv/n
oXocJazzHUI54L0bthN/HYLHt3x8X5UczO2fb86wna3MKtikY7csugq6tah854lJoXjIUPY10kVi
R2yoZIBqcsXaW6FLLk7qe+37sKo77LhNhFQzvwoZEQqRCadUniZkdWbzI3JWTCStRJeOb1UcM8CS
ukOJCDJUDA11OWfaHP48DLOO0IDpVyPqs9SkdfSJcieyFNEgoE4OtacuoNKIhLIUyqPse+dKZ+8m
BEz0MEx92OYLgUgwtf5v9s6kOVJkXdN/pa33lDE6sOhNzBGSUlJoyJQ2mKRUMs8zv74fd1VV5Kk+
p+3e/d0gICYEjuP+vZN9LrvyAT0wT0yQdnsxcRph8E5o6m7xi5tpuEmK4sNwjWc9NIYVSZbM/Mb4
e64/JxEcicyrfoQDcQduQCa3xS1g5AlZPEWGw8N0r8MmK+tkN06wSvC0ACZApy8GC6sKZp4No3cE
z+2ud8mD0xfApjDrZQwDQx93eEwqs7oKm+6ms0bvEGbRU23MLoqJZKvjU7zGRdg9GjrP11Dvjr3n
FnvDwntjnu783HtMrBxDrTS+8t416gTbOc8PpN2NZ6f3GH15w6m17Zus+ZjMe285VxmofhBp8F3z
9DpypncmJNSuNTx4ezBz08aLFl8QkjUoTKY5uUAicENqDhpXrHlIQue2yO5mL/1JMXqBYR7RgWbh
W9szWNFmCv16n157zuStJ3c4OEl19pojXhB74hqou3qi5HR1d6mbM06YEKzaeSazdW56YlEY9Q03
+vQcuMB2XShuZgYZXdNwSxjgokANEWPmjVsR05DxrMMMGkoA4yoPr+WlK5G5S0D7rXWGx1Z4rwMn
YYlgHPSjTkMUDmnw6cnL9XOddRDrZmtbNQsB8MyphwSPw2Rs7+3ARUYPsbbJfCQaGdSaydqg832a
gwBWm9+SIOB8No2FUaWFnasZuTCE+ru8GrZRCcI0XXV+sueG/9XGHaKYzo822Fik5uRc1wleBQ4x
i31kr40aq7PEge5Q6e05rwjPg5ObUBel9Pe+mOkZmwUsh1Nxk81wLAkvuKZwfrDIJe/y+SoF0EqH
lKAee/ooeuMbQtWnpXEfUsN/8UWPLSf30VIuzlG34K9WNZyJCrKsDhKZjoTkNs2+Ef2PsszPHOXK
GCg6hwZobgEzJbCzDO9lmQsIZkelRJKxmLm7RLdrXIYQ3ntmM3BMt/rBGMjcsgbhwhqHQm5DoHZs
OOJW7t/FU/tjmQM0DwG06rb90WDtjF0lpH+TuMTc83oIrKG76qYUgnlcEym4aC9NgUFRYJQ8CpAO
jZ9u2bq7wAOUiOrhTYerh4tpv3VM4MZuoTsQvYGRUtbd4ZSJfZK0AJFEhJCxsoZtuSiMx9YryM5G
FI9BAilIZkPILxFU/LxbM04GXcyH8apv23kDWHKY8e5Fj9xN4KI6kYsD9kxJ8SurnXg9iOqHZ5Mt
Vg0+MSfGZweHEXeV4VvFEGsFcIZpbeZjR0gy7DocYE7ZEbyM+Dyn0XzV5wMo1bC3UrTohE/5B51I
iJXraqdkrLVr3QyvIx0n9nDUkzsk1pDsG4vgMbi1EYGiJXgd1XhYl9nk7ijx/2JkAdO9x8ife9Q1
Q+M05c9gYffMi5drw0Zp5OeMrEX/y+p9hF41BYnGepuchvjhRn8pYlLHF8j1vQvajwUGbr7YHvTW
TztrXHzyl2nrhSORzlBxbQQ2locwLodciXEKyK8JfbBe+QnfXenAIm5QPMXxfNcWVGPzFNxa72wD
z9/smacGpLqAQuBcXOMFxFTNHa/LXj/DJ3gXuoVGEqILvkSa+NZlzq3uw6HKNAD8OEdU1g0HLPDh
+EWUBbqcPJvA+4XXD1xxQUYRRl6E5boxVv+OAZRZ/WipWF/TrW3iiatJ/uUvyh7zrpmwKrdTHBuD
4KGmDzoVfv0rykbwqkBmwDafEVUUhI+/vGQuNxpmg3rWbUM7u8e3Jt2QN4TEJ9ev8R6+tevsJ4+Y
65aObJeTYiLi7kc/eJ880oe1NYEMorI+Gbl+TJKfqSPm7bjgrSPw058SxmQ9Butm67VUr3ZJazOU
5ZHGjdSS+IhPZCUzzPF1gYs3aOEpDzal598ZQ495hkYvw6gWbY4+mnSDXsx4VHt3+8ZBGOnBKJKW
Lk18blIn/yaKEfo5yUTgmeRr8UtG5t5lTKzXnVdh1GKPFs7vWJfflMG0Nmz7tZncgnFmj19t7hz0
5bPxuOVzw9/5Jf43FnSAtcehlR2EO5P6OahSf6rL6KXUa8x9IGbX6NyHEbBuaef7wAkEYF28bK0p
RKocT4jvrFu7X8jIrCGZpZB8S51cwMEU5zaBRD16aUKq48Gy6vFaE9575Ds3GrOwjbChSBb2Y5Eu
8EmT1KVYSocW9sNdALOjb6rDGAcJmbXTtzkcbLLCrJ/xMu4JwpqvbWt0eHyZ/S46pVCANhMmaTG9
BOEakCiNDMB8KcPvsbPNuxbxSQ9FrupXtmOcCW2U8VpW5u4cd/wgHfCx7G9a/F5WA0gCyY2Rvx56
zJdjH2+cfKECR0JBgeAV4Cu+m4f9ZCz6iTIZKkAd7Rn+AshxG3Efx+Yd3vz9JrO/p9S3V61MxlEL
lyyiOi0Q+hTVIzZ3j8CMYOwrt4Pgn1AcqvqQFJbAIVdFxvDEKQ//8Fc+BdVVMNr63g3MAW2IkJ3h
dNCs7IbH3DqNev8bOKNYEQ/8kAzvcXcVmLWz7RgSQdEMnHVgWU9NB/JewTLp3PTNDyB+gkU0hzkb
XhZjemfctDXC7FVHMDFCPLsPSHq1BsYtTXxvZRxP644/p8g+Uqm81nJy3XNXEifsN8eZoQ9iP8NE
+bjoTK/iLvvE1u1c1tAEu7bbOFbyXpn2+0LFY1N1WkdfxFSzp9V5nnZjxkSz44hVwxqH4M41kd7h
UN3ckPm+1gsuZ0TGaFiuRygFK0qmZwv3kDWsqq2TW9vO8I+BwBDFzJJ6R1g9paQxf24Ms9z2bktE
HWxnYeXkCjk9rtM4EEbCvnWNCEMzL8GXl2iHDUZJiGIy/ABT2DXMBrqVO2DlMTVpfR0Jf5XqOQlm
btTuYuetGIZio+sfddUFkDFgBleRuesFMq5K99/GqoC0giiF7DIT2zZucfjvsmDeG/O1i/P8QtHC
b8rHPHMb5lczzgKG1aLxynSyLsKqO6ltncxgSk3Mup6zFheVRtUR8jjpT2r7soiriO7CoafXCvc0
zWhEImMkqZzC/2aW36ARbgfhT87ZPNobyq9TI3+omArcZudpx4CHX5C7LosBehciPS9Zl/JHk8nJ
2sNgY+Wi4/uz5C8epQzMGXC3vzhrF10BRl14C+En8cBzRRlsK1vtHtThRODQyBwzvoZ0VOzVfl28
JKY9H+NcjCern0YqOQwEl9khvz4smxOQfw/gBjKiNl0hk3RKgiApltWnWBY5Ir3OqwNkxhUpfQkB
QRg7xcWC9FOWRyAmMglXbiN/L7JOj6HDLEiT5MTeljP5KbDORpcxUouzR2c0m50zBSPpfyxkgOJp
geiZxEIjgoyJc5JgPRbJhVq77Cv18a4b0VM1LuoMGSRxCoMZAoaAe/W1fdlZNFhFOBk8vGTk0i5k
UKSCkGwZ8LBMVcTTPQAsapyEdOum606kPqGBLTyYC3WC+CFLIL31oFtawueE5ranql4QYMo1Wy7U
mnwHTKjuQN6mvWk7mxyf6M6zXKn36uHkWH3inXST6JVENPZa2c4rA/pKx4B+SOrw6IJ8DtJQPkhH
O185I95lbpPeqn0ExPI2+aoBGW2l94ICZ9F/GpY1EdKJF71HtMnJDgbcf+p3taF225jGHVOuGDRX
tI5y0fy99o9NBrztNq1Qfanj08rJosluyNlpT7q0zFcLtZvU4+A4lfd9uyCAYJqQIjpPvhl2xCYG
iyaOXyzIkKByJyyycuUx2vNinIRcqE21EHWHXqM5pxVPYnwO+xMJk+r3fzsIeZKIMHcRpsnjUK9g
84jpBEPmaExJT/Ye7bpBzTNX6z6qQuZcq7LWv+chk5XFhXwaR5gxJBjJObOLamGyggOqCKup7G/w
s2DnlZS0tYFqNlkl14aJW9rkJW/plL0zBiIRZx4xqcpxiC5jmOzFU9nRSoixWpP8WmPap/cgPT1Z
LimnayqwQAxm5hIa4OEQtzle5HO9s2b7qmNG002FQ64KX9do0eYXgTrMN/dLYMcMTsIrir4Ne45N
bDyRLvapZfwHYvCwcE6gfs9w50FKabmDewqlAZk74BiqocKpBUT5/yGN/FdIIyacCrgW/9mH+Bt9
QvS/Nm9p2f0LeeTPD/5FHhF/ONgGO0wWsCTGctj/m0Bi6PYf0p4Y3objufz5jUDi/6HrOj6/ttBN
zOFxHP7LjNh2/vAtQ7dcPuZZJn7x/z0CiQUT5jczYtujU7K4C02O0PGIkcB8+XcCie17VSsmtFXW
6tKTZ530CetIQQFOMfem7MRVdw4gT3H5sq12dnqITFMreOLLwdncMF9eO81pyG3jWJL1ADLSBAHC
4BkEVQWTZNTVaLiygtyk8QSipt32Ki5ELsYRp65DLCt+TPlUSEXYECd2UFkcatsxgyuY+dG+D3OC
1aDH9chpigEnuSXKn7MSKstsnXHk1Q/F8G2qiEpJy3grZsM5BsNtqhUTTDPG6qKuntpwecz1EYXU
mB81yGrYmaH5m9MKL1dPRix40KJt7x5B95UdRIjQFgxD8IdFhDx3RAyX/XZC/tsZBnrrGalgmcMi
jYr6wyqpo5vCvass8aP20jMk9/tZ775njsxcc2qkzqT/Dh41DzeHzYEjjrkSTnCNA3O17mL/l5hw
AaB4Ojkw1roYOWlRdTd+n8hcmRu7c7SttjjEpc23TlrcG1YMCZJgKMyh7ovK3RRmkBEBdBa6Rthr
/zr4yOAsaA/0POMqn/ACk1+Iv993XPFONgJBxnQYEeY5NZtxwo8s9OddHlf+3nUmLNbguMPNPpca
g5KghLWM86mdWNdRV7xWpKauJhdNGuFUoCDGckWY10vleY+g6w9G3dx5rfvkR8YzM9KayX1y8HNx
4+Mhg6UZxcn63iREQCPUIMUYl4f11TjKemxY/6w7sv1Kq/jpYWiIwxouPejoRXFkdP4xju0HxHPm
rD0koZTQlWJLEZuMTOfUw5iftGpn6fG08YMA5EgcG92eVq1BaRGUFy8ou/5lmgxMZyLq91FPFx7e
Q/66hfvw6eBIY2YV7qkjNjykCK+iyPlFEXrtJIJA85Aam9shQx0pByz80xpRiX4GJDq7PQ2viV7j
sZ6pbuDS0ZidtZPOBzVUqnH03ysnI/x1bG6L4seoW8TeIemApEk1Z3HKB+N7anKqfCP3qXSJHZD5
tYWjmWxPlY5UUffuQwORHsHCuLYs2V2cHYtRu00XG5ImUhxX3JoDmQTW4oDwx9oeOAM1bDr/ZLry
LRPSzKJLbntP1+HvoqDpHT6J5Xgz4QhV6ymjf5nY63/regG7TJ+35CGiQMixD9eg8tudfocBMmVy
fO5SII7KSw44oEvqB3HrkwtphqqlM4qfPUIXSquI/QaoWVRyHjzdJiQqTY7+Mt1ansesdyxx/7Ti
kzaMuIcLd9W39l3hBihBMqSiGZkcYfq99otx3aeHxoK2o8M9Nsz4pvG6R4p7wPHYAtkFLVmY4J+F
yJ6rLkQQv84F8V9ZSQJ0VyVgvOOAkVXHk9VmGj7Ozo2zIGjvUwSzoxPed5N1tWT6FfMBh5OqFyYD
/hRlLLGqv/iBlzy277QIclDaxO92Ph11bEaAVx6wW31nncrtKA6epmFFgro8PVbxkBLZnlzHdXjG
33wg1Hhgnl3K/6d1Qi6U6VFRsFNq/TYyRAeUP58j0KciuW0N9MVhjQO4dgh9DK+bx66hbhQSi90Z
3NNDYt31EVVvatJx1t4LK34e7WGntcSk1F1/HDVEnfi035nFfCYdOuMpQfNKXgfLS1Z5K34R5Imp
RJcSeqdNVyLTH/yExmw6Vr1xu/FTd74F/nyYQu+2zeLPwJiMVZWN585CyZgW3aNRoqS0Z4QC/oJC
MqKAQ9izvK+CB7I+P1qrPOvV8DpVHKS1QE8zZ0nJ8Pf85xtqVXeRXxzHZCRcq8/ftKl5YvYFbm0/
lQC0rb3AoMfjDOO+1ZDp54CHgDvMvwyzeBzHem/Hya8JR/FkWnaaWWGDEvI06TqbSjdVgtjHvwY6
hUH2R1JXWLF/o7QGrRt+ZNsXTzpfb5JWtNUDA5zZ0glLFtsm6PcI1fwPkdBX9NFd4jkfy2xP2yki
ZB3J0o0vC/NOQf+3LCTYd4v9LR7sKwm5pon9PYj1TyoPp7K0kTXj/7+NbPc6MIcdfLkrdzYCrOgW
hrc95hDN1raHmmOiJJKjdyTLNBp3uh6e9QCQJu+uLes4pfmdnUMI81wUT7CEKFn5p7i0cTow9llW
3GdD9hkm1s0iWtRBw/TmWRNUqKm8GxDwx/LumhYGqJol40SiTxhOZAICPAUd1JwEFvQ4Z8THvIo2
8RBn+Yfaq4EnxoFCaNGvGa9884rgY0Cus24NZK/F8t6Z4fM0xefQg7w/JODXcGcOscCdp3X1HwW5
qDvHipAye7hq1xZaI3c4mnVzPWnp3RwxnBgDihd08oUGrVqMe91ZzkbeY1uTDAdZ32gExIAutW/0
AjpX0qX7MRHMVwmsc9zv09REa9nafbMy9q2HEUSYEEAzmS/hiMdF2FrvudXcS8oRtuiYiP2AXHfA
0vnTn7qtlrs3JPk+VYbzUExGuHKn/iVxcTVYvPHULtTUmIvhU9ue65C6Jl0DEseD0XqwC5ggWaV5
tpfoyvPxD0YhzoQ6RZsl7gyzAZfgTV7x6Ncw26r0zZYpkiJOnquFhqhjql+J/KrVdKJQnYr+bqI8
V7rEHRSldNLF+rlwaDdDKeVAiGv6hVKkl9U/nBHMSnfYX1E5JGdhDrD8MaHp6zzdpCbObvYh2B3k
vJPQSYYQHHAVL0+wLK6aEXgv8V9ico2PySJ+Rqm5F0yiNsmovfvEpzCfu3WSyD+OqXXTZbhrtXX2
2o2Ovi8rUmJa0oHg8651PdV3Y1jjX+0X5lWMOKTvcaqq4uJRVNziIq/fLDt5LGa6nKapPy08+nde
/WSlur9NqhEGfZZdV2ghVgGBVUSXP5UDt2tUec/oX6FNPsUDKgPLDb6nqYi2TtS8mF52O4tSknSS
M/mgn0XR4BhDgWByE7IT5++i807QQIJ1jF9JR0Q7ERbTu1VVuAWF+rfKel9KMAV4y4YPn8V9yb8N
UiICNiqhPnrE3G4foX0n6HD075pGfQnYp0CUEO6Glo8g7vmOnkEw+HFX+tDhPkI1w7bB0qk1D6uS
/LfcGh4Mr/pw/DvL119Hx/uJJTO3TzvKFGUT0De5mSNyEUvkun6E4DnS71q3AsjGz8OzomZldvhS
6KO9oTKOIbIX3prRoYca3Osx46M0fMms9J0Kw1sttUZWcu5MZuqBfgNtBpFCrl9ZLZzxNt80S0lD
NJlFimh6ngvST/Olflg867XQ4DVTkKVqmD30mbguDf5HMjxwTdIQX453I4Vhp0S8VaTRlVPjeRji
pUD3B1hgP2omKaeaoJJOiOGmwIXFSSAf5p1ksiijjz5C6NZ0m1H600ThLXJDKFv53jcRcqc/C8PA
VmVBLyxn7978kQhUl6GLm4VbZDuPXDf4pFeMyDU7x58M5Ye8zwlcfIxb4nW9DhpiEMU3uh+CsEao
5t3hvsSpfZ20dHBzlJ0DzeG3QVy5dfCWTIfgjWCOR+GBlmtFYFE6QMRpt+X3lDzmnag/CoD1RMOy
AJXJ2+SNP9xo+ImR/ae5iA0j7ffYL4C1dM5VFCTnXrNxzurzU+MPe2qhycEI+rNhQq12iBZogith
OsF6DpvXPmxxlXKaHU7zaSnJEMkhid0fZpIj6AWbgeS/mo3sdTTh0aEJ6yYG9ICl9wZA29prvI+I
/ArUYOONoae3vgFf0Y3EewfKGxQulpnQRU1oBDzHAZw8xO4NhT2RHz2hmftZr3n89w926b1bSRAx
7kXceiip3K9MwyVnQrcZ//ctqK83fdDhnC1AKD+4HysT8jTm6STLBSU1cEqcRBim9f2YFP7a8nHb
i6iEOckT6NnjHIY8/onBRa7v56gg09E31pGu0V4SMAaTkXLvOCj4pmPsLUhce2SpkXs7BjrGJFW7
gf9xhK7CJKgV69jLAUr667ocH8xmjCAulod+MdEX+R92OJ9bK3Ng69V38wjXofJeILlfU96jf9G5
wTxoiQJiMyVgyTcCvdGwn4IEdOhS8XNujftU8/YNltUrMJbrqKCHqv1nws/DXdl6CQR8XV8TQHTb
WDCmOuM5daMtxat9HUCOG8b8kLj51RQ8JiMaKEGAxaoHUh5FwgMQlqKjxTd920S72Jqw8C/BuWf6
KN/vkIO+BKMB/wF6Na7UxTZ61BChbAq3I6d4hnMqsHAbATeD3H2y7OjZw4SoHN1vFecVpGbdlaAI
pr436uG6ML/bJhqIKPgZLuMPaN/vfSSeQ5vxtu8Rlavf2ZWLXrK6BzCcNm5c7acIm9OWEVLklxgm
OR+JWRwNY7puiCIj3gaSWYl7GZyYLIChgY2MyWBhyhHw9aSCbGMBiyosq8e2Bt9IoOADSSBu1Yk8
WdzsLSermJtzwilqil6i5tZOWweMice8r0XXHfiNuVhYl87RZ+LZuz58dHjuQbL/6CUZckI8eCjI
mFcsNbVIVZlBrZJyAJlSGPFWbcLr2EcVbX1a8jk/FEjoKCUvB2WFPSif6/AWE31MC4qhxi61+qk+
l00YB1ZNjV5UZb2qnYqLiYwlAXkl8O6yb6rMfk8gBpj30Fd/0jUvtLlpBqzVzeYtkPvUYuRO64lT
xz5IJGAgNdxWb6ndbD1HVGg1GY8b+jElhUgPX4cRK3m/jSCBCDvJiWJtHwblhIBL2dgPWAV+FWPG
OD06Iy5QskCTufNfTt+S6af+20L+X47Thhugt/zUyTOg1irFDVSrynjbiczgYNFofRl+C5QrNZhq
VS5KLZTMW1QNuAIW0N1AOuT/lrWavWx/W1WfdmePlHHl1P21umTDVhQiPqjfm9qWtJdWDuu+L5N5
UizDr7MUIwWiuD9DYeCEqLOSdjzz2w7+0uX8q09cmLJfzUFtq4UlqQltHx1q2990Y39WpyJ2paGV
Yj5eWoN6pZlGZp8+ggl1KtRBmoonSaCw9BWj3AFd4r2bMH6UJghfTMrCHaDR29Yu9wOHVkcJhMJ8
aEW7AmLKpjPnMx3sn9zMPBG4gIbLLlQu5DpzICi9oJT4BBTl//PDvx2DWnUzCy9NMyLyXfqnf129
GBIFkm7L3CjqXCSzbftGKw+ihdZzzrI0/jq5E+U+MiIud40H5Wv+on2qs/rbGbTq6FuJzZe2tDsr
Koxlm3jRq9bn+vZyhk0vPZmuV/CMo1WpQyr1gewrJA7qWIagvs3Egq2s7gzLuiXnqBux7v16q7yt
/2H8rr77H/v8vlpWEY+bjWoJQ5JRSygD6j80DnMS7sEOMFv/+yaTbxDoHzCUY1hchfNBtWBoweNh
LvBz6fFdcClLBZ680/7jsYgyOwYRlo9+AXCifvvS9pbkxmPoxtCwFBj9qjtN3pqqJanNy77SBf6l
R3LMhbBytx53kQt/JdRoiOr9aqFak1r7rYl+raq9C2XQgy/rIPJkf32kixyc8Lq2IAtHllyLOmyl
uO54ucPVv6c+ovapzVC2Qn0Ydm2XcpqIxFSvfZGC1Tsun/9nE1Tb6gqpta/PqO2v1X+8rjb/se+r
2Va1AN1QL5G5Qek4s0nHQZ6XmQeDwD3k1gKDetlVmb7TY4zdrszZhDWCAolAlq8rTra4uxXubbF0
9y6s9aCExY3EedGxRh3T+8Kz0NT3V4qySq3xvshR8U1ooH2zo0aU6s3BIrGrqrX+oM3guWpR+iWg
rtEIsrjkTjeTpPRKhxvklnD3FjMw1jCtMPIVNa+o9//71cILCLzyzIc0w/89E4+znURXo1wE8chT
QG0HpijFWq32ZtMcYhhLozXBuIWrEF6pF8KQB4Xw+p3IJVNN3j5qoVLVL5uXfRNR1DRw+VT5WlUv
earZX97//3n98s3x5JYHm4RwnPCmZtldPv7b132tqqz03/Z+/fRvOy4HePmWf7fv8uvq1YnQtSJo
vHBvtQ7G9fxX/+7zXz9nyu7gHy9j5RHuqrh7+vq6y8n5x/t+O9TL13SUwFajyVxKvVv9PFnpJJ7r
L1BlAfFSKSz4bVXh7GY+Q91APKj/jaETbof2QC7UPrWmwBm12U7prg90lI890fMUioHZa5lMoRZo
ddkZwpVhhhaGW4rmjA4imdnOwWCUdNlO8wrhTAHpsFf9/iW53VcNIJTdp99UDYHNmLfJ+8wh6YZR
hOzMdB5wWwenUxx75ChiSahpCNeiTssbvbFOTtMXplOrIUQHV+1gp96W+TKIUNFGkb5VgI5KXtd7
WCNxIQ6uYn3bAThTKon7ahs7o+qkNme/ec3BDraG5JmbUgag1hhJ7MdoQQyZEYoJJyPehUxtYKcT
CbZKKhkBJ9F7T6//xPHV2j/2NY3uMguFWtLWIFhIHv9cKIbE175En/YpYiGY3+jXeMNg+/Y+QnZ1
4U2oNUPqQi774tGkDTjQsuc5QZfatIx+FYViWmSQubrCals05nOAanSr4DWFtsUgI9Ifj8t8Qd9m
dA6E45ELrIC3+m9qlLrS/9hnyfEjc5+PRD0IvhC4r3V1oYeCmloHjUVdTnWJL4icUI+ir201vlwY
ehVdfVBgXKyX+HipVdjXIWZPKBRPaVx/DnGF+Z+8orY2EApxuaJqZ1KU1GYZq/aajOZZoqbdC3p5
TaoEbHltYa6h/FLb4ZwkuzrPnhypU8qGrhwxAEu64yxeAkn896VQ4rL4d/uowBy0uDUg8sDcURwe
tegKygCta0Efl7yer4UkCiUh1WVfxyNUEXiW+N0K/Yp4hdnZju3ww1FRPOo6heoSqdWeLiQwQ2w3
25a2frkS6sJcrk7UoMvUXPIx1CW4LBQyetlUd6bfiXKbonZRl0FdoH93qXp5fcbSrHDjWzbqolTo
LWwimfbqTvu6ROrO85LBWRfzCCQSoelAubpOZ3c+pAGBnevElHZmdBpHR0vItZN6kDitPiDPDdtR
nqfQ4LRnaKFJRZDbX6t+6OItHzF/RrOG855cfJ3vvzcNG09ZIwYAkyyjGFnXtk2976qDVHeMj7IT
pYckIn3dS6UgnaSkfobTAPZUuTetLa7+2pQ9Q6QZxDtlbsCsyEwPyL224JcUmtWri+wpgoLgM7FU
z6ot1VIKV8rFZVOtqX2OpgE8MIBQLS2Sp0GT3/E/1Ir/CrXCwBKDJPD/TK24+iy6/iOd/yXj+etD
f2U8G3/4rg8Px5cWGubFlcPz/4Br4cJvthxh2w70iL9cOSz/D8M2fQNmhSWEaehQMYDlu+j//G9L
/AHPwYenYdiG0I3/niuHokz8S76zqWML4jl4c8A8M00Ze/6bJ4clKM16SxCexmmbfD3464oUE0Hk
c1kFN4EfnlA8cOe49mNekW+zeEV00Kf7WCMvVxunY9Ehy/Mb+NA6eMMq80sApg4ZF8JRnCms3N50
FbqXDNQjSpOHVOvoj6i1bHTBoDVgbDsyADmO9fjZmLvY6BdYLH9fkj9zrX/PsTaxBvoX6ohje1BG
hENqGopP24CP8q//J6G7s5OanjgGKH+lKe1uitMch0JsDFXnS98BOkN3QKwLXbPqLcLSs1Eqt5sh
XbJDYejPFFdPi6NX+6qBQLakCQGejb+KREDB2OpPvW88ic5t10ZfPhSa/m4TsnunFqQlipXwJ30b
+ESaEvkwmeMx1nJiwap63RUQAMiUzMvdvKTjlZaVxxnB3QFmdr3Fmgz33cAkXqnFXmSK7bfUQhLZ
pLO/5XgfFZNOSG6dT297ygEP/6bPtd2oYxxXusdFu7/s9t1GWn6FcFU7a9P6mMNaUmamFlHc4TZt
+HCM5UBQLQbZw1lBcD/FpbELnA4NviHyZFcG1kt5qFzzc2Biy7g/TL9oirBLfpR6DEAi+YpRzzkr
fJc0TKHrp0oL8QAQEJjLtChWU+85UD/hnIdOtnwYdj7DC77P0ik9LWPk7eI8O4tsCE5VmROTI6xq
y8wZ0EhuLp3u/7ZQ+zToJK09u4cqL6J9bLV3k3xXS/OTEgaMgCMMbzPou2XGEDQ1sXp3Dd68KtM5
JBSHqJEeH+UaKfRJrc0LnMD2O3LtYdcZPbI/B+E4+BQ2JPUBMom0mRij4QTajJaL22EzargUeHEs
1ra1+ICU9ZuZojD+7UnDgFXv2LXo5i6HlHjtCxe8JBqoe8tFJRDUWmEZXw0aBiswEiDrVv2z2qUW
YTjxYr5Qi3Cs+0WXkrGs7xFxykXl/TKkKjIrMCAI7dcqxUeqRMbA3Ae2xORiR4Ivd4S9Au7ijsHI
h7yuZrmKLb/fDrV11ZSNjIgr15ijvXriRUcsB4hMpUaNPhS1uIqh1pQWVvYag/hK1om7yoYqGUsc
rWDwvsA4Hq5G+cwPXXj/5SB1w63/7AvqgUGR6ACV8FXyRRwR/RPCOodih772MUwaC6feDEL+HT4u
MSa76Q34RLyv/XBDXIV3YFY9QhEJD26ClEXLJsbFus9PQ9X1N+nUzXuty64zXWtIGyCqSGtwDyqC
V4raxm4JPOy7MG2FowXb2FKjYUkVM2os2Qn3vldjpYrs+FWkiWkryu983j0qDukiJkBBp5+2UZ1N
h27GnS5y7FPic4vmA1breom3o1lDaCKLwvYpFYr2Kq3LeAPY/9zE3RtOhBpi78O0eMYxYMRQ9O5w
1Y9RhnFk/RBW83AFrQKZfrXTxuKpzhePyHYcuhSNl3jpDXjS1glHn2J99WKNkbUzmTa6tdOSmxOR
i6iBWxPTeaAVQ1ywDHo8ynvP6I3y3ZRmy3EIP0rMHU+1XGRY5o/6fEydhapRVrZr1VHywKwPdj5g
4Up86DLl963bu5sc4vzKtglhy4vHJmuxXYjQk3UlPInUq4g/mSaH3BQk6RbGIVprzafSM62jHz5F
1WSdJiTzokt/+SH5CDNBj2mg4cc7fCYl0OwSJjvPTK4Rpkeow/wfkWuvwdqMHbS5Zwjl5TGi4Ils
DYc2j5nd7ETByYs1UKBEvHUtUGxfWcMpqjUTrVT6OIZEb9TWU2Fmp2X2tD2Q/7eyr6XALfic3Qc7
LF5xk6u3VfjFoJ8zisOxHPaTr1lAitzWmUT6fALDGmpwUO+Q5reN+KGJhaPEyzhx7Y720MM5bLH2
6yMmiVR8IG61u7Bl5hRrzYF+4uxaz60BiXnItBaBzv9l70y221baLPsquWqOXECgH9SEPcVOpFpr
giXLMhAINIG+efrcVN3K/x9mzWtweS3ZsiWSQHzNOfvgVOYNcesVGBNB8NAsQHXzzaw1ev51K9jq
GPCCwrrb4d4wEYnRC85V554tiDsObFfwMma5Qgkx8uIMrnJ3EkU4SqlunRm2tyzCGX/HBHLQr9u9
AyLrUNi3bHSQGnrmKU/sXw54G4xRBFh/e1NydgLDWsVNihSYiNnQKtyTh9ZjyrsKpB9p0SpA/qH5
Cntq/bNlGwlLJjBGkZpn1MJ1hD0I8JOw9AYgCcsfJQDsT+HvMS030lDRdY7rDrwRecmh21+0H5Pw
rPYV9MJN6mVr996cwYEodiBfdjWhXK2edmkOmt0KI1D8mVqVsnoTVgK9PCRc3SbosJaUL0lf//Zr
skrs2CZWAnXdOjfSdi2zfsYq4N1j0gFnDNM6oEG8k0csRBvzaawx56iKgDQyAhu7xyGpm3E9GyH3
oxkeWUtjQJcl0W9VwzLs4OnO5DmXk/HiA5NZzIVhXL3m/vupdy5z8SD0vAyIvzO8ryiK+b9mvdQI
0Eoef95qNeKNXk47H6FPp+50C1c0S58cjA4AEiEOxS9pUpkNN9iB7IlKu1omQfTI8LB68nR2clia
tlgZoYM49bq2CWPiVrax2/IyCi9/QQTTCPXmhegMlMeKXwrXW/d1/TiXxIyX6iGZexPsIYhQ0EoD
DR7XeXc1zTrbGh1C0q7/cFv3VWY4giFG+sCOeVtajgKQ01rwDMN5W8aERspuWJctL7+Wqb2Wrddt
KiRujokHtEJBcayo2N6y8uImtwjE8WWIg19oSetVM+fdGlSHwtkD1O49C3W7dOBxYXOwna2YsCH4
gf+eihDrK0s1EEqe9Tg1mXjMk2HrlNF7ImFBaT08VwMmCUw9fzNG5OUkIegH5iYlS5VQz6pbTffg
5MxyJ3J5Cm+fahirzV+sLXgr2Yuzj9u2gQtGu7PXRYFkZZZO+Vk2JMjBik05Y9JwN5YIIF0VwUbJ
GogjBiVwF8GGiOP26IcVR8izI3KBliU/WmPFyJ0nRqZVuJybfTBYpECFjEcYy35MhGUMwfQaENoY
jB1JHZ2xqr2G96k7w7/R/sGHP4KV5E8TEIfYzMW7g1gy0gSGeE6J1gVgTGE0iEplQFiMsqd1yFr9
01/UFRKPOd6VwnkoBDZ/LE7jsgN8pP1IbSn/kG8wwMldHgxd5yeSWVAmvZd1/jsI0d8E1O5p84cX
/am0+yvk8WQRZgi7yGXJsrxAm5GC2w6dO/Xupfmp8+KUqDOLpU5BUGE4/Z7vQS+WSraFa28qrK1Q
d67+zMq88K1dXpjWUinmEWoML3FUEI5gAzQaUxqGgATLog+WdPvf5ABYVexd5zHwVl0hTkYwnAIP
ll/ZYhZuk3Ajog78c0Atpd4JGF8YfvrptYQUJI6974120/Itr6COoZrJm0erjMhDGGIX2myHYkWb
3TYyCI6IKoZ+AnhLneCtyyBiibp8a6c/iC1YFhfeearCetsXAhlaV70IMaIp898LHT2VgujwsAW8
jw9n4895vQvHV12QmjaSQmxP0RaiFE5ISLcYRpc+S4+OK1jahUbGkK/sZoRKC3d+wTY+WFDoSy6n
duNOIl0PFgq5sWnPwFJ2Ma/ypggytigQTuMqvEPzSKd0m4M9Z69Vpc++7ayjWDDGteJ5DTHl6BQx
Eq9CFAcLv1oSBkgtPodGvHDebG0UzyvP7f5q0e+reeT9KlFkNvNMpt1s/PW7bNjEOci8AWOpQehr
WMYHQ11nyuwbfEfKwtpDTIMgTshbWufRwjPjdpUgRyx+QUbNgYpSBmEc5X04HGNX39BDU8WZL3kE
hoSN494UWcyrkb5VJultXg9kNg7mPZNAVMsRkQNtDsARzMgC49iUxLy2CJs595EFqDNK+iqGEY35
9PdgqVvt2eY2z2w6OVeeAB1OrOG8R9E6wxpBJvfhyhbcUpgdz1gp8T2NaVHtZi/sNoPPiGmu1Lit
NIJi5QJpjqw0XUL2w08FGU0R9zVlyBUjgoFWtmmVKxmzLu5D9JFxylNtUkjGQfpSZWjv3GHY19bj
oKjHa35ml5jprVP4BKkQ8OKV7uEuWp6rfhnFmL9gEnUPSLag1kpCbRoo7zEtN3iGlT2n1lonzbtf
xpeROIWoJOCKdd26Tvihx9zZmCX3wtacM0Bs4Ydja3FqMCLMA0nbwFegU16KsXoVeQyoAMruso5d
7uTsBDgxvztjN9mhWmkkBNsOjRlifEjzd216ERqog816M1ZTsDXCOt8gldDLunaeVXV/SrkXeoFc
NpEGEzKCJCgajJXqTgIpvEtpIEQZM2piZCXnoIMSNnbQ4YUUnzHAprVtCTZj3L0CZR0qw33JPPtk
IiCK4oF1mfaXXsZdwsnA6Cn1lVq+u+ql+8t1yJwwEwgiYcn00mIuXVDvggKR7lzsOsSusR0vK00E
UeZ45YbeDMOp05+5Oc4xlWNsEWUk23NW2JSCWLeM8W83SUibWGZjYb2GNTOQqXnokuFLt5mGZLYD
Gi634eAi3y/i5bpNJeDF4V6UYM9GPZR9geQ7hnn4VTLQtTtaxDIr41XZ7bs7VyaEqMPTFF6EZR/8
Lt1b5d8ha6Znw6DmwKRHoOLejgl7znMPMERWfrmRO6yVNz0aWPKZALhrqwHeg4iMTMDZ23rj7ILT
HrGnCbnS0QxTokN9V0fgGGQq97YgBTAxEQBFIQJqhlZAgxQlvJ8jurddJdeKGIu2TdptP2JEA9l3
Bf31UtgyADUND1ih8i/0t+2RqUIvArtfrM2N408f/dgQ9JX6XPTDR9YFT7K28OKos0ixaJDcjv+w
DCNM3B8+Fbw5QOsrRh84Z2S8Z828w2F/MTK/WDp19cRfTNkEOHXdBOrdbIa1Ruy7ZAE1rsyAIq8t
VbJp2xFBYPtLZkOxz2MA+5Mh1lzGBa0uNXR89JQPRi+afIqi+NzRy2HIxixeZOVKJ+iR0pRVponL
oKxa8JTc3ZH5c8pmE1lS8YC6jwrbDXW/EF6Qrsqxkyiy9LMZFynLTUHkbkroTAJmJ4vm8/2/fJ+F
MiQVRrHuKrTatO4vJoi8XUdUnhPBPh0FydTN+8RM3kuDvJLQKA/gzwNy2FHyZyx9xlJRMXA5UBZ0
hOOBUNC5z+V/fyKVFm/BsdczT4bvAU/J6MBF1ECoIdDSbUZuAba3MELx4cwsO1BoE0pT6odwIMgB
Q+/fLFFPmsSCJPs2mAVUGHoWMMMQNzvuo2uGJSoNpF6eO6NDh5BAbf+alj74segltEEljCHJhhSR
S7vGCJGU0dWoOMhG+NgubdGSK5wI8+APrnowUrewD4F1YCudmJRXQ+EtzRTjY6GaaCENXFpO5oSL
dmeKvgQYMYwcjl/SkkAVBH4AxwdI0yhBL885EY/jCDSM5y0aWKkpAPZRg61rmJyJuRspKaYekW1W
HsDEzpYbDEGYW9wkBn0YrjWcHgA0+nco+IGNRN6i+xUZ99gjQ50ekqizt1OUMD4RHEgIoWPnNest
tR3D6qgH427v4YxtPySII6n9HZSFU+1Ca51O3EP6znhyrZBQBZkjLLxoBKdj3kLA70P+2LATXXSu
x4iBHRHuwMg+lKJ+3cxqGv5SWiRGdcMLfJcOjKiWKuTd0WguKhWE6Hhs+hC00fNmsnkCqfJfRqu4
exBQGXBQcuqxZERYvKhj0tNbbqIzlBciJlDDVSQ2BCX4xCH6S13V49eYbhV6tF2mIvWQh+GqMoDE
1c2uCcujcKjmSREZd6E1vwDkeooaeWkDx0QDn3xrx9l6ZaMW2FRu2GBencS5pvhF3O61dJ1LY3qL
Dmf+SE3hj9nB8dVTa3O19FT9SS5uBMqSSgIZIY9gy8TEMUH7qmfyv4m9Ehk6Q7obo5OMqsaDC0la
Ju23VQ90LSYKPjvfd2W3C432Yt6vNbv8rurirfTpJeaRjqtvv+aS7KzUgsNAV/7Ydo1e92H7XBfi
JbKekAKD+CyNv007nQJQu7wXO1QrGhB6lgMyievxS8Ec8GeiAHo07GxSP0fDhB/QGCNXhv2bgm05
SJxWXRO/V+yG2Hv7NNF4cNtePjaklKTeX9GrM055ZmVW/JnY4WNEx3mnEniF89cw8qfy/jOjAH/x
yLPMO27kARxCSFikA/NKLf0ULIjI2K0XAclnpERhv0C8+8dyxn3Gs3jW5mmMpdjbqd4rytRlUQfR
pi5Ca+ObY7ykD95kWg6bsWZwxnyfDgQtP/rduV81k2SEmAbzw0QlCWyD9fCEiaTtmeq3xj42widJ
r2BXJqd0+mpEFvlclBwLicG+RlXKJoxYVvQWJI2BmoSKbF7iQi9BNnvAJBDJt+gnAzktR6yRfkbJ
HCDQRZaJIzrq2maTzdYvEgEQGmlVbZVGxOfnyU4KxTTdbA4RIR0LSmxGmPPwlcPRIZJTrYOSiDM9
0Juzi6sZEaRUryY93Xlwqle1sfCv0XhbYoMU/TVwqWiM3vSWo87OlSLCwjbm35lmKQcyi3S9vnAW
Fq3EJuhJl5bQysJZvTUpgIe7vyLKAJyQHvE0AmocRw88pQGdjunTjviEj7LNX2A/lJuEkA2HWndp
XDMvOVk65Zkuagk2qx+PQVL/aZM4XDrSsbblBKMfbrp/iijyqbXmzzEPxz3SA+fszLwRqmAiJcKZ
DyF5wUYu0pMmXaGtIaqKiTOEO2jeBpckUbQYrJoWvm36WxAKhBPayKCj2Zp2NcahsT3LGRvAbCEG
73wPspK5Q7h/Ep3SWyv7ayegu8K2cJYZkmqIX3cxW2MztCVEotNjSj3NuDmc74q1EqB6F61mJ4MH
CZ50kffp42SExGXH4/PAKndVWtJlT4Tmkv0Hcu8pWFQFX6cH8sULOGSz12vQqSHW0sB9CkWeHCSB
uYBLHzTuxgNVMrevqYMN7te/ZT7+wYeBGqNwH3ydPWYFToF+7vVGR6a79QE+r6PU/127FWSTIHpF
VnX24+73yOznUEFEJz3DbjbjYCzCpr4nxGB5IwolXQR1k56gSyw9MXIXLJtPeKLRohdIoGkcQQkF
+Xc6uUDSbKZSmMMG4iGIXTN0dm0Myzl5ivkc4+uNSq1sy4+CID7TNzyjJM969l721XA2jeQ1KgyU
jnr8bNOqOtYFiaRBDOrHGV1iHUgHRehlXpJh2k/jfVjpYG2yFnZL8oSJzAIbM1WczdIcCYd9kZVf
bAuSmbhq/XHX+XgBgFjBYYahmqbOdJvKi9EnJVFjurvKwlybNQE1XlutXHOfFI67L+q/dWxA8gmj
P0hm7im0M8sM+A/SMo6+2cuDH7zb7ES2jaLE941qRiLuvgzCLi+hPheoOh0aZxSTW9NknYArku18
yaoJcBXsjb7mCr1UQdY+RFnE/dv1joxmEW0GXcklW/3xu+mGuOIGyu7Uzt47QFaMt927MkaU6wOv
qE8PCiUfVq/8rtrcuaJrfqFdjh5ATvUzC8oxJS9SS2CTtPQj1Btwql25niSWAWPubk4ZPzI6Grbc
CpG5twTb9Ua0cWdMwWGBZbUsh2szyG+pil1LjwQChiN+UOXrIBMGXlyS0Fg/CwX19L4tXMlhdNfS
DN+lVz5boC5IDwIxl7UcfzZBmXFEx2Eq5zoPcBro6nqWYBAeIinfNFuCTTy9xbM6tDFD1Fn7vzrL
BrGUrBJYfdR2U7QeOmKdqCC6gNowLnxIPEV1TUHP0APh6UR4tBMBiJV+OMK59xlfpga+V0J5kqh5
8JVK1rXAGQYY5zQOE2llcbAOgJUuJcl1awQLwcrK512p3I1uEZXX2XAexMw1WZ3dBwN6yiKNKmBy
0HwWwveP+qRYS9waB7OKzwjcu3eTiRpXM9lQZBFiz8qT5tsx+D6TlJTBPiX21XROtcU0FJP5V95g
XO+CZGdH5QHS1zuYK9wmEfMVSLilobBb2E2yczrv0UW3z3IJGiLGII9FnmXAEqcqT2Cxw9Oa49Jd
+PUE8ZHgotLK1z47O6tzJuZ16hzN+RfNVbJNZQxjPPxEDw+rWpeCUSJwMjx3e7/+zoaeUEOJ69wU
2I5sw/HPLjjL3HaOYLNuStHgqcnm8kz7SxB2HzEm2r4BhTwZAbb3/rNMhuSo2HavwpRtpygx1/Js
9TnegqnAj2i0JlaBurwo2uZ11UTbIPHMlU2udW+30560GFykRBXw4o3PvvuhkvkscydD+4ar2XLB
snCUCFVUGz+cSLE3XW+HIYnCC7SlgZF+3866WGW6fOoM+ao7tLjO5CwYLGarXnMTyBnPpNj08Gej
xM0a4qxVxLreGwu1+lUyqn5Leoevbrp1bULUk5g9zrmphwOuVdj+9xS5weOkH8iSV+Uxv9PMZ1k2
JHlV1krI4Tao2NurZ6hL6LEB93kDgfDQlMdNa4ItcC1DXCey5LwpfFGZ0+xGWYtVZd4dWlO5FcJk
c2PKL8oGlOkBobfCt6+qQoYvGTcvpEUFokHJL3Cy3EjYo7h3gd0NM1hx1mLo7Ur1JwbHhQfIuLWY
qnle/PjRV9lAdLnFsDEFXpdd59zxLrPEMFTM/s3NOQ1COZ8dGkJu2t2yd3wS0X1BEByF+jgSEBcJ
Eb+p9lJ3fyNq8+sssKM3BpEZdtTybaOUVUQbdaLj7XYtfUKcenj+bcRYbojt5tKZ1u98mrK1VMal
6Xrs3Gl3NDCvnPusTU6VVjtQ+yvTGarXmhhXEF5iOxQWyE+1rYV/zPqE8Xb4rZLPwSfhxORq0k5l
r2OcGH7p7OJ7PkhnDc52EgXh4gGk8SDN/a1FLkvigHNsyzRYOQ54tcC0Nt1bOuu/Rd1RIrfZMqvt
X6FbFn9sL0dtue6mujylCZ6rwe62/mxV29rg9qJr0uFzawVaPNnMrk9TFFF6DwQmj4AfBbeLHAXN
0phNb9WXwGNqSfb2MNzKiNtPS0Z77JKQPDXoJODn/yYwD+94bwGBT+eTusMXhilUGzn1R/TFySaF
7tp1CgQnjQPrjZFwt9jYZ7rrD5aat13nqmM3vmNeafYmtRHWSrkevcQ8opaMl/kdFABgPl5pJ2gP
pAHizR0gq/qT8cHI2HkY8vnqDWpa9cP8m2oDe1/9mXUejDUyBUj1I+jXRNxJ3w2LfHS2ykk5/CYg
Bfa9vvFa9BxNLdcaH+HZY1yO9ZUGm2y8yxjNPjOGdls5a0G0Eru1r/SeteTXpC6lkcFIjPbDuicy
hYF48IloghHHtsFLm40uspts5kc4VT1aRYYUjs/LmVbzb9aVJ9/N0u/ZN/f0eBxm8XqCmruiwGlu
05QcoVOvtOv6vxGmuxwmau+ZZXx2nY6zDzwwLaO1TpW9MRkVnTg18GDP7cXzal4+i0taVada8m+i
R/caM1gxJHAXuejKR4weFJ3SsNdZFdyB+RrPAhseRzDVLoBSMuchkssqfoVpcXHLnNQQAau9TY/Z
aKkn33wAOpgdfx4MI82Prh/RWfRilWjeCw0aDorYhq2kylakkLFDv0PL6pJmXuZCsjkKSMQgi05k
fr/xtfchgfrChJ7tR6xd3DXZK6IaYBPRVOYBp+J73BaHMEtI68DqWbhp/pZnvNYty3e8P0Toti46
kvumE6/3WvSeeFHtgz1dalaExL9RcE1hoLgzNyN/c0kgJD6AUFbPdjeRzK1DY8WkLscEb6DppKEX
2wpMz3Loy5aMEWOJ+sRf2L4aH5UAJTe2kFrL8eIFGYbLxoCKbA/rijKQIu57LGb2lswxh67r13bI
9sAjy4WQE5eMPwv+SDJRoNRMiBxrOKBLmbdhQRKz6NMzutkbmDum1nNvUCaHDO7uBILJa1H3jP2w
kffNYYlaW6tp3XliHzZRdf55MKEPSICLvWvLvaOdiaF/Ym41xDg60dpBF5bWbwkVlTf1xdbEDL6s
EhTYOArOndnYwGk7cUxAvymbkatNosgS3/2wCPx5P7t2eLRzWgEc0o/AWe/F8kPpUTuN2ITXU7wL
ikJsLPQEUzwfwMq/xpXrHkUi4y2bdriyZvYZuA7Qv0yDeSQgkAAVshHFkL6VLDanTJnrqhfHceTG
VOpqb7ymDtoNbeQ97qdq2Eky1BbCjrjI5j7ZZtbI5k1Hj/FI5Q1gADph2M83O2sDYrHtY9wp/wmv
6FewCDvhvGqbslYbSxMLHybiLj+m2Lu7e2K3rcItntYcoI3/GNMj1CLAymdD0yD21ti5o/5rK/nH
r8xgU5keuZF+7axdSeZRlztcAnOpt/CLmIa5v7M8RGgDTHxRID8zDf/Y1EhRkM/vA+UBjpVMl0gN
7/CxPqUsHlOAi5TF3BmzF1KahjPiLwFdVrgxkY82HV0R7On9OWW48bOGvWf9gRnS92EhjBiiRkcM
UelOC170hm6B/AgWarLmS7o42IjR27Rz/NixIGN8NzXGtqmQBxYQrDnFzvXgTXSbzSGeBchrjoTO
7JNVnTBD0W3tUNStMjsQW2Pys43oRr5TEjEwJOxZA7Kspjww2Oxu6vIWy2jehFI6OxPK8sqYil9e
8AzbByBdr44lHMgFomFsZDYRmXvXLvKPPBN028yAwna60fJH+zZlG4OpfjnVkSAcsK5vfoDQOG32
TFvAzaG8Z1Dhol8OGcWzjqBHhvKmzAnbbxYu0uxaNgWd0pgg+uVqDR38bjZKbLagNL0eer+A5FXS
2ZZZak4rK2t/eSowcBRSP3TSuFQkASwil/vunDM2MwMP7o9OnnsPCGyg56szNnJt2xEqzBLSYuc2
lG5zeMg7Ge3uI+9Rp3IrW+dPONHbZxj0+qG0toVTPyBWmx4IaH9VFh4zGvjpIbw//PzKuedhtF5C
ru1s9uBuichktt6sflTxPw8/agykCVjhMhNndJ6gMap/yPn/sjrUsqRgTeinUIchwr9j9qB03hXK
dCT/PDRjFW9aI3jhW2fl+6M5DxFGbyKrefyXHSRmHF31+MbSu6pNOgiH7rEFTjazpOKecYeZtxuq
zvVchituyvfEAh7QFCIASV2TPowkRBhB/cMPsvLn4RU+6PQQ3NVnhZE++zU8prT3yBK5fyoMSZL6
/1rq/4mW2mavhfr5v4W7q8/28z+QT5OKeP7Mv//3/3r+Hj+bfxdS//MV/5dPd48qDBhqopgWtvPv
AYeW6f0nXDiyfwNLhMRRIu/9J+DwRy/tIZm2TGrIH730f/wjpRbufwY2oDum0eY/VLv/h4BDcOgI
tv+NT+darGgcAaVOoDD2YJKh2v53MbXZGqQPlaW5d9K633lN/1T1qL3aGNhx6XsnL6QvJLrrBu0R
JvQ8HQtyP+TMqTnxR0Smj3Y0Q34Moc0E9c1288+6iVmEm4hYsZ+wmXsOHRZzdphctRs8Da11rEvC
YJMZ1G9P11TMDkl/cPuVKZqja9efBVgWgxAvEtJXoxQXD86HLSF0piUYMB3t6iDb+F3zNhf0005S
HJUGcoK870pzfXZr0gHKArxNR87fAunkI3Vusy4aTExUNu7YHkRHvF/Mrb42vtIwBDkBAmwx1D4z
JsEsgOqMAFW0IXTdsw8tkhaOUA29Du7FuNW95gwwSWSC9xIWW/abz03IAmzw7+QGWlkO33YxyFFs
zXha6i7fBFHzUQW0JLVz7MCULUaR7D2f52NpD37/YNUPZe9PDzKrsEgOBt8AeWCw32NxyvPJPPgp
cJj7R85YidPPrzBI2vvMNE/wnKzzPPE8F8S+bsHXogUQTnM0XWs8sGAh/nacaWK90KAoZFwU2Zxt
ZWVsi3KYj/Nkp+s6a4G3uZX5GN8RRUHe4Yi+f0juKlAHllIIozc2IxecZdJ59vsG0JLPJtRFMkqY
XvSG7gWAF6Qs+AGSAb8RRJefhzqYjIsW5VMPFCgc/R0dA5TPAHfyGY55dyCPbKudnM+ZNZHOpMUB
5QBTAd8fZi7kTwDPLlCRTYpW7oAOBcoIb2/aIBUch4JxRD25KF3B2bn96B/DoYRBxt+zQjCXPI61
L88E4C0Z6Gdgo5IOOK8pxi1HzmPomQZjzql7YmWQbKdYwqT33fapYAF2tcxzH+4Tx6pf4I7wYH6Q
4R49/Xwg4Ig4Q9k/+iwdrCH1XnoYKQh65TuOmQw1IIeNAuz0PsMqIecA3Vra2O9jyVo8stvXPir7
3xzM3OVnx7n2XmQ9QKJGmBuZA3ICEwI072nfiI3vygMsR3bYGa4Uo48sKNfAquAEFJ37LDz7jCy5
PXvmIFdFLZ5Gyos/QZXvY7bDRMQX0cIyPGjpA5d4Fm5r5dzTBEfvBug1/bAiCx6bVQZPU+rqdWz6
yQauWkhLiuIwg8G3YxiUXOeIhAOpAvcDqOJe9yr63bOLiozxgkRieGn8ct4lkCY2wIqadzWX6yzy
xMWNRqSSAxEDo+Gil5yG+FUpUBM6L511MIbxKwj/gHo8Njc/vxsOgkAxB7QvYKQdAvLpzW+st0kZ
5WPj2PFirIl4CCKCz92m6f+AMbN0dENFRKZFUB2yvGeCMTJLjC0v3GajDI4Jgh7KwUY/J163Bfno
sOywjHVFROszy8bmwevFSygcAsbIHckNWdFCkiFXWuZ0YhVBxZWPDnBsSx0qbYOuvjPpKVTGp5Id
71MhxK5zQR8MTdFv0vvn0dfP61ZO1vrnT/hNHe7qHsFxn+T3XdJ0Rbk/Xl2nHU5Uug//+hSvpdrS
lh+k56FEGAv9BvEGcWNQkod4/3CaEEfohA4RbyA71D57cy11iUrVXMn6Ui8TEk1PDR9eFcynoUqK
56bIzrJo4svPR8zW4pVIsninuCbGaQyeuQPJJVz4+AjWHdKvGa+C2nWfp3HoHms3fHVNqJ2ml91K
S2TXtmRQz/Z46Xj49sw0y0/OPVDTUCBS4DNvgljgg0YyLWG9oyi0h4dSBj41eOQ+acdjkJNF1XeC
Pgf02BE2v1h5BqydGa766R4PeeH1MwizoIfxJ7R19KXgVIzmySis/NBxXK7ySGo6ZC132rMvMbP9
P0FgXQL081/jprO8feYzlDYcdixdiAHv58MVwda4D7tK7GvGvu8slhYZDJ03JwzDgw/OEblwHrwP
4Uw1y9uLpbO2174Xl+/dmiO/fkduFR0yWVVLS7d/e1K+byQbX/SQ96+ewbbXlFa+J43M3YRhw6Ah
NqJrYbk4H4H0oZH2/RU6ZOexnppi2ZtcwuxDy0UXIvLruzraeU6iQXLxouSE/BxGWZyjUofE2RIT
kMR+DF3bSl8YlKBayKZ3QbL2xnJi+ZSbZXcNejaajpk8VQMyHkIR9I55bHYUaXtUVdA/Ek8BOjFI
u7faJX9NlgXw7U6+jE09LB00T3tdSfkiarLspclP9PO7BZpCZVAR5PM+jlmZLTCBzI+u110R6XWH
//O5+4dFT2OmyTuK9Nye6ALa08+vhuIOOupd9OEjuSyjL3pGGPxKAYJZsqO2VnkSIaOKOX3HgtuT
WTds9yRJBVIIvUpJEFrkYV49ZtZAXnLz1zJNi/jVTi9hLjJzjllpOV72IAsoQhYy0MXMk8D7Bwlj
nJPJmmT2Iqx+2aS87pWMd0lmdvucBcZkpBzsg0uVU/vRUQM+Jf0rPYsHrerH3GiJducuu4B7aG0M
75v0Ko1M2Ci3uTlPeHOa6tArqGceotMhYgNHBKa1m+3IW/lBHW5KpffkTPyK2S1ZcS/WZOYNO3eo
kfvBqpwqAx3pRMKrV3Zvla/SU++Mnw7iW6cDOOS7nA8wNP2lnp4kiYQb0YPnsduWf7YeF77jMNbx
vxg9Ps/kDISTgrjEdKCpx6vlIhNq6upvJAmc6WpzVXkIAAC8PBotXG9b9H9IE9mzDW8YdVoQKgwX
NSnxK7sAi8CSxJB3fNWkI3UuB2km2ECM1QbRAC7RJF3pUH/FDTIdrtZX7HMkENlrrD74b2IUKTJ8
tSvxZeXGqfVNiHxEgHTOr0An28EKrmQ1ZXSjJPJ0PkvkCr0dfqSXuGtgPrnbxou8bdUxc9DTt4Kw
DLwCaGo7vrmR/uqRWi7DOT5Qavj2YK3MyVy1tMZDklzJEmZOvzEHEztIH32UIWqz4g9SNt7MbUdc
jW62ccfq36ytbSuczTTc4YPE78Eaj7+EwoJm5u5Vo+ypsi+Z1u+z465g62yLCS/AIPMjSMuH6gdU
61pvZWs+kch6K7sw3OSYqnzzL1rUYZheo3s+FARPHbu7SBgPcc+abTYeagK6eDetZ+q/uX8cG5TD
NQY5kRi33jY+1dBczdjcN4o1D06ACTaE4k58F8o941CJl6Vxz4PqSrw/SPZwZixLIntVn91wfTzf
s1NWuHaSlZ1WK65+sqsC78tjF4hlhUuyTrEwuMh3mfJiS+LKtr1jpQA8OtXLnb/Rhpz19sN/MXYW
y5FD27b9IkWIoZtSMpjtsjsKo5j3Fn39Hcp679SJutW4HUeCk6UNa805ZlI3Nw2yQwqSCNQnmW0Z
1Zw4pBwF9paQW49kEboobe/HoYWeWEVrHnvOTefVKwOHVOmU4REopbEkScIVYIApol+WDMtL7vWv
aPiO1Vx+liDmCE6cHlXOx0CgluFrNHaFPp+GuglXVsOJ6CHAZiPmYBSZbrVpIAswzaiTu1Bwa36e
NpYPE/nEhZqmq9JFTDkZNVjBVttwqMeUju2YRp/6rFbGJSPodDV6ZCE3Vvo6N+i1OqykonOpYCfp
msRc7Kdd/9wVxmu3PI+mWa9Rm18MGeIGIjAMSe836COMcErz2S+d2U529OGfnMJ7c1ztI3W/mAFu
qdPwVmsUBQ3USQIR3WIiUVc/6aIjdLMs8EEl8hZcFyW43KZwM733hvs8aeY3ZZXvKWlOZv3ddabq
F1WBMjreWx0/uZXHn7GV3MFhwUNg1e9aZVcnJ56YvqaaYj4ag6R+s1OOZeYBdHDjrorjMwvmX9rQ
v0TSuu9s++LWHgHP021VYb+aivFVdQntAfRgNsqRpRG56W38hQe9uR6AhYm+APPVppdpS+/Xvmkz
+yhnkMZQ2RR1DUYloGdyGxJgz7FWcpDMFLiMxZugDLew9m/T2nyz1OQ2Yv61FRRb1ThX0B/lKerM
XdMTgt6RpaWm9O2K257K/FbO5JtjbFy1RXET2ZIhK960bYb4UcZR0AxkubhvtIgAPczzt3SJbcFH
cOzsi1KkC7cs9Fk0uCgh7WxnDAngXZ2evNbfujCaq7x9Cz25rxDjb0wSOv2czmQ5JmfZoPQVsMnp
31NkMxt1NxFo0yn4LUpb7k0Hdm+pKmR/O5ACorplvQHQCt3uzJTEd0CbIj6bKXgraGO3TgtYsWp/
sqmj2NxjWDHyTWia7md0nz640nhAC5o8km/+EoZM7VFXK4FC2EdvdcWGVVa3tzwOqdKT444mHqFR
4kWLzfw0tDqGi2RCyoGFvw0atnJIzYZz16TqvZI/JoaL+8yqTSqXxMfJ/oadnxlEE6NJ1FMDbLzk
YE5YFDQbT0PTp/CPiPBi7LafYxQsa8stb5xsSjc94ZgBUdTHjF/tqPBJOxHvJ6OPCJxBFAsHPmgs
OGqD2+0ilRTL1EtZtLReUKtkJ7sM/b6hjG9268g9+0RyhONwPUOv3rVW9kqSmH5oC3bxZad+aYT4
cZIrZBKSFcVcAz2USusm10Tzq0Nmj7ViPbHxf8gWcvwc2u+6geowqhj73ixFp7sfmzOEDvbNNj8+
XXraU1Xi3MUTIWIUk/2mdSGeclfUGs+4tpkuWwRfClKvCJlSZ5V3E3ogZGDquZNKvy7T0D16ynFg
enULTxzc1mSDXmO06uB+KT1Z2q2X/AJOnm/QUJ6HUv2Bq0+gG0blHcaYCKuIycY6Ah4q4XW0yIoO
ab6wF/5cv96IVx6IOXyr6+1DAbbB7qb//X/Xu1M1ObAbo9m5PF8LrgmbSLz/6ymvd6p0tzfmqJ6u
T3m9aSAJfmzIFJxBU5DWBARadYCjpwUyWHPYdoa1H9rqkk4UksrhOy5YzIpJ/UXB45zsge4CklLE
vurEjSnaPX4qtFAIsUpp/7KS/iOr528nnb4bAyWTnEKc3sbeGIbvOUN2XlXxI5PYsaDBiWqGTtTC
fcFgv5pN/RvYB3tKyvC1dqa4Xvn91zxXzibPmQV6Szs1tR2YSYlFVhokWxJK6ONH0hg58SkQR0Fy
90Q/7HppxrkDV7JxfF06cicHNbjeef0TC4FdYLCesFUo615P3hHQ2QdV5BSszYbtqoNwB8f1qAtK
65WHMwf+eaCVRQdMSI5M1y5Uj+v1mj3+oZa7TFCCtzQaEikOiLKrhiXTlXEhJjfMzsu1YS2pK3rx
kiOOpSoNc6iZNfhzcfpGQqFY9UakH9Xe0H7/0f9zyab+x1KKJlIzFtnR7fVsP2FARWL1kC9a+c64
KI71pdvU4NSHhS+dD9Gxy4pAJNrZs9rPuAuxCI473ESWPl7w2AxZcRoMda0rAPY0ue3pbhvaUOHo
0k+R0qxNi96vpI5d9dtkJAidrDEkWyHHBpsU3+PNhhVmg67W14XJVt9J7vrF9TrhCLSdtfCUt0bD
mDc45SUZvS+S5vYJAutliWBZLGfbMHC8/E5q1tEp24No7sZInuuyuSjoYsA0rDRVeRPhEFD7Y4lP
lHHVrxoZv2mzejYaNCrdHPXU6EKqKS3hZqZ66yLdCeL7MltwjHK4IOKlpkkc+5xvZvLZ+g1Bo4DY
lfpkqum2GOk6SNwzk6vf6GF6k0Uj8WCptLHZDtueDTUAO4TlGGfpIDX5Y4Ua1qzyg8Uuys0fJwBj
tJXDF03p8W6l7C/Gg6ffmE4LkDwXHyGxVSuIFRba7PxWT/eGKqAoG/UPujW8zgrKV7c76kIeQHoA
W12w7aOHgpaBf2EX+5Zb7fWSTmFe9/W+Q/0wglRXhDw1RfiEqlJFmJHdpI1DvEZ9M5klMFbzlUzS
B9T8Jan28aFKb0meRLDaYV2JrYVKS3DSLMW2KGn5ZB0xtVXxEkp3PWqG5eeIyX3MZ4+1uZWFg6cY
LQdFKoSBLqS5un2YWe6vQHijkSapfgX84AkfOuNIj7VYaV5jyg4uOkt2TKui7T7NyjkIM2vWaZLC
WipAymasWFGZ0xY9m1n+NoYSO3zHwVlGAN6HekdTKPaLmsxwbCtfaAvlJTFZPZI5P2ZMY7nrvaQZ
lqFQykfyv9jKSMT75fCryQkaJh5usLsXDdlVms2fAqb4SipZtbGQjPl6OGApe8h1hD4emC3fHGl3
q8qT66BGMePqEGNdwbRiHdUEXHxyXziIiGkSlmK666Na2WviF4KVnSJepJMcjLhGGtfs1dy8T8sJ
EpajXQZt8WI0See7vfXTKsZZIc+jatIbbPqkRITnPAQ1PZM4Sw3l0uX9dzMnr1F6a2gNblWzDsq6
INyttI3NYDOiWQBFemRdXh9GrzhkPzU72xudchpNeRNGzy4notGzCsEPhuguvNMw9gTI7ze21j00
nfpiWunRIsQv0ougywfm6Ow40y7rWuehSNu9Kar3rJnQnSWIHioDlIPI5GtsevG2ns2PMLXJewYv
7RdW9YjK96FAq0O86Vafm59aaXw1FHe5ypjjaKexCx1KmB9oKT5CBgVNK35cTzsjNTlMjvM2pfWb
nD32mDhxzRKuc0XtvwcjscE9R4Qx5s0EBf5ra44koszzI5lfD3njmyG2B1d5Iv7sLnfdtzrEUNAl
GMUG2Ci8wfnsYs3wpieJGhldI16sZaka1uUP2YBbVZeIWEMyC5kCZKTdmB6B6gR6IbguN9XsbKZF
SU/o7pmpb0O17Y42/EqxPpHS0qWVPkfwq6FdJKs3eyov1YzYbYzuUhrztsmibKZSLCl7oK5HwHNr
Vkh0E3qtoygOnYXG1zPPiUYAcWI4D02Koqed6BEPpKiHLtVp7XVQvfuYdAvcADqaHFwckY4vs0Gs
4oAnxcU1821nKfWQiRV0vrYjFjxzNd4tX7Es6kecdzXsQ2rGdrzRRfypsC8LprpimcNHiF9TJPM5
0cWBmDQSbVLvSR+182BzZaGXtnPL6FkQFGxhu3WTzx6+zdlMYuS9Fl6pJH9d/FhsrbzAnYlDibDy
Dk8DuXw8LLm5nkgi59Cvf1h8PBUJHotoxNUrVPZo7m1jN8aiqaLarui67yD+onamEDYzvjg2Hwpi
JMqEmc2iTS4FfJwzoXGQfbMT7TGeCyuJwRHDjN4Aqg9bkjTUjzCuAyy/t8mgfeQOwSnSa24jTXDe
Y9+aqsVFr/MFtikV7GW7DTwCdEakYdtUKQhm3oVff9+XJTq1iHKIMqqYdk3KRgtxLnKt3cTc4duO
3Qah9WQ19ttoNVR3tKeQxrzfDz+scZ9l/mDJHubA5AbhYFcBxxYqb9z/mH5i5pXEVQI5xhHryOkQ
tohZ2PT9WIONQmRwN9mICBmKCoyVXm5qaTKh6vpH4WK06kgCnKzwbEn5NOSLQERtLtBO8x0UUvBq
6lHP53lFiE248jBRLHQ2Sq6sSzuKT6q7inuNptuMx7bBIpAT3MKMjsVc115n7b0Y0udpEfYVWUid
YRkhm+4Vxsy7bSDUdAcY3kWvndycdWjuFvqKQ4WII4hHjKMiGEPm1n7EhK3rpsHujOAM0Tl+40AA
dTBISJh/5AySbZqDpKHAHVFpI0W+FrGGRxlxpBLb62RCagzmxz0IyDxD7mChSeKnVuIX7Np20wrv
ZVanrTGIT9ks+UcmFD4XNYmTe3edTpVUGA+iGV9qw7v0Eb2MvFF+UbG10GysRsIFdoVCidJe7LQl
ExrBxB9JPIFDajIsie3PvHg9WtS4KX0+fxr1ZCUcJoIBtDX1dUJBkw/K9g6n0EwxXfioz1/BTzNl
58kXUv+1WTj8cHGWrQGc9JHm3K9sLAwbIB3PMVknleAN9LHqrOAmU0MChqOhDjwpFkGeHoe4Vi3d
zT5qgqYwUOv1FlQg75PlzVM0s8vtZiWI5Az/J59+xlh8Fq25EYnD2tVbciI0mw0k2KzSqC6akM+o
TbDedzdjsebnPToR9aSpGm6UKjYC2dMI7qSHsD97cuaMYlTAYkmaFxQV47FXibbOo0o7xUsSVhqF
MdR4nRDSIfLWdNiIaereSX1usLERfRT25xIKeWC65PeKGJsObGSG5ylAc7Kla8MGC3duooyPWAbP
TsSY51Vs0AjD3jte/W7qtJPiaC+KkSJW/+3WKgom9k1aqq8GrXgakUdukgaRax+nG8uu92WmzkRv
T5ep6r5LpbEW1Qm0P/Gj1c/4bxxCRRyKeUnyUR/HrugPbq9uFaJMrfTGLjKdlYn7jYqP+j99vZJy
NYDOxbZv0oLG+RpPxaZoihZ1NJaiDF1QWkcJi3LvxR75xtuofy8x7oJhWnsagSvCkKpPx37ddc4d
G9rHOBywNLiEBQh3bSypv0I1XtvCmRB1ShxeY/vW5dS3tIRIs3g0ic6VHZOTdmPRKLRCtQbGwchn
KNlZQbDSk5tLUT1dZ3RT1nrIlM6SvQb6Apy0bm2WoLm7q2dAjtLC4NLjdrDtL/Sc7GAcdaVJowtC
VbOD1Ibq0nfpF6qn0R9KtCo522adSoDflnieiPBoeWX4IiLoaXMhgeneLLIkVqPBwhh8GAgI/Nda
Oz9HioLqVpINNbhD4tulOwVSHT+lw01Wod+6Mk59dzxEdF4CCmPcOt4LS85rJ0ZmEFfH3ut2dQvk
IrRd4WsaGtsCN0KtKz1emPl+6rwwmLQZES0M8TXwtSIYEnURFbCYtF5CxNrmSCYZKUPPqovF2nPK
1yoiQ0A+y1SWhLMT2gTxSzsa7VYrnWZj6pK17aNT607QM8Acijm/MDxsEtr69iXMOZPpPBlkF5D3
hYdb3YRGb2zkyCRT2y0iq0zDt2HnfoxlJ/YsBGMVQzbGuiInwW86xUM37Iocfzxe8P3gMcWlZbtn
LX1XSZo96RCfFagC+yQn6CHz6NHl6j7K0ZrP5CvpoP58B6XmiCwSWkoWWCn+0rJjiWC2I5Yxif4t
Ea2f2mzI5075VbXOIYF8u6mBwjfVUY3q0VcjCipG62prc0r1Qw9DFJMuwuC+8rrNJKYPHfHEOVf7
gO4ZLL3iPokwgzYKFjGwMTRpOTFICKuqNDuVYfIAJIWFB9gUyrNU7RaMBK3aXRJnm5TuJFYxec8+
FoYCiTZaSqe2L5380JfVdk4OKGNvrZLGQs0+mxik/H7oI+8FLTs1nKq2lC+qc+tZ2Nu8131tYpox
ve4m1En/UtI+2fJ673GPH0PrcSvj0iEHuq42Rl9+qDhZKqzcAXEZjLGKIQDe8XVF6cUq9QNT6H1N
Al7vlAUeQQJYRhMHBEQgmEg2AlUeRbHN+UT/U+4sWeA3jVN3rTFH4T7V15Ue0nSg4jPQj4wc7aNU
ou4oawR2WXuMHefJJeTQD+EH3Si4o9t8U/ORdlEVxXu2JUcF7zH9A8ohSCMIrtV9z4aTkarFLSbt
k0FyfUBzZ6WKDl58RquD5D9NR1usI1UlwAWHEzwrKrvOjMEtfjDc0vCbqCTMLKnVOzeMaCUqxlPj
Vfd9LCTbDnLo+t54SkLkcubcrbABqiAtMGe03kBUoFdv1K6ArlTOt7lyMRVRbjnuzkamXBAVoPwY
24uOCnw/sYdDvJM0B2tW3ps4fXJ/UdA/5srzgCHIqNjuwTuxET8y9ajfxoBzTHT5c4ZzZqkF0XGQ
7yqbL7tGIYS84a7vq3rlZfySszGycnWJGzNthfagMbz0ukv7rTQAGdYN4pZ5l071XT+R2oCfEdRK
IXCmVbZLHcm9xOCzNp3Kak8v43PR5s5FyZxjlFpL5FZGaU2+JqiHtlPtYmYvyNOzzhjkXqkOshPB
4IgZz8906a7YUSxsgBi4XmZeciwTg/SZLgA1F4XuFzSX0VPbfRcQbcsQ7tXHniadX3f9h03E2Qp5
cInP+hdje01/UvsiH6vxUwdvXmGo7rrw5LnYElYSDG28C5USYSReSnpD/RZCGmYdlrEyYUtFUb4x
Sh1yJD4b9nSe72VmuNYyRmwLeheBuMuc6DE/h+F0ARzsMGeTt1Jr/SaTDZl9TbEzne4n0lLKXNmP
WWEvrRcvU28ba7tJDhJJDPPAxonNjykZbjxLOeB9WsMy4L+S/gn3xgOmYLTPQ3oA9vA08Wn0XrxN
ybuwRL3O0aGsYxX1sO2UG8IB8zX2Wg71flh+JiKYjMLeFuh/NE3ehpi/S341tvvFQwaeeFUjdEXP
i/MZ2MKXHtPlUXG4YXjZIZt4lbTf8eQzEHlN9z6n8Y6VtIpTepdHPf3uqvqhUfU8Y2xX2d2ZVG1X
YSSfHW08LzExm3CiXDf0wEMBOvoyyd/tiVh6QnCOnq5+hXbJipa1P+tb97G3t3FvYAtLh9tpQpYO
hHiFAmmHsEbiLcVpDGq427pZ95VpQ8bmkxVwrjrNnWzMY+JY3roQ2aZxlPCQa/qDEJgUyoxGoUp6
VkyiZF2CmFFYfy7GH7PS0yDrQNsVTJ4mFQ0/GYs323XEulqmJTceGfe9Q8o87ss83dZFTywKM6Y1
sp+sbZvs56L7phUHy8VAeAUxAg8WOIrJy0GQGgd7pLM90Oyiomn6ds8Bx1MzMqSduYUfDpx0h/Pu
QYlzC/FF94W0i00Umbgr3Z7EdjKMDjWPDR5YV7ZVwmJT055nVflqo9E8dHW1b1Uvu3dP7qM2xuWx
I3JyqFKbemf0YBvfdp52t1U630WyEYTAB+EYjxdiVTlF2HF1WYvezoLAY+OaVZszNrr+XImu3bpG
rfqJG4ElsAUxm6RRWQR2/rI76741rI/Kyn5FhRZuzXRSN4xqvXNvUWAFN5SlR6RRRIjOLDirUgCa
KxggMxPDoEHDR3XQkEeWi7r5JetmXNALV161mo+q64Gf1qTdhfJW1IZgYGCJWUkKPnULPKwVhK1F
JJsAqF4MRdG6aRZQVn4JJyXba/003WgOjpNIAIZNWnVvz+oNhQNq2ETPtlWAkaaDJiPxaplax75k
UNeCCr0P+aTwowHHEn9OmMzDr7igxQaiY53a3laxQ5xB9JcCVVfWshkHyHjJdrTCi6JATB0MDgMX
H8Y02Q+YiY17EwasN7Tmdoy0h4Re1G5UwZFNIjxUlo2KGzxRT2P/oLneWXFAVaij9qRRIbTMfsaw
pyrkFg3aQTfc97Sm7Di1uASnwqJ5mNkrErvZtYgZcpsUnO9QOtF3ZUdPTZ61uYuD0BXvHdiNLREf
fmkrRTC1VMhC6C+ZgSNLy000a+BEVxZs0T06kIX78JYjqfCLoVQ29N5b2G+0gbg0MYeRCteAxwsH
jeSS/L23Gu1Gw6oyFB94s7NnGH53YOU+rNxeQw1WKMYSgNmGa5BKG+g69zmHAopa0QbKdferBKFj
f4lWvCiNxIZol5vQiQl3xwexbZiX1br9sqOChamHAdIU9c0gdGbKHuF+TXQkaCfGKXZTZfwypAqj
r4G0j/ib7bjsOL8SVxD3mSSvdcW8XFCuhkYCXrWDhsFBvTNc86CiTNobuJoYYUYZtGvHYPmEEeXN
YDM8ghi36zRbqxVdjET8CnWMX14mXvE3hX5ICc9nhfw9tHWOpQeHsSdEF3gJRbumZIFMJFW2dpxN
oXC8zoPsEN0u8bktbxZboR8l8AviMqUN4RxrBhvMfZAPGvVFZXUfOH3/qEatABFAmdiskjqQlXgs
Eg/2WQeppQwhi1pkCK8cBqc+zUKSbEoVxlsMHtMqsOiZaGd1o4e9oZQbNWbkQ0vSrIEpvrei+BHZ
WCOUcm6rVgX54c0WIAn+HeHKc5awBBzm8lkOfG+mIWFMAaPo1YYar45234XQp/b9vAOWqoGsNLgF
E6eVEVYf7mMvGvmgZnz0lpQgdcmLuV66prr8H277nXr05x//xL1cb6tZCvl2Qxr0ERsM+V3Lq1z/
p27sJXBkuU4d3wWpvKRFXK+HWc1d1+sJYVfUH5a39V8X/7zN3/dYDDa6u78++HrfX+/i95v8/YrM
d92Ml6xlGv99S0TEROA0psyPdguJ6Po011f//Uauz6jHdlX8TqO63l8rGUuI68Ums0mbuF78/eTX
i9c/fz6T6oDmWPccpHuvf4tsUx5cDNj7shj1vVioWZpLtvr1Uoj24felP7fhDiLN48/1FJEVVbX/
/Of1UrSM1H9u68LcH8MUK+py++9nuN77+8F/XuvP4/56Ggu6oD9rkeZrNnV0fMgwYWmI3fx5I42u
0IG4Ptd/Xaw6jlWC/3jd65OXS56KPlpP2TU3pMfHA65XveEsLA/XP+lCLo6XP3/d9ufq9VIpnJOT
lR5M0///0Oul6+Ovl65P8ufqzCqUvQ9pfv/6v79uu17FkA1k+V/Pdb3tXw/xBFw8rbNw1Ul6L//5
GL8/7p/PVkpMtf5fT/P7n/71tNePks14HTtZA/uxxaErWZZphGiw++KqEya00ZY/f11VR2Hkq7/u
HuByzu4m9ZaKi9r+vwddH3n989dtatVjtR9N0ML/eYW/XubPY/96qX/9HxxZ3tOf50Jf2BzwSl1v
vj7ArAd6gH896X/d/9eLXK/+fbfiFfVuSuX6n1/Bv97XP5/m+o9/3uv1f663xSjI1oNjfMsEWBE6
X2SE12CbchC0PjSChMVtJIZk83ucGoxnxQJQPJ9jvX66jgsVJTxMU1W1N6HOxMzgVB8K/MiZQkmR
LZttYJn2KJ5ywr0LXAdbur/tcUKGdLSWS1TrWpMtto1bXMssEovri55ROlPd4lENW3Xnxek2G/vH
hgySra1Q0nRIyFiNHeo/aZNuFPbEh1cEnDNxgNwagq6Ybqe6/zLDMMhi9ARGKth70IelBtgsct0J
+FuDIk2H71No6peXj49ajTmcxPN+VYwV4qIWJooWJmu9YJUUZeeigj7QJnjyy7mOTzYqqHO09GFw
7dIFKS6FhhaAJrYVeDbxwCpLYbro9drMRHhXN0CNVHyYzjCrd6Zr67uZlBLDZrs6Oi8sTdjaiExD
ws5CR3e7aJOIZSVGD7wHJSD5ToOKvQo7vRtT1zDcAqlbh4BHWA4iBcX7og7zk0FWblkD1SiK2k86
87UZyAWppnzDAipZW8ztrFBOcURHKgVcF7Bjx0Jd7qdYnqhKsMdIKQMqagUWNIWAZtAFCIWZbIaG
784SBn7sOH6M6CHOtT74SuhiBmdj3rnTTdaPP9B1irPbe6/01GmP9t4pmrLUh/FMUitmOa2uxy29
s5PeqzGip5R9Sxu/NP1PGrKAVFVWBBAI3W04rxylhoyt0/5WWnebmJhgB5Nyet0N5pq18TNryXGD
Dbvyc9F9OcltEdG0RxfIY21KyVtDmaZ7XSHCRw4KK/McbGqYvXW9F69p3xe7WqFAUMu43bizNmxN
scTvDhRhTT54hK5xl7lkGXjtzu140+OM5jPCCnBQS37oemPEDkg6tmGAd1wgpDnnktDZ2cfKjwgL
8pnH83IE6VByznk8f9PCZpnc0R5ozDehOOGl0uVnU+CN1Tn9fGSAPfZDpHJx7NS+qaYm+ynnRJti
gO4LLLEDzJcj3zJMginnTEXvLCDCUJClh6OLlzDJEPPbJGmVCK+mAtuxy2vZKMmCUswka4/9dGil
hY6OuOOoC+8mjcyOxv2oc6hVkRq9TyDYhaso/qCxLtOMM/WE+AglZWN58RfpNATAjcThauP8y2sm
FfXJTlO+HQ+Qq57g7jY0Fa9+CtNChK5vwBgP4/5x0lz8ad4JXEtBzjiV16yHj6dkn1mjyc3csDCm
8Ai93n0mn6CkrFqQmpGXMiBgh1qIUp1mTml/EANFcU27gZwi1gXdV6m+W43Jsmdy+rVsH7qseUJM
Tw4vlUrbq1810V/ooRUggcUmF/1zpZKCbELIIW+c8ARU8Ow3oOSuvAhrsZhod6ROvIMMqrJO1u7t
1CRsh6IotrU8Z4/UFY0alGl9MFwtWqua3GkGgss8B8Tj9e9h1LR0jauvdP5FlvGATC3+VBMSsGHm
uk381OM+OJaJ0DbDEbyaavfeuyDiIqBchQHV8dOKBbkd6j9ljp5atV/Twbqgy3zpc+9k6vwbxJSz
oaK/E7OZrnskLaLuTiH6EEpT0zaLF3r1TBjL9GGT0hzmj8Tbv2mypC8kplszVYJB4hm0qSRikmDs
NmmENSSfaiVobbQwQcQx4bcQ8uosfYcXgf6nRgiDzWKPcT9eYdOCv8EeMVZZszv4fbrqaNSbtrDC
O9QoYj2QJOsvLWTC7QMDsjiWNSoOef5riGQeAKhelPGUI7queKktjWxqMQX5mCUBnP85sFuVggwo
RuIDxjWctGc71e/6cSlOv/Q2Xd8mgXPSIYhI9C+IP19Fon92DahYCq6+VAmTlk6BY0ayXAMW7CfA
S2i40dWKoQNoqBTGAl0ndKAHNW0uTTdBD4R1LSl0QvsG9cwbjvWN12G9U4XerkfFXiIX6xv6Vquk
ss3AAArTNdG4r0h85hcpMxtcUZNSHhV25KfavqWr7nQO5qG8uhQZhS3D2TeN/d4l9boaTWzMeRGY
ak6ktNOsImDngRxC9B/ucBB01iO7NAPCoLW1NACOmkOfBeS5UMdRBMB6qxyD0FA+3YYGHwHNYLoh
3U4DGiXH3tL1fjS1eevAu9pWpr615uGcxeVTOYJe1XKE6DHykKnJXxOLw0ypfnlwgA9gpmIXFlZz
jwb4kWTr52kWsDPa7jFu589qtF/0Cl0NpeEC27YdjWfAF05GwVXrkLJqtn2uamQ01YJgqWjK2Ga3
z0IUKom9HRIFdwlKtVe69m9elD/atTyNtrVK1QGBa74AXV+zkWMiBe6nS9YGRn+KyVvPJ3xuaktR
C5DpLSEJgdFyfmbIafMdu27Uhzm9vmSwkdgD9eXcfJvE+BZ19ASdHEmoC/ZHJHR8i+xzcJIn2JSv
fTN/pzRp+8jYzn2ylyb0zYpxJFer+xpXKZ57uuOZxh8jfjBnBCnVnPTrTDNkAGR9a3rRe+dCAJDY
cqhurksXaNggnO/O7IAQMcOupEDCsBAQmGk5l8DMNqVaBuHiERLlXRYR9KchjFhjitqOtrd/Lbp0
KZC5+2qkTY9JLfKVyaxWccLcrOjHJpfsl0ME7TCGdouOuqlDiIYORDDrUy0wHqnDL8mb2qv1SwIb
caVOOVBi5cjI95As/FUpHb766KKBtiWyfivSYTdW4QaOJyXkjq+FQQKpRILlajXQJnyDFJL40qkv
ibuoFwRcuW6yg9E7ZVX1kEsgHTSFMKlw9g5EZuT5eKiygZC2sX1BFXKCpXALjsx35HBXi+jNKhAT
SI8yVDrkr44Ht3rG7OkDrweUY1Ibnjk2MnOBglKMaVptYEUzrl1DPXFKbgmpmPcezuSquOANQG2D
GQjPDKeLfLEFZbk5B6jQRdVNnlIgweXDt2mi5zSK6LGy8+96Ma4UIh+QXsunhEL8ro3pqiDocXAt
4DFAd15G/RHpVrxCw/iGDSZgyNXh0gHT6vqz0Xpn0puzYEHWK3mC54vWuqGgK8BCXWSoU93IAco2
Q47qDb5kh6/RcXAQkMpRBFJ3vFWHh506C53V4gE9dc0xh5gJDfXKggl0L/q1CG3xyATHSvLO+1JH
KU/aJPxOVNbODcWjYk7s5sCLofkF8KcAeBvkW9t5m6h36WokE/cimcsp0rR0RfKqgv+hKpw8LMIa
NIFNRPuMXh+C1CLbFXPv7t05f3FY1NfM4LKv0YGzNp4GTs+KjO8UTDx+rD4abkYv5XBpknuwqWQs
Sc61kOgAJCunKKl+nC6hPK7RLs+Mp7BzLwhOPrQRVcrcdiy9MQmFibuh3XuWUXO0WSzC2cEXDGjI
A57fWmc9yYgFKp9d24BdH2noo/Xxk6oUzRa3Hy+ux1RjT2SOyHe4EMzm9p0SpZTH7QbpdrPwPn27
pXZr9QXdJjuHZk0wDIhwcwPM7affeKY4WpXWrui7KzBqhierGtaaboHHLhTmVod9sC1vsaHS7FWy
W4PaOD3XD0pi5ZY2203TzHQx57jfoss1Ovrbmls+oSD6YKfc+Bb4tiDWFuYFB43yo4f6O1lX+9Cm
Owio9libl6JWTd+LERPDbGl3sxUhuMtc38OUk87W+X8YO68dx7E0W7/KoO7ZQ7M3Nzk43ReSKK9Q
eJM3RFh67/n052NW98zU4OBggEYCWR2KjJDIzd+s9a26cx8zrftmtWO54hyNvofkfTPhlF5hNfLa
PriFng3WPa/exjo+dvl8P1sMZ/ryVyXgjo4uojEyTZ5KgWR0LP0n8k6zVQX6GtosvhoRYwB30HLo
IAQQp7Bemfc9OJYol++A9sIVqK61CGxzK6zp0dQxL8XcgSHvcCKiYJGcfYNigg7bKkAlXmjYKEHG
X/N4ZO/zlCru0iyDA5cZvE9iEDfBmF0mrMxLk2RSjjWXJpEvGowBgY0MuWr/ajYnzdja+sgaQGoP
oiBYRdCOcUgVGAMdfKDEYyze3cGH/A3hv9SskxU2b31ofZi2Nm3Bdj7ooBGnFmzWFKTpOqqpCKXL
1V9ok+tRmATcIQkFlcXDAklfkVg/FuuKlT123yy1f5+bq6iS5noy9bsIdf0qrNQmcdnday5XiZLm
u3Sc74j9ElbB4mCZw76fTFJjTOO+ki7SKcNFVGxhnUsWBKE0F1BSu0GAtR+dhMW4Oa0NRJHKgCAU
oOddGy4SHsQdr7FRHWq/PWkLDKZA9Nek5VOc5pdQt499XW3mgvp5aGEvYh4Gx54ulr94syqa+YZR
wGspviYkSWU2xxsWVvjEmu5O5cObaobPKGv3M0tt2zR+oe+Um9IaEhB31cofa2x9M3DzhounFA99
ou46lqGrKc4uPY4ljR3lqojdt1iiP0H/9Oi3953QWYTSuq8gC6es+vwNS6VLKsVZGGw+k6Al13LE
qKGra0nX0QOW2IRsBVwxPJm99qS7Xb4NwokkAQlCdlR3kJ9ZhMf+gVbr1XHvHWbtiEwyBTtoMSy0
MQU2Baat8CXFJplHgzwiG1v1dbdrVYh+CNczWCMcoEc99vdck+u6DC1vjAlsQW7Hl5pR7mkm2C3n
2ASYLo0Gn18QzZ7b4T3NlTdU+quWwgyqO3Pnj9OuGH2AlSmml0p1SKraz5CgwElaB+oLPOEUGAO5
OFSVdF/DdYkxWrfyoC3Kkz6CU1/0Nv8MuTupq+H7cF/zykKD58Rfkwpfwzb0JnKj8LV0FmB9E9HV
9FKICLKsuUvBkKzyPocCj6vFjlntCRioORt2n23nxo/51FyYbDwQBtyOBhZOtefL4kV8ZSdPhEVQ
uxYIWsuBkqO3W0hyTbliCZAjEnKPovgqfRWskrC8aSHqWYmMML2OpzIxPwBB7P0w7mja0CNX7Wc0
TE8JKratVrjuquKO91wNvKcFJRhvZnOTT9slOm2aogCtJ0xZPwlYhRY+sQs+iQ1wlGNMdoS7MAuJ
oq/CT8+6QtNECyZp6yU44qjZhyOpqg51NuRG82uwMHWkTwa76x3Ct18KNYuaR+YnbnZIrPKrYAe0
VUX6FadYfQcAZpUZ3swBQlXCQJJ1s+zv9flah+5e3Y48TbkVb3Aqv0emvzVl/wOS5cZ38XlFnFGG
qr2sV8+uMZ6mGpTjXNHFk21y7WuBroztn2J7lbhQqpZReFhO51TqrZdGebeNEDDaLJtXZTk8c4+i
BjFKRC6DsL06mHa8bpXNIAeTODyQw/2EB1XbRGz/noWJdmSo/Ls2/HLHl8qxXtDPPKqso9qEukJA
GxFcvh+tEHWgSEJLqegWKHi5N9HsFtWuqknSe9NtE/+H9TxmncYbWt9DoeI+Gqw7LYUC2ArrtYf7
YcAy2xB7gkQydYMzFoLHYLb3xqJ7E0HYUAqvqABsriw+DhPNWdVZGXM4XI+9eeuGwV35zcHrB4j5
Kus8hv1dKujUCItGtzNUSAj0VwKUzdVkFjcyHR5HdArbKYxuY9WfLRcdGRFZN4I1LETY6jxg8x4n
68EgCcR5VziXG50LM5HPpN08mDZpDkF0CYmdSlosKICtmpq7JcA67Yz7xtJfu1Z+EIzbrfm9Dpiq
trhxGcbEPP/JIiRtYsm26W6Syr6AdEMEHmXrujXe/KV5dbTgPNdoNYzinJhQxbW++SyrcdEKPKcd
NDompAPLPwpvXSIW8blaqGK6vHD3s46bSrJBLvz2Ixf9XRl2M3wASU/TPahUnBBZNGuWFNRUSO0d
Npb8YJq2EVn8TQFgsJQx25WIi88QXnQsE/IPw62eyK/QqZlT1TVY6NRYckEJxipvEjuBiFWlh7If
8ZPopVcV8j0xmmNtsol1ZQTCEf9t3FofoZ/f1XD7+BFOXXhV0BCaeTjnGvSbxEa6EYG/GCzSuTTc
Gf7PnGuP5uJZw7HzqCWEemxzSZScFuglNZeJtjMrN1ZrfKquPZD//QARJzgUefJF6Dxvdpj+moz+
JcmxquQWTuOm4HeOhpspGS5FHD1goXinhHjXF5mzKvqtLKdfXQkIHgZpvNYyN1lDuxPr2VTIm7vf
k8pxN3JkbqyJ0awemUdU60wTwl8ulqBlp3omWPOECvo+cwaxUrr2NgcDxF73GLr5xeQIB4qya4sC
icEAthzBYjREr1Fai/VPJctPaaUfflmS4WcWd5lWrZCwcbjYuGNIQt3a1YlUE8/H9moz0UsTozxZ
afaAGHKVKzQkOeqXacDCFBr+SxyjipUd5Jd5UKdoFhZrasT0WhHsoOENa33dzmRKKgUofCb2IC3y
d1tUv5COX/vMd7yI65Q75AW3g/K0DpRncYk6J9iZ9ZJDRAyjgmpqxfON5ufHnJQ7sJKWJztIPzzy
NE+ma8fk7kJF2e9lj8J80VOPDha75ZcqLfd+VAxvwDTRlVPRcRXnFyt9hiCzCdPiljC91xBsKEz0
cjtPlbnKKY+2gc2Fwiz/Brvfjon4q69ayJJcRI2v0yWYA6eT4cm4PKUie2hD8y0bbUGjF1LWDuXO
cWfYsy0Pxjx6QL3Ac1hnKMPwuNzTjT20U/ZatvEn3e/j4LTtQeEHsfLZ30AQeJXluS79N8qD7hCG
lCg+g/qz5ggPdioqHFKAQTGZe8C0jPXiyaJkqIJzNmlnUiG0G3rNlzFjtjt3aluXUb5BaTHQ0yPE
wVDDZFykyT6vL3mhsSDgG8Cw0j7pe8nU6R9F5Dv7cdaIWsjaQ5AlDDGd4NhHA02jVm8twIfrMkZ0
XxISOjWZcdTIDcF1CAEvSIi2SR0Aiplv7KbJrQ5Sc5DjQxBd4wDL7rWpQVMDmWP3+69//jc/28fc
l0u+pEqjBC1wafKsauEIq6zYpaEDRX98dUR0YfHTbW2Fp6pyp0OhMph5jvplM0c2MFCvlEW+E7/P
djYoVDtBOERmZGtam+c5rZtdT4VeDzzD+poBZNQ+lGPx3rUgoCKbpw9pJQdh9O5O+T9KkRo0payG
KubGc0N4VYxjE+lr+qZ1U4uFidLeHoxv3MDcNFTYme9/WDEMRUZEzgaqkoB/uQp1JFi1zbHkkL4+
LCVbqCHadPbKV5+ha2J+Ic9k4hD2O/9gzdFZF0ysWtd8cRMCfcCVT9qlWv65aNnAWLZRIRD9NbjO
swMbF3ffXuC/WfdTfJ51+z4rr2UMhgFlzUMe4HDHyHSoS8FIU13xMK5q5XzVo1Q8DCF5yfQuXlYH
rpYxNhzrkyDBDxeExR3h5nBS9fbY9egeq6AaV8WEZA2hG7e1dch78e3qku4Nfgo68SoJmYTafrcy
VNlwZVlqZU4Y70BIXeu4fx2zhnJojLE1WtnPEM3NpU3aXcB4W5d0ylZALg8XJfsBC29gqL8CCL24
wQ8qqPik14sXgYazjJyc4zF+yIZn38KW0jv0aGSmwbXC+j22RNCNBcoMN6Z3VsjyYMhARteNl8Tl
tE5g98uEEQs0KLkzopPomL7YPVEUjvNIXPFLkzmpp9UYDHoDBEWgwQpzzF20SOFiFJl8iAuWW98L
JocMqdBpMvbE+Dun7EqwNJekWM+afTPKJNmhDOJV5sliF7aFgvk+Y0jMBkaVfs9ypQ94VbMw3tqR
Hk6zICzlqbNObNvwgNk+GmlBoWpVOIsh/awsBlay/Eri6rZ282GfTou7KMUzYopDm7Ud0h0WU83M
8Emp5L1jyMfTptAwmzIxS4vwECyxc7Iw36SN/5VpZbDjq+tb8ghYrJjI25bVk/+rYsKCcUmjdm3P
GAcwDWKoDFJoehQjdz6YFyBzDDs7XXN3/U2vLQiarCs9N5c1NT9rD7sfnENXMfGL5o7QKjBqW9cK
gHyH9QbxHPC7OunuqowlUCMbPpqBpDE3vgQSrkLH3GZMkSMPjDWppcpD3GOhoZvahZUAO9BF+qVl
7Y6jlEOMxHo8NtElFzqRDcLaCb2rtv1UHOYqxqCR5F5oQnadgyVmKRDNaWDenjhYGuJkfLZzfKB6
+8TWjM8/JxtqZiLrR018TAvG6vStGcZX+1QTZ5TrVr3kmUbnVrE/rWqG9qU1aqeaqxgGGLDAFrkn
DcSr6+ZeLpf6s2iJw+0PMuEkTaPiObdna4/nLOYIK6ajaJadUK0DQzUyfFuK6NZWpHJVdIzVRMhl
oQ3CPLFvzFpuNNosWz5nKbYxZeT+2iFW2IQSIQdysgiIhG3mLLfkNR35J5KJW9hKSR4TQgBSl9UZ
f+1La/Pe+kZLPGcEzJ6bfdpk43Nt8xvDmYdxnmAwGwObY42VjO30L9KVJH5j+HYYSp6C4k5nhMIV
xaKbT8ULE1KTLJAIns+/bZTT1qo4Qo2lylLsejzbWTD9Qb8XNO4rXcs0z+xEvmNZbIUy37rIMEO4
1U1Xveu2aO8z0/f6eHoBx3Aue9VDTYhJ4MB8CWqHFdEMQGCMIET32o/IyE0mAOKjtOxuo5zuGLBD
ZXDomm4NwIKxuV1+mW3KWzTFt/3i1HV85xlQtrPHp9R7QVWWqxYN6sasqn2Xn+qcK1n6uKa4kSCz
lBcxtRw3hE4elImzk7JCcs2J0vgaA/mumz/9OH91hFiQuOVJWd3Oja0fmwhjeeO/o93j1cK0MXQ/
+pClNmPJkZlS8dja0N8M7Jht/FNx2HtNqL25tXCQKtT6mvMOSYHQlJfOzmeYCHY6rL1IT6HSoc8R
RLjzvfVqZxacldk4JRse24fY8qejjRVnFdH6iLyjmA2KcauV2o7UpIdWS/Vt7dyaQqMw1KfnfgRQ
1ehMhcf6iaQn8vcGfHdB3oABgndvj+nMTx9cwqZ9S4kkaqwfk0Aoh26fJpinYt+PL8KkHejwq61C
cqxW8b4uZHgNClwJhcXagFplaNDzFv0b8Ag03f4l6ZJ+JbqvwWGgX8aM4PtAe2wZCpBD6hJYmNsM
P6yn3qc9jFNipdGCvGu07nWoJshhkThkcXyniRIIjYRuo2biJuEcM+Hs6fmgxjH8L/Nv3Ro+2l6n
YrGHvcHZs0vyAtZn+oGj3Oe1mEs0h87YVPU9v1HMVYWvqC4lseYWGM+52iRavCc9PGdVa91WjRsf
C3TJa6uCj4QXcCrdE9dRvjYqvDZhOww3JdYsQaKoM4LOCrv3iewanrAxVbC1wlQSwUQlGMEpt1Nc
NGecZUz93bi81efyK27QgrRh/GDqZA2GFaPXsJAQ+ioGJxjouivRc1GmfTJrH35ppKWLGBm7Jm76
hjXbPOafSsEHVYLWqG5u4LPzqRj6vAug2l2j5Q/J9I38X0U2OH/Dp/LZSyYPZWLz2zbOI+CCcZ8h
EF8lSCAYECVbR3MhC9b9tCkrzmG/NB7jLoq5DvSXpgyHjWGaah1Ye8fGMyZm9yWIQqAyNTPtoskG
ryab5pINM7XQqh6L6lCNzWOvynlnYkDyemBKY0KYGYccDus6rXbcPLiIHSxKrYP312ATRwnHGWuj
sqfzSgrPqpvupi+d+zTnDc1n/KqlUd+0LvlQSQSSktcjgNdI2loTsnyt/YkhP2NGHIUfQ2fAJFWs
5ePOeLbsSqHu+FVWub8LRwzWBeiyWl0zNmIbLOzIiVHO+6W27VmxGgShbwqgZTGmLd8mDUEn+7vu
xi1ppsDD/BugZJfAplehLUMHW8KL1RLmMQZ6aLcsKXLGb45cYGzKuTWs+q4iEWIb2ZA4JvafgudS
kLZ0Angz/f429nGNR9LqN22eBWTMg3+rDOdHyR7vYfs8tijNRE25oQhzUQ1WfMuav8To7GsLOmv8
o2wu0DlLPyF+I69RLbWfhuo/n4LTYJVPdYKYouXiMpvHMWlObo3CB5+mh878yUjgGihXfIqeVExl
GaDlXJNcP4I8TKLqU/YvXh/YBxfJz7GMxydjxsIXgJOXacEboMQX3IBdR4wwTpF0O/qEUQ5x+ggh
gr2pwsmPjBwN3nTtLbYHUvhv4S0KFE6VtT/MXkdkg9bXF8Bj6Q5ZxmHq/WvZsCBWzCISY0Sqo/ie
2KBeslx+1/N4EeANqFI3oR+eMCTnBA3YhPClzZZQJq7upTpjj3K14xBLd9Jg2OytfSXbgwExqcvG
B22ajUuHFsgsJY+BaA+XQlK8W99mYoEzhhWhkSDOnCvhYcD7ZlbrrEL0VDvhqWWXxszt3RRte0b/
yWlPkK/WtsQgwlF2RcjVEt2RKWusA876ot41wjjYfcqjHECylxrlr9SOsNaN2JVM7TuQ3Xsiko8W
ojJXv7kbKj4XEQ1rfFDJ1p4bcLUMIeM488igYINm4eczC5AgAhcbEwY2tpK3uUezjPCJE/ZIgsUT
n/89iWP4JTcB8wLGtAz9G5ckm4G2SgbfYzPeN6b6LtP2xZmaB7YQUEhjkms11bJ3xl1W+bQDwljU
O+xRNTzXtgBvpBPXvILkT/SVRjQysiPrVFbGh+EPYJZydGLLNitvA4QvqQMsLC8PPamofX2crGmn
uINy1HsZB7dva68E0f7UJk5sWNbjrgDUPPi45+vvXDUvbhkwjc6LK5l3hs+TkzM9hV+3z0R/GQFK
4J0dWJ54nRMhqdMFMX8UqlWpUk8uNhcOny9lfrPQdLxwdi+kKqNcMsRnmgV3mIXDIwyh4yjn34by
SwkgjMI9O9uAAskzynbtJHUP2ZykuoDYmNs7YxiDc9OW1TZoqnt8YB78fG7/RBxrmtKgrYhx60AP
ZG7VcsJjJIu/Q4hrmBbag5Vr/N7gFIXNFIfylibMDjxtGrBAhO6JycZ6bPLlORgZ3qjyx7Csb63O
2oxAHfgxos2Aj3bjMC1f18z8bIC5q4p1+TqaYOgpKznHdnUXwLpdmWPJxmpkiTFmBNJP6a5qNQAl
5bWddQNqc7/FNQFeLaEoK5t9kYP66JgJRznknXbMPSecLxH86rUfVrmnl6RBO/HBJ0sRezcKdgCM
5DprLxHNYjrid+kbSoA2gANH0Q8A4itgoVfFgBXcQIsIRzDf7ba6Cr3dZ246ea1BvZu2uEOoq0kk
TwtY28NtG1gfpTgFFqfmGJE+MJk/LhqHQkiIlb37rab2neGXqJxnNii7MQ/YlSQni6Y0DCgjxsC8
qngksA5J9dCh9jAOZZBmW4PxgJ3Zt6OJGY7xVL0rK/0IVwa0WW2+NCO8m4qBqczArLQ9uci5fZPP
1gN5fPeCM2XrqG6X1ASZlKTH8iQXTrzuChZkNsikOGYaiQUuxiJhVqO1QUbJ35yAYqdEF9PAM9bb
7BAVoKp7gjAJVWeFQoZcTuJiqaVnMdZfftx/JQ27ingmGfw+rbqOm2bCClO8orv/ikb53fWF50M6
t/S03OnayL5sAmRY0bXb4QcjWRb2GMgYnmlXq5gfQ6meYzXuddM6YMqsNlprnkl8WfCyaHQ6Hoiy
wWt7/kFL7VV6yQOjqde9K7aS1N9WHz6QrN+myYewFsBBcmCoe4clzOTzK15mElNr0AdYnYwnt6hR
I7lvYYfrnE3nWQOTsEJo1yGcHc8ycx7wWjHgzpwnve7PnV9cf6P8//1z/I/gu7gt0iko8uY3P/+z
KKc6CsL2f/z1H49Fxv/+z/Ka//yav77iH5fos0Z5/9P+f79q910skQHN//yiv3xn/vV//nRL0sBf
/uL9Th24677r6f676dL2X9z/5Sv/t//nP7MLHqeS7IJ3dGc5gdttHX22f8kwMAgD+P1W/flOLf/C
P1/5Z+rBA41n+G/rdwSqUf7+/3jpP+MPlPM3ybdStm3rhrRNohSG76b9+x+aY/3NksrhsFe/sw8M
87/SD+TfTF0aEkypZQuTr/rjX+kHlvk3XTh0lRKrmDTR1/zxr3fhL5/mf326/8YK67aI8rb5+x+m
9Tvd4M+P/fD19z+kcJXUpS4U39S2DEvnt/7v6QcdKax5De6YBqUNdobfq3NUdY+E0ziMrF7qoW/u
+wZdRD32ZMYKQ57j6dTPAFE7CQznCsmTNA/Hz26wZPq4MDfuzEaHfN6jBXAV/JPPTokFJo/RPZqd
zzjGNavNSbyxR6LLwBSyrogggQ/2WGyCGwDF8YNLrI9e59bT5KcOXTnAZWMmkXS0W09OibVr9YDo
2YAksrR2AlyotDqNAWNcV1jNZJ7He7NI3W3JCFgBLji5EqohimkW/IZn8IOu6jYsqGXL/FD40RHA
0ciGe6jw7wcuBzmh6ZNwt/7yCA4G+6ZZHM9NmT4oAxVThml1XyXzPtL6YlNFbA70sV9ZkGYOWcSY
2AzHJzekWcjTmFm23NENRqdyNJdN5wD9xRpRPUGCD+LYpXCNxI3fxgwkuF6O9pB/UXjCtCsQXvaF
aewA3VImYOhZGYxdPRE1r1RIZ3TB4XOb5vsYlAsJEZW1A851MLmqTl2hjGM6WB91w4TZaar8YAQH
dgPykXW68IqoOuQmdJM8CzMsj/6+883gaIieICEvQ6D/jsnlnFlPzD3ck6UVpIj5w72lx/l+Tpkn
2XrqXDDMB72KUNlnLJwiuaZbEtdhEtmhQT/INtoXa2Kg9ZPstBNB9+kR9UZ0E/fu6Olu+dTbYbsl
WQthRBTKMwGHpAqFHpwe/+w3hD8OPmski2Bk5hH13VwYL3k5V2e9Vs8jKN61JaEAT76u7oeEYqHX
oOtV3XRAS0GqdtcTNQXnfU0iFoAeXz77qHFb07cOKHbvxRRZ24qhiFOVoVdl+a3O9OZE5xPBLYwY
I4T2fEL4gsehlXc1tcE9byhORhvLQDM8lhqke6rC1gMSBySoj+3NXGImSJICPT45FNug/jL4dSno
bQVqPHYZpL+VmVG+o4LEt+r3+R05rtAX9Aa7ntnbhG7J/QCUaJ+X6BALlV6VzZMey17AdQ+Dxqmm
SxYq7bbpH20mTKdwzO6dHJ1K1z4IPHpHZPyUHgFREYZ9BmxhYYEa5L5SlrrzKVTQYwQHIw/2nahq
VEpIAi22yYdwNg4xT0uvJdeFOgqxmpKkPLXafFcVfbKfXaCx81cMAOuITggGbJY92GQcmmkEcCPw
vzKmrxtT6Tqfa44qOEAgElZgOeLMRvXG6jauQFA4whw3SD2GvUYKzMn0T4b2S03uYxXV1TXxN1lc
Sabmh3BAhT3FDjG2QKcKo2HV3OHSTsDq6JlYa9J1z1OaX3W8KEfH6q6jOaZXJAY3qPhOhT3Gp9Fy
6HICnQU5bI4O+y16B1wrLpqoLTT4I/Gu1CR9DFh3NGvQ8iOeTqjhVh4+1uZzXtuMw/GH5LoR3QQg
KRaJBzseTd3iSHvkCFK3w9D9hMCQMcX4FJPk4YF2muzzYgHOoDqiTcHVHOrC3sVVnTOVLxiS2NUN
Gd94ClocrKmjQU+O6Ha6ttMuwulYblTgTiLgzM6SNYtK2/LoYyzoY27E+2P+MmCdQ8cjkAyX81dj
Y5RPAyQNpKTuY6uBVyjqb9WRTDkOiYF2nfS7IXay283UJ85pqLWnNPZBsljILzOmMUAD0NgUExj2
MNBuZ7ZmHoze3gst50e4/jOWxmxdGgxvIvLWd8XLpHXRzeQErAjAI/Bzj1feWsDNU3Zf5d9Z2nZP
dUdtTIZ7LFy51wVmKoEexsCDPTrDumVAf6gNky7NN/FWS33c9D1j8IGHQOiwOVDTN9C5aNdUqLZr
UgzxwlYvMdwCNLAMl0CPMk/KX+ukpvhn0odqcnzKlY7CCJrMqpE+8RcN42k9/5zZTXWFQQOdkztu
BAy8kvbQsbLx1MTAq0hTEgIVM+fU2BlUfOT+shKJmCYzNl4MzdPWnCJuylB/Lies1YXFDC+CFbIi
fIYBfDruRzc8VE6izkJo4y3AcQJG5sNYMxXtFPzMfObgsGqJgj0YMo55xmOzyCY2PS/o9J4mamlP
luBfISMDex8+5AhJCHDYuHPtJmN3Vr2ZwfzhhKl/V9cHexT9fQPIakrkHXsjCNL4Moj+7sGR2AgY
poJfohHRHVRKjriJW7PO2L50s+blibgQTCYXigyE4ySAzIPACXSOC12hFUgs3MabUxAmS+ROL+dr
q9BBB2WuE+YXf8AmC/CnIBmchadx0tGM0lyqajoG4IFvAJwiqWJXi2qCbjyzTaIwc9gaMo+lN4VT
e7Rpin0lpj3wDdzEVv1iga/cmyBYmYOh+YqH/H0ihGRsCYKbZ+gmTLLkBg0oVwkXWFqZHLCqcQ9F
eQuvIXgaM22fjZU3h8G8b2bkdUqFF9gWoCQsyeHT/kyZYzzmzR7vxquhhvI+64OXopo/iX7Fv91y
zWQTrKhCNlfkQCnecULaXF/TjkZXvzl2Uu2J6iQfuESH48uYjX6Dyt9Vc/aA4haBPQraiPN7W0nf
vMWO/5sUdOfaxOEsYTkTvQCIx71jmolH/BImAAI2YZkG7UtCbK8TjXdNboSvvUn2raRjKOMONKiv
PXEssZsO2xdlBF+h6BuAiklzo6Ku9lwqmHXQFvoemUyxgfCfPjAaKTZOWrcbOpRup1cIgeKw8Wl6
pl/m1LY3RoSzwY3PdmCK914PoEozUji1tnHjVJF+CmkJV43dqncZOq9EFb2HOtBGXWTiETMqU/4g
VWf8CIJxZv3Ss15dtUQ8bB2nCu6lDQq4DsMMJWNqkAujsd5UY3JE1Xsvsh7Fdl/nG3PWyr0d7IPZ
hyOvVQR7M1J4SPwUzK5jGAfshfIaD7wfUhT21q1NUqerELrBIH6KIOZoBPltTt+ho0N9VyXz1RDX
HGTEuSqDHRw5YMkRPIt6MvKjBqVRTYjgbTKhsxoPQFge3cmtH92Wi1i6Vv85Fva6tCvm4mz1K18n
GATRFErtB94q8qKxjhy6dtnYQ9U4s3UKTlgb36NA2eu4cjo+FKAftUFC+xiFj3Z8u9RZfYYjjYig
nQpziVO8euLZu7XrIDmoKuqgfMn7rmxuzeHgMyj85fhQUBpjdh9m1VheyCb8ElGucla3JPthGULU
8G3y8KfHLDQQNNbMnJA3KqkdsGZFoDFzQo4pc+snbljEhISGMt3Wbx3YxHPzIgZZf1kdtkGzJMhp
8Xj1BKbfDgwfk5lVuBWiQQ2K59GJFzQYMcu6hkaJPMliwygI1M9tbkUXXw3jd1AWp1CE89vUWA+a
kh8N0pf73OoPk+gunEecII7FAFNUZ3twoqvBZbkauwVqN7zKAdVRhtxlzXQQY85s1N+M6KoVknX7
6vTiNIds0nTtx/K78FQ5qGuZ/hdrzR6BvDfknhkqIcZisXWkJuschCfRLRahLIi0Z6cjGbiBjT84
pQ7tXUPJNyRfpYOqsRmMaV/4yPeKxqtKDUnwNLtvmOQufsWPHyu24YStMV4Rz77jtFA3zZ9hYSVR
97QbRXjVkd1VvqVN+LJyAMG2SdJX04N6KqNsZZrRM8L//EjrMaP47oFlLa/5/cJBYKUOBZsFgm8Y
fI/+Q4nxCf0wskN6rDidT40ePud6odBfj1+MuzovNsE8pRXeVAwez7a+uOXAOhy7IBj+/IPz+RDq
5R2zC51x/RwfATY6iisOV+QNgBEII1F9GU0USaTUxKylxuH4+4/BjcZj1A9vxmK/FZERrC1dQjB1
BeOl2uttwGxJYLtriGIZaQQza0OYGuBfUPosq6rq6A8xoKKytFZVGb8Y05xsuxZWdaOinQFOlzjO
QDBwL8GfAs4PUA6yMSIFpoMNyqSmm46mg1pwoLb0rGxYymb7Ay6l5mVdrKCPsJJmTfZYjVO8aZyI
nm5GqWPC4MlwIwKXDO8qqeytDDrnQHmCJvS+6DtPLSOfPjm3XyG+BvqH+JrJjsl2NLhrci1PxZgG
B19DGj3C584jHekiZqCgFOHF0PxwmycxfgAnvjoKPEkcxl6QxQrWs3Iv/Zw+F8wwkU6I6D4hctqo
7HXfMQluwiS+NwjxLmWFuCTUH7QYyjlok8RLc0hACepgQgf7N41ZE9rRHKdm4LzmJsiSoiUMHAFp
N3BLNvA/CAgNmRNZ7cNMsB8qP+ctHov9VPch6arpKwyqNxHbu7Y0zmoIP0Lp5uskEy9afQkFM+uW
yA6/QoDMLLvhrZyvXTu9tYkL8wmOzoCKwKk0slBs/4hxBpibDoVV75eQ1VOSx0eR3qRsuP2swAdF
hLYEKzrQFddh3+/zkTjQTjN3Cy7q6PPMQkMrKXfpAcmjiO19V4HFDG1tS0jvVaDNY0R47rNBHC02
4xDWUZ5E8l5rBsi/OsHo0oeA83/ZO7PdyJUsy/5QM0EaaRxenU4f5XK5xpBeCCmk4DwZZ359LUYV
EtnZQBW6nzuBm0DmjfCJpJmdc/ZeO4lfs9H9tCfzgWf3oeyzt9Cs7ZMHJBgb6b1lO/2Wg/3fF6oW
Br1rHHsTKvQHNRtHTUo2pIKNdJY3ERUrlp3nOGZmETQDjX3QMxmoU26/HrQCVRDtg9jLUW144og1
nqe0mPfwFA95AwZfjR5kGBwnA6HWnSwtUo4h2hPogrVT8J3aAV6ekYthm6Dj3uqE77Hw3JLe5IxT
cIgsQoEUR1GOBOaI0nAsromFUz9KCaK/1uhgj3Vraqe+icg9k1F41LpvrafoVR7iyKIncXVW6t6d
ZgBgmTMBewQA9vf7A2pFCg6Bi8pKniyzkaeUw9vJi3tzL3m9uobcZEVIDnWD9ua8rmleP2KwK5h7
d1eB/x/IzUgqrsY5Curhs9HAMik9B157VDMuiaPfnIYU5/ooIaNS7nUhX8YpNLfeoD2i20iN/tFw
jSzICGjZDA7aETe/1xfoRtGClIPt9VW3GW6S2XdhZvSNQMnAX19aOw3GqM5ZWWQwc8cc06eDteaU
ETJsDcQl6is0mzSfbW/MP2P53oL8fxLix16812ICi8/QA0pZg1p+NcWZYOtR3V1xTs1QuJwRDmd1
7HMwnvFknFOn+zIa41DGHJmQsBKL5D6kkfFBVHFL9ODR6vX3jh7gqXJhxc2Ls+n6Pj0gmljCNtrG
KV5E0/j06EgQ1QOgtJ3hOSHQQijYTH4kftBOeZf7fva8D0GnzKVx3Rf9bqQzFrkR0he8GV7LCKAR
3a6STCWxyhJM0pEHmpnjtZtAvCd6KnYydPdTUqR3gqO+3xFGCu2yZ9Vu6xNZf5LmOfk07maWxvc4
5TEttLUGoDPCfWmfQy0CeJS6Q1BBTr+O/KlUVi+MLcj8sWvazXLZtgzN/BG+gJ8bHmJWFOZYaSEX
u7hRtkMv+pWTlWxwHZq+hhCf1jydam7rg8qnoF7yByZDQL6rn4ZaF3hwdEicAZ1PPl3rl5jx2Uh+
QBGrV0+DhUzgx0Pr5S2ZNx8ihlmoS8xhxULcUuG8xB0LWkUrZBH3PNc70IUnCEBYB7kdhNmcrbAB
Sa/GS6yBScRxvJ2QayzDnCM9KD91nNtNYz81JPf5cQ5WKzT1DcPDiYkrUoVyOjB+9TYeMZTojFiv
KOMcWwZat1wcR7IvVJxZUCBV1B+J9e2m8Td9Q1gZT1NExnxmmlwg9QuR9/tIYFHbHS3FlTOaemcx
CZGhvMVrYIIa8s8qNi7D1AGvwPFOaAfQDO3odCEZMeW3q5ojKr8yyDt5ClGlwOEsA1yv9abQCSMZ
OpJsu7C+o6g666n2UOOdp9tzjVT6nAz1kxvjvGOF36WcbzgcPfKMdFF9g03wYwuSvVvDfiPp5h7v
JaNzFB5p/UiD6ZQI7SsJTXsDV3OH9/xEBpLOEYC7hlzMEByv0RQ7FjVsdZb5oDr08d7EikumOKfW
t8VTv5fR+kmX9qXAP7FExEe542sb2gfmNr+TMGu2hpovWmJ+aVPztIxEQ6bJ96Abj84ybnVvOIJQ
fh9yhFsphL2NzMptD5Fs0mooAeP0bXQAMwQIQJfrQKFyD3uWbag3j16CVBZP4otpy+NcZ0c8jzxP
xWqef68a+TxSBQDR2+Us5igPD+1A8Cp5DEus7YvC2cbQ1vmyB+JXNJMLilkpq1dpu25+u7G3pTu6
oC9PiHbv8lcUhnzGsH2EB73X8TBvoDc021xgN3LrL9rAD/HRKr6rxkQbqHCoApjQ8Zrhrp15qKwZ
IF/z1QnrHEpUvyNGjHQqXydJnF9nECSQcS7rSAmeq/xnto4lZtY17orqBorGDH7OQO8aju8Arhmd
GZwfq9IN7Lq8Nkt91swH6Kid1ryWfPcq6x7I7g4ihPQNuMAG7Bhm502UhQKuDolNgHA7kz6uGMiO
a7Gx23/ze62cuaRqiZHqOVvHeP7KmCoIONQrLlJiaE6epP9R8dcXetAdDgWaodOf2sooozLvBUn3
vCnc5T12C4B0RPIe8Xj4aUa3xRvjP21p3ncSVjiDsGPv9gHxHgxh41K/NNXPTB/MRj6VmLEJfYYU
drt/bJbCOsKPiOlxAOHI5sBCdPoq+8fWm7CNuwM58V58CbM2pirPdznk1UBLkmsBOZKHTec3IUgz
0Vh6DWlAaCbARA26eTTiQflLOH0xGP4omeepJD47Ma4TqvDcN+DjurNCHd70ZwSEOezMugHzoIdo
vkKcbkWb7DVFW8qqeeq0XviC+MDN4rHjuS01JgltFb6lnlZVWM13Go+VyBt3mxQNPVlD+q1TW+i1
0SlPRc/BE1ePVqaf+FdHgDarRtRLfI1bfyMn4Pmug7NFoH27m4CvTER7CSAipoTiUTinInE5A/UJ
xmGJ+pNfeby3pfFZIocJB/PFjZkQoCYiOUBPz+1sAORAWHxMq6jc5XjiWa6J2exhhoSJ4Ixh0Jc0
rSAuOWkReWnuWpE8LikpyhrO3WOEbhU2BDZeFWnE+8bIDWR9ULj+7uV16X/rNVPRcalcdjnwnITb
7AQKhO04DM94Ob2Npj0uNXEcrUNLQnegxsRE2cHtWgc7q+IZVzNe+mnPvmgdxNRjyOkyuHwS15cZ
lq8zXTgVRc+1h7w0TpO3rMMVKkfrOrBoeUaD3tn2HvTGejZi5ELCjZOLrYDcJBGQu26Qj3VLtMcc
W5Qt2fCl4ui5s8m0sdqIdSeir1qt1oe2fXJztEJ95zlbZ5vjbqaYPEKGiXyXDtAGynkI31AsOyS0
BQkwHupl9CoolGLvwSoBBhqc1mZI9R33wR3UbiSanThkXckZxXX/lKlXAFkFtUH+UTA09iFuqjlI
0jc1a/UD7t+NobgNuzIK+jyBBVBAjgXDmXj6Kwdc5TsYMk6CnggnkPx3X2mgO+HgZ05zzDyKMJyw
5lUHidjKwua+hnk/gOYp8ualCJ12RxZT7ss5p8gb661WhJ91v+Q0ABHIDaY30JXK9yLnZbOBersZ
Xun2433tf9J2Pk1m8T12yF0FSm904++WXV5JfAzsqt43A+GlBID8KluCBG2vfJqgOHtwl0HQbia6
+gjyOQ9/CGd8cktaGJ4B1bOWNBQiYA7omJsdVUWTN+jfJiKv+pGfGqsuRy4EuXqyS60yPxhTezAc
wOWZhs+5mw3yOjECPIW0dJKJhdtJKeB00PrFGN600HlqzfDKsYDWP2ErtDFRqafm1uEZ91rkLeaS
MgzLaCgwh3gEGZXBSKeX3ur5Z8wfRs/3p5i/5awuDnj3rVEz9jOT+lEkgeGlHL6tfTGn93WhPtTY
ccfm75Ljrj1Nd2Q5gHSn767VM80whxQAc3jI1trARMI855eueLMnJodxhlja05sfYjkpUwqqFNpd
5j7T+5uYxjemi0HRmlslnBNQzj+gUwgHs34QFcJqrXmVMToU3HuJ+WmGLQyx4hvQ4xR5t2q2J98g
ucDxxjuh20xfQfMXg31TcgvRISPTCvSlHV1I6/lonSxAPfDKKc/a4Xa67yfnotlI0nBJehvdyJ+H
vvtVy/C0vhbBdth0rDMnVoDcvxoSsphYUGxNJ4O9NbHGfZiU56i4Nk75C9Htw4j7Y03a68K9veBB
R3vHlSSmY0uSC/HWhKetro+E1ccM5tLYC5bIzcTJBFEu2mNzp7q1PtEXBaeXUqeeL2bNUpkUxpM7
L89JW/6aaHR0ZgobbLgrbGxiY/WSW8/8alue0mOiq6BnHqImj0iB/rperx40bVqkV97yXsezU9m3
sGs/xpqu1pIClbJ7au1p3JD9jTkRd+44Hsw5STcihy6hCnZGi956bSrUTHNzs/MeGylh66plBxCP
wnY3WgeYxV4ewJ8FCi8v42zM3SZIhbS5tR4hy/Z9M8dHwud3NtxnuJBgdRr5mqx4DKmfwr68NKrH
nZ1pz1OJTtgbb2lKp0pzyP6pYpUS2ZS+Ttr0zVTRzwsSOVdtktlnj7pb2vTCh8MEOs7KmRu0mrWN
M1SY9WBdG0FWfR9/VzkD17hBozQlr/SeY1ZCNWwcQUSIrYsrGQDWB42tcz4PYguJJPCG9KB70b4c
xaGiSl710iyPVv8QoVPruEc0Y74kFukmGG/7NH4WKQdvzdwtHSantj6EobaTgI4xazy4dYnedGKq
ZEDHDaNNLvsnNOG7DmwKy+4eND1zGw8GWpUEaEae1hu/09LPKqfrwZ5WoU0nh2pA36xMIrKz+Kw0
7z7PCLnsXKI0jF9jBmZYTmcqbJarRn8zRheN//ynNF1i2ov2NvPIbww74uIM40ryKs8cPe6awToK
XUGpxb1phc+C7gNONLoJ4n5Kknvc1J+Mr99bRKtG2jEbFwUmvd+lVW5Lxp6WBtSMg4vGiup22tdi
tN99Yb3Mwn1pY/ruNCO+y85+njMb+aM4Ih17ZY75ATKAmNkPHSwUrPo/WQM4FqBYJrMbM+fjiH8m
mxm0oq/wyvQKJUCrmmc77rcMqXaJl38JnTmwbWK4SgLALL9pwxzIsUCM+qk0/VHl7XvBU6+V9R3J
FL9EPb6PINb8CO8kcIIDVDwMAsPerJh9R0LtmowNqMCsVODxdFIwwe3RtaMXYRoPFdfEdN3vlatP
lKkft2pfFS86kzSb/bMxiod0ema+9BPO7n0TCTLAso+8ZhjnpIc8ju6SBQaJjeZEKy+LaWFnqX+S
AaMaedtS63+ZPFQ28Et7RjOfMDPN9FveJu9lIU65Iv4upcDtWUx4wN6kJu9kkmz11f/igDFM6nvY
cweSK/ALdePVXKAWC+L4FpN4VYP2M/slvsI2zO56Y3ymufSk2FNQkkd4usHYzUsAkv0CVzqQhr6Z
XR7PQjz0NfXTYylHbQMCr6AVaffdmUhsqi+lgvykL85VzpAkBon4BR8LgY7cLKEoHsLowQjVLsZR
DRWrzlhnQDI5eFSAftG0WiOUChMTZwgbS6lyE12tIT+AAHg28F4M5gyXWALagJPfQdfKV3208wQl
8ChnE3ECHf5I/JJzae6LiRaQMz859tqNGbFaSHVdBuuSzvjLtebLnOIDBMZ9XCx3IVPUdkFxn7Uf
RZ88okIj4REsqOO8zS45s/NxktNvUpyZpBjivmuzR4w+y/QyGs0nWsRBtXdj2/6KrfndIfWoyLzX
2OWRg5iXW233exbJBUsqrBRvX0N18jXBccpU1XHqxDbBJJA5Dvb/jskGuhi0cefRoxdHRtyE2QQa
4z7MOCOxYgS2yWUa8aw6E957NDcCW0q5azhmQY16MrQ52g4EVjHdunjEOKAOOFHjHBIrf7UGHnvM
Kbz6ctZpP9RmeygNxe238hysB868PzP/PjTcwPPm3WRc7QZRXq72kXmbluStHdWTLeXO4xjBdIB2
eUxAIYEgKWQ+LaZBDQbfNqw/6/tms33TTe8cN/ElNugLq9X6tb5hYRlPGKCTLZljd0REPoJ1IjCI
OyUm2r4Qu26oXh1fGctFkhKEvtqiDoGUk0v3rMXMn9c/NBUNKX2ILePkR7QxxpLCfoZScutjUg0g
y28xPj+5SEowGAIo975EGzacauWjvpC3QiDBQgGHCjOlM4wfEYbEq7n0+1S2u1pr9yR5+bZFUwTv
bcZUvkZJLmgwt5l2wQ9XbbKZ7WAaD8oZrl5o0ya0juHYXmfNucw4NFE57tPFPFq/hp4m9vw8LOTq
JPPBdfurlbxHaytzrH7S0f2i23q0ifSg576xI+er8V4Y0RyiMP8JLfcSxiEYGrs5ujphCKH9GBKU
PPbx0S3p4ED54A3IV2rz7bywRNZFtqeF5/ez8wHoXd9KJuR5DoU5AyyChouYBnYt3ykdbeswViVb
sUC6gGyACRQ5GCYdgKkQ7+uSGbXTLwhW5LQWie1reFLczlwZjg1c+4MHzjtENXHBYHfoOE+c0OT+
1TT+f/nn/yD/NDzX+m/ln5fPpPz5V9Xnf/2N/1J92vY/PNpIlm0Kabs0Bq1/yj4d4x+6q7s0tR1b
YC0xjX/KPi3nH8TpOIJRkC5cU+jmP2WflvkPNJ9INcns83RLeM7/jezTsBF1/qvo03Ucz9R5Ic8l
FNmw+Xj/KvpEsaFr3aQtB+YtErQJ7aENPhKdOv+3cVIf/bN2JNcH39dxjP7znvrfFMX/qjk1+IL/
9uYuCkXpGp7Ht5HGv715VcqqsXVvOawCSD3xl+6cj/dFtbNxC3Eub3zX/qGU/3sr/7+/LUrcf/3O
2OLloPB5HdSvvvHj4tpre4piJPGbsD1Ldpnif3hLVLr/7Rddr8Lvz8ekjJDiGv8rsz0Vwt0lUZtV
YrkZFC9tQMmPiqRLX//7r2c55v/xdggecL47Qug42Qzxb79rm2s1ztJGHaJuDE9kw+wdyyQg00MW
WrItJW0WByah89TSICRmM0svXsHYJXYkh02RXRwSbIMUgPCOO9fzy7kw/bHB1beoQkJJw9ljtuw+
i6OTAwZ3tMJBRzAFg9nU+h7IhIUBIDFqO+WhjDAYKbMgc4LtkM4u7th0vIYa+QFFSkytbYDpXNoU
GQSJmXbj7gb+s231Y4xW5Qj26rGPVl4IPfhpmqNALTDeTLtAJpvE0OjVFjEoznYst1oyvZhuPQBg
dOgS5OHTBWHztEG5cBjhOyMn0qMtwVAbI26Ng60+23nizjM/AaEDzi3nF6nbGC36zrdyeWrtAe6v
2V6cEZuQlKcy7o+j6H6blXcvwgXbRmn+yKK/JHXzYYrhZZxJAWvbiybHt1ngtHDWgdaSGo7f2lCv
DbKcxjU8uZ0A38shyO2vPmnJE53BynFGQq3Wjy9TC0esrtWHHjVcGFH5ZaLtIAXGhHNzxrQn5Idm
hfD4t1GKH1Pj740mV4IAzq0teCkR4aYjIN43yuVWGdW+HlGNKqilqGzig9bMv0oNP1lWgNRe7C2Z
HwbyNjAgBgcTqh/Lqj5W3Rye6AC94E/GiSu2SZqIMIWp6QW+ZOznYb0fShs1g7P8mGbxEtXfZHp/
9m3DRsghCNIQTu9e80FNF4Ez1h+rz0xj5C5K19qZ9vAi6+JHH6sggf2zXV+nMKcXfZbXuXqwGwhs
Ga4vjoh+UgOWcGnsu3b8GEmWq1pNW5A2/JGKnrxo71D1lr5TgIjsNWwrhT1lCLtwBRYtv5pbAxmw
9T+t4DseJ5dmEyX3D744whA7rCcYWcmxfgBzgokvTf7A8uNFWqrYWAPTCToZy/WCEyhXv1KToh2D
6rdXMZDTYgfbVEaqyFrzaov5o5MNtqE1CvFrsUkcw+FuYGxqXD5IY9mhv5QL9cEQBUhUxCUH8dXY
tG3jhs/stOXNM9SjtXCb5IZxB6uN+EIExgFQYZgWaFO6XA9KYVgAwLl/GianENTX1FUSxkMonHHW
KG4Z/sLQ7P9eaM9l0WnCT9dzH3gtZDQda3zIj0F5sq+hPvPuwP/j8YKM5zY7oC/X25cERoa4DbnI
qQ07yM1v0UyzdYhahgGW+5ipNQgCH6MfagYIB2KMNqZcOCSTo7zeN/ShnpmU3wM+RCaSdx/oHYCJ
aEwWSWoD3uOhQvIQeA+CRLyJDm0p+59cWw3EsX4YgLvy+J6hG6TgpFGS4GwPhkw9JOWEIr5vL/jw
X7RS0QPp+fn+3nk6Yy3WXWiAUf0hBN8jT7CgpWkYJAopH2ULLlbUGb6D8C3Gc08YJXxv4lQtkR4G
WW16UQdZhOvd7RaezgyGNOXsT2F0T2JM7+k0I9FciX/rf5mSeq9dT4IUYzvPHl8Gh9+4leoDLpPa
Ol5/UzN0vdSb924ZQePT0GkMr+GgqCIk58KiAw4PZ4SwKIxZRpQv27AvjuvtBNl8ABzJYhZ1ydap
k5fcfFWNgD7iUs3Rlb3JStulNg9kjBJyrubXrq7xIus84nG47JaSJf/v9WQcMNNj8BnlX3rZZ5s+
j3uGoXwpr9mAGePGjqyfjh7OZpi5IvmKKyDxqBTho1vzU6RcVGsRPyofWYs9MFmm/RjjR7T5YN3E
/1l61S1ZtaUDrlZVvmgiI1g2mZONh5dr/fvT0u2kU715YnxphvlFeUW71cKrbnM768lEdyCdXnrc
vJGTPPWIQVlUuRmZHIqKz9mP6xqjig+VyBfsdENEPo+nzJ8qnV/EaiJkLTvqk3kbrfxm6MUNC+Ef
byF7EgsIgyyeY2QNQF/4uVot21lD1W90t2B81hQ4H8iwsLSC6LX20uv8FHTMar9P79qYn3VaF3fG
jZT8LuidjipJZimx0iMxwgn7j6/m6aJyLAiLF+FeU+InIeHWT9LkOe+uQ79vFnq62WEaWD81j6+G
GRAoizZjl1Af608yN2wxwhpSyAYFocE5IsVh+fsFDY2xRdMj8VlveFl3Hw2UDjQX9R4EU8t7EkTA
PppUcu9AKGBHBkou4kClXHAvRKtIAOHNsdoLW/tHbEZopTE+Jw4JQATU3s1rtLuDYs5Lwr03xfm2
Eyb89py+kl376bqqEZiKNglACuMFmkj5gkMA8FZAA9MnmTu7uaNCNle3rd/V1E+j097SGXBW5SmD
nF/sn/g8aFXyCMUKjuZY3FTJQ0Fjmmzv+L4HxdaUiIhHZjP5uvPFXX4hNuIGzLYPZBU/sUefuYQh
ScLVSWWCocr4Uk9OsQPNuWyyFF09/Kc/XVTuC8UOEBf0ag3SZVuXr9DFSbWNZR1o5H/6tDpxPiYl
KdTd/OJRxaZQigNWWW1f1wVGURrv22QOd3N7VuPzEhUYjbIr4HHwA3azQDVwfymcFawdnskgFNsi
2PvCGMhKwXeHBKbNA51IACSB83crl6AurIc0FQYb4HSX8U/V0YyZww5fxiDexhgOtywI5uRYE6b9
eUy7/owplbsUWCUtqTsmJkzoaTPjn0JVPcp32+FWboBjB/okPkZM9S1ImzKG9l2ppT8OdhNUY+Rd
FzXdYibbrLHW5xQSspHlETClsQXjDTYAGQdfKgaUvbMI7yLZJaOIRroGRy/0szz/0qqsZ0de1qBM
RtJxj8xwjpXYNhbCnaowN9MSEVYn+ETD2B3ThvBMTxtteIu33g6/rDnP/KzTPlAhctbRZn6NeUAE
4tPoA7ZR4KBh4XvUYBwr9Lcwv0DEtzUNHm3a4Uols32MMAgrFDt6v7hk6qk7sTRXc7TJxFsy8nJZ
fIaJ4DZmMkFt+ZMckKlDxNjZRo0oFmXg5KD0sFtyuWkgYk1ZZMIUb/y9ODSNU1OhNoL5MkjXn7vh
2e16a+OCeGR3qLiJdKK/dRdLNnu6skYtWNpvVrvxbA/TXWQuaJsnxO3u2D+jdWLwJoGgNGxA//kh
ElxJsBsP1nwV2nLnTcmHsQKBGn3Emm4CKjXimLNBVbUQUOi+VwiXUk1/02DR+0mHOtqc9MNSd2us
Qg0KDuGfSDsaoxShOK+s59lMHsnEKLYO1GFQgjSNVYcFzvRoGRsVx596wL47TS7gRpNzoHlS7L1Y
OKojvfU6kA56E+crdC25zbVC7MnyM5bpG0qFQBxl1JckzY8swBwKuhAfbofsB/ewTlAIGt98TXxv
2t8tj2ZQ1d9JwQ0RD/Fv+JiwRRdnBmbC7MkJl63HiRc2UhcGU73N5PQN5g77NiA8Dlr498WS8bSw
5EKFTTjg8eH/3lEsFInjJjwv4QX0P0iRiTw5NcA04Cg23xkjgjDRl9htLFEe+CXQq638tNiYc3g8
YXI3aeFDLr+jnIvdovsMsBBeZEagMLLXxG+nJUDxlAQoFpvATJKvrBvw0hTMjz3Gd5Zna4EnIXVR
3HKycWF/hmWHeqSx1c6JyLPtDaZtmtBfEhPMUYTGP6f6QqzaOHsA7J9FgW2ggdjkquEBCyHLgETp
GYUEr5RkKyFjprTq/kwgHDbjlH1RFcEWEhhw6sbiLFyovYZgm/ohYkcnD4bbON125F9S+ki4TeJV
CkAMnYGbRkXk3hkVavQMOUBMlyyBueXXcfZY6/Bf0yF8zqo+3jMR71F3cGwRxBzvBhpNPmMbLybT
BMlGCmrPvLOS7Csux5K97UgYNamfqBr9ybLAGcvvnoLVd5rc2yspusCl3FKW811E5GhYC1xMydG2
hiLJ0J/rShrBithvjrZklNiCivf1rH/L7eHRqR1iu0HgsQWB83IVd4EIO5wsuCQdYwyYGdxrUf8H
SXaIawZ5TzWnL5i7450mxvHIGZV04hytPeKkxGVgZoihObccLUj90MDiUmxmacCZ0l5VU1i82p5i
w+SWtonGoFLY2XPS7iMn3Jl4Yv28dX+REyS3xCY9JbXzKGoYwZlWtPvchKQ1OrhTgVQTVc/YQrUc
Yue63YfpwRtkcmGA/hRe8lLKxzarlE9CWIxy4pSmSPh1NHYhrUFAjws1hyO3culKMGbLl7MAzjQ0
e0fL2goifGrbeE5ZbRimWG+eO3afU+492ebcHTlZQeaabEhVYUwkueewhI/yjoNwsR+I4dp6o4fd
DZxkQssgJrnQt1uUXxnjll2ni2cprKvmTl+WyuetYwiub3Sfjt6IOoTTdm6Pe0bsX66UHosiz5nR
6lUwhkwRJ5dISn5dbvcO5x7c/61jRd6xG2nkuowyMe+Q70TD/m7q1sctVSMqHiyUxeDC0VtQkoeU
9gkBo/4Uqd3oSA2m4Xqn5aQcG1Inw0oEvPduxJ+MKwxx1MhqSR6S5ECpmSfydY6Lxlk/bhiDcqni
KtrSgTiUWK1926H30NJvKLMAlT5rDRryrtSXg+dm52qsLx0JMhvPnvcCTbaDvAQj9MKUPMZePOlb
8GnvpVEDqxyy01DkXw4M0xGXBbZ5fTnhceSiy+aTsGLqgsk4ZYZ1avTwrsfptrjTHmiHQ4+kuOlL
80Oc+dFiC/Y9mJAoVPSZ9Z/7l34hkSrluw7mzocxcZyr+lYl2mcd4ePgnI1PTQeyM8NCG5ge2Rxz
aK17j11MdvLVqGxwZEp9k1RBFkqN8lSUBunTCVHV6D22VT95flU99pJKNuyq2EeV8ZWajCv10sKR
aAHS5G2eSgaOh2yZGbEGg+taW7s3jbvQccGF6WBRXjWAG/vFlvEuNIp7ARv0kGDujcMuD4oSbC0R
mVWfLDur7n+Ktn4civgJv+RrmUYprH8i79yYwXKUs6g62hmDgbYtYksdE1m91Z0UWzTx1Q6iqqAf
xTCQ1BsPXqvK3OVcL6afR3wCft27SZm3NsHTRmy7r0hP2ae1setzczpaFp8mt92DhZqf7MvlgGHo
oqFa3aZcNk615gMkCT5lxBDUYmyOqMbaW1QohKkUfzUwOlYnf2LaFU4p0a1IBrcosh5svOI0YHoS
0WvKu24ovW3PwR5yJosgsKTAboaHzpwU3SEW8V63X+EFditWwy8Uwd+O1dtn09WPyYOmu8MBbxey
1bT/Y8crMGfvwCj2y5qfS7QRZyQHeyxgNBI5SCymOBp8vTEIRA6ZeGGbz4usPNgVLhG6zy/1nHi7
tb7LZKOCuXkTdDB8aD/+midlpylZXzpDDCvmGzT1fe/wOMZzHt/lKcef2dJOlS4ecwh/TtnpW4vR
hz8U833mKHCIE8oYE24agdYEGUlr2xsGntW2ZcqI90nGYULArdWi4stAE07DZeqmiaotxp1PS/Aw
I8LezUY1HTRQg57J/6oIJn3D23HXNyMUTk2Ve8taqnOVTZDUF+iQeq0dB5mit9SKIwjxm9mY5hnv
cRauS32mOyc9hHU+pfgXXQT0sRMagPLp/JoRQ6ZGi+TB1Cf0mQuA5VY9j219FZjGtmaoSAKf53Nu
jGonAInxOHsX5uPq2I/5cRDimgNrPk8LA62oGfd1we66Al9wXNBwas4sOBT2615t97jFR8q0NKZq
8jw2bLnimubQQcPmkKoxLs1btRT7gnAsHgRW9mmhhDdUjx/DxlftOOGDZ1awNFvTL3QepFrkdwpC
ClFU83UaxzcogZD0hI74a45PtQdooXJMcCLj33UxfcFwpo4IpsKT3dJ1VaAwx3AAKi+KPFAWrdZG
voXVYgZiAh9rq++60N7zjPsMi2p+WjJ2BeCbAUzOHWMQdTRajhVGBZyecKkIdgKKjQSQgpOCP2Ht
NQgH2LWl9+pK3NvS4jcts7YNpJvtChcmJtHW+azOtixusUbXsPXYMUegaH6XbVM6bWse7W60HR6f
DDTmDH2u8lrgcbqGAyWddzNk4xU4QbnVmwnwY5dAlaLJcTpDd9aYv8/tbzu0aNdJ8epF9G9zkKow
2baZiiiN3m1ljHfQ3PMZNjVm2qow9FM30nwsFxQ2s5H/KW1U1tlfkL7kWA5LoEP5zD3PzT2d6fh+
y76hKZjzyVC3XnITB0iqdqt8qywB8y6TyB6sWvsqoeYjtdsKvf70lD5sRgJyDmxFxin6sIkeWWqo
vDkLcNTC3o2r2EPOFCEWI3YXMzMlEJ6FecZ6pIpDhdGJUGH+DN3eW2KWd5pFAeEtiEYbL/suJ9Z3
8MTpvnzB/IL8s4ZVKPG7NE6DT3rixJbhCpjwYPomQGA0lsWd9GLac5L7z4XrKh3kyqmAJu6UA6JU
UsT9TofVsIQkHzmqKDfKphPkERCkN5hhF4bxf19Z7wDouXMXTA0/ryDeaZy2GYaYWwJlAn7gni7K
xdaYYTKzZjXJvxICN+EGwU5tF2MDPGrlJ6xNQMh7m2rEmSBcojFGYhAK1FhjZxHIpRgHhAa7hNGv
Z2tIk8qwr6NGAxphfA4Hl1yxZ+1bhuF5WTrHL/L/IOzMlhpH16x9Kx19rmjNw6ksy7I8YIPBwIkC
EtA8z7r6fpT9xx97566oOiiCyqoE2/rG913rWQvGtUi7YkNwu0pBgiuorjZEbl3h5FTrjxq9eEO6
E/10ASlZ8Ak12Q0S88zhijyaZrtYEHnAaoA10827MikHPcM1ZcwLAC+JFCTK2HXr5i3zfeRdmGXz
kWJVpSLIckpttLfbbdkMXxa2NjuWsrOegt1MQw7uSTtvy8dJPyr6LFDix+PWaTlHRIM9r2sCt9Lb
I+EXSGZ66YYMnhUev8mwXjIigfQSLbqGRbTXGmKtatxnnKWVe5Di6avrD1Oeadr0wpUT6kclJ+Cw
53sSglmo52srsdiNgl/FRoZsuPmY0rnajFXp6TFvDVzhB4XBezwpt0VQb2OaEZE5niDfsJApEJjD
CowTI/6DBv+TKhRvasMfpEJzsNpeJHYDzLqAoVMXqkdkOpjS2SzxlgrbeZII25Reu7pL7Cq2jnAZ
Ocor5S9FAOXZNaxnjcKX+YV8pvd6NvlYVBk7BvudnGIVNEpWcvhq6MYRqBYNGKp1XYCA5DeZAYN2
9sQA8qpa4141Vw9hOEWnwQq2EtfajP6Qk2fAwTT1kSw560kJut/RItwTyQkLapHAU2JgGiinnUab
Bf0dVr4OvxbSYKbkxgqCYSeKDSYjEwhWlSTjtRxqzzCmdxlNIhdtYlJhRCWqifkZlRoXSYP6uVcE
ObUmWT+lbbmc5ta4L5r+ircjdmQY9psoIvFILc5QNQf26EYhlIqbuxj2HDrxTIJDowKl9+hc10se
nnQK1QNHOjFxIyH+bNJ5Orcay34sQJHOw4TXwN0PaBoiSsOo7MAqn6RBMa9aSkVvJtIRGsRc7WUZ
XpsedNZ1zHdi/j0O1mdhKhdBZpprFllGA6tFh3hxMG9CM/H7EhBwmTXTSg5baPUtSscAaMxmjBn1
SjJTU14vtp3iaUEDCYJplcEpQlNyRT3NI0xYIKeImOkU4Za1aisMybgh2Hls6p4C6oDOFrfP7wNL
XVMiksYhQ82FVT4hbr42LtDqyuNIx+GqkxqmiC/5KMVu28Aa06b4nuCew/m90g9nhSwUMTqU9Ops
sdGftXpUvUy9UBaId82Khck5u6Dpt+u6gkefp4+DMdRn3ez3ZYdeZ2mxe6BKTMxFOKWlcovm6asV
anpDFP0PHPbI2SULXJhyy8EMAUmC23w/LXjx2pJNN+RByIHOSsVnhtLZogDY3BrtORficK+oWugJ
97pxZpwu+6Ux0TVSv6rXc+rvvTAU+AGJ/IgCgN1g0s+hxpYNLvSsCBSAQUAK20wDrG4GDvmEJvQV
46atGU0N/jEeIgHYQUtvdKKNKPLwfi/0KBbQpiN/7rQKRXUUf/4eugIkYfUsZppop/V6Ao0o+43C
TyapHIQU6yjm5kWUCJbO0+Ec48GtUY/SDgx6W6+Gd3UyzuYgUlBY5zn3lR+l4bnLyWcTg3vP6uqn
R08PXAozSAuRI6lKxQnmiPRJRgMhPDdrfY3letwCxuR0JqWLulxPRNQRa4KQASeW9MRmCqEdujl8
ZzbCDW+KS35kxW4WJVXrJMriAoSB8gl0y5cT68MC6efHgbqtMnMGks0JIDGA8IlSvy5EGJgDlXpH
NgTXXn1SKCz6RkmiRpltWX7Iocig31EdjjYioi6YhAwNgIMUK7myCz/JMM6+NOPsLwryNA2DOajA
AJhbXqTMfUNeRsHrhMKG5rRg58EsrYvC1pzEH1hT0mo8NfzB8KVO/1rayPKVNhRtVAFgPY1uOv/+
rm8HyWGgYqLQp9i1gjhzepO0koyjQCyyRXThMHqqosr2yOkYqbGJjnSunrUuTfdS6hnTVRaYs6iU
cANFbYUnbS79GdjIJpTuchyQ49RkvjSgpMXtzHu2ROmhEhXSQ0Yc+9QaMD8C1ArYH70G84VmigYF
C6I3OzH7zlR2mUlvMPRyfCRaNXutE2XXiNZOydS3Mo2m64LCycWwH1GZccMl+SpEgzapDOLblBR0
/cG7NghA93n5myp/n+HjUMrOODUaJ4JVl6XHOKJ3ydmyiHGslwHVX1zfixTZusllivDguG1JfUte
Z145c7JPDlrD3a4KLSdOubSyaR9LgqGo6yvdFn9yvDNK/ddIA16TM+ZsFYNwRylbQG99M8r6Mq4b
2qI9KFUjsuEloR0pkGVog8EXjOefvhsOSaeQ15qMl4F7hK3F7VtR1Mj0ha8AYaXQFRKBzCKlt2jN
p8Eqggll4XYYBvewE0AlDa6hELaTLLeyxpk1Ge03pEWYSsR7gvHyq85oUN5RalGTgQMyrVVHBSTk
dob2LsdAorCcEZgFSHGNEHuQCAOsCkwGcz60e+zRZN3hiClkmNTA291SoYEFJe5DGIviNvWUYi3A
s9S1nou5KvdjjKOJE+uGqCplI1r0P2MFFWuLH4nC2NlI58TTlBCNNvEWVMGn4ahint/2IxF5avAs
cz1DOg7qLIhQoDaBw8ZHsl6BxS3gn7IpznTH/UBH2DwaieWTLXSaJVRE8LQ+YAxRwcvg9YyMRux2
nOVIrVq2pTGgsBZofqpFelTS+UemIeL0w7z4MrWlnZoWr0VEs9OSJ4pDdPndaHKHQCetFesZ+ZTY
C7SO05Es76ZEYPAtS0ufqMT3FQ60d4VeRG0SJwyaVTtBXArBn9wbi/GpEvEw6RpbKAcbawO9GNzC
Uj8aWKX6Wt/1pXUZZQqdOswpui66V4DccVH1PaTqKPnVkptQEeQt4AqKKdyHwlozXSkjkM0ISbZK
rKj1f38p2cV9RcKGt0Vp8P+/lTHt21KrdiL1YVV366I9/99fpX/If/r9/9Zdsyivv39CLN7AQQEw
XtabBXyKTh0INeE5Uo/nxyZ5F5PGFDzj9Nb20EduBMk0D9DmQppsRLVys8k3wSCjvR0X62oxAzZK
RarhFFWWJ1luKmCEmpIQSFQjfDzqS9nYbWsF5xniCdqDz6IzvtPrHArSPu5gjsJZeaja8ZCSGHXh
PcT+CglRwQYZZtzblThYD6IMQ9oyw+0cyjGWVrrHWU8sdtN/axrrWA4KEWEbGYwEGTZPEhv6YgpP
AeSzlAhnQgb2hdaVblJVb2kEDaqUx7cklwDKB8NJ1NHCjqaaow6AtpdZyils1M6dM56hEi/PU4Uw
mb4+IT59nB7yHEZTzCeSVzmXFxAmmBZxdMTV5FUldz2ZI1OeFGjplQP+65STdfqY52XjCmn5POGk
jJIg9xd0X6zNE08w7+9dGRz1tHqa4extIQtd9IYwRFzFaE7a5kBNqkBvNhBHmg2aL8gCS4yUqnsF
3d8GpNZ6w8JBpXab1Ch/KC1ySNeyu1USbBob7qgFFY/Xb8KeSmltlxIZJPk601XkeZYyxYBbsIGN
hmFHVA63UgiIjS7+vhbpLo9y6XZY1WjYr35HBPMh0ipTn9mFV2X0GI+maxhKS8gLJ6iw7c6KKAPY
xR68ltGsXUtbjeqD1j+j0km4eM9uBAxkTwEwfohEyyP7t+NG6hMH+T0XZgp5bM2DkfwBCzXZD2g/
4ohuc13gpIU8zGsZiJHQLbl3ySaCKgIcv87y+tC3Ea2vKsVxFuhI+wXmf1pVX0ukGG4VmY8V+AIn
qeji1jOt6WSVIQ2RlhzUSXOzvNH9WSZBNG7HHzmBbFzmmPTp3RlL+ZMo2os2zr/6qEZWFKtHqJ4H
em8OhSGKkRJeEipLd2R50RY+3o1BrJ3VWYIZ3GSN10WL+qRfTCHur6R9cO0OKViK5EQq4lI4bUm6
mi6Nxr7IEQcbeb7N6G75DXpUpspgnAILr5RmgGHquZB7TZebh4Ry0T5qBcsfhsDa1wqwEEA/us/w
z/ehpSuHUiyRp5Ofd9T7YNnB7lZOSVCZbqoMEG4DOuxJdGrJuwD3h4KlkRPxYkhYaMlChAtJtweF
S2M6XdmGjxJ1SEeTtOGRCizGP0ETHpXRdIhMiTdmCEu8U2mtN0IX32oVDJTQ1OKtt7Drh6qRPyPZ
aTY1FoTnPCKF0aJRvpcCLlQqM2yjF0HzMnKN2eRJCimgIUdL0+LqJcTlsJnEvnjpappI2P+yF8k0
cceO9IXFpsIHPLbJS7v+UBlQ4gu1UERzEM9egpn+UrcCtKcCEUGWWPhoABbh7qtADaQUS6RBbS5B
am3juZSpcCOPMhsUib//FeOAfNaCUtxOMagVHYfUSG89sARai7VwiRJN28d6O56DUB3OXUeM2lhU
ChYZ+pjrn3f12G0rC7C0nBnaqZW6Q5MYntTr5kuXms/wXlYZ2Wc2jbHTr0HsFclv29wM35Kl0/Ad
wzNQw5Zk7wmxuV4kk4tdHpBIn1NbH3gQwlRKDlq3X/QrZzeGgU2ZWlfJnKM32oiYq2TOJRRGcD+l
Xf4B8f0oilJ5SfRk3C3VeRwVYqrq1LgsvGIh0Y9FmPhWUmePOAxo8VIIp/ZqsZ4NBbooXn+QNsYh
Hcliklo6gipQO1sttFWwA80epxkFcGGLpVpHF2AMJ00d6J6Mgekj2lGcoukfIQQeuqYkF60d6dZo
6aWJY69vxsSfVs1XsLDIDwP95EnJjkG5QgUXP6gNfUthn5Mdxyk2ge4dZNICM1Vtt/ncfJFxQcEt
PcM0SQ9hVq1w6x7UfZFzPyI3Jg7Wey1dkjUlSGNxZxEpQKPWDVuDHtV0/fTdEiLEQghWIRCQqfJE
irVFRYl9vGw5sGcD+XCGuRwVTddxl6B/TWvLNZW5P0jqqIJJCowHoyTOKh8ObdMQMxmYpVuZsbxn
QZg8hp/GC3sAYVEjYl3ccYgpnhtzyN9tkYIYcHFAAGhevzLl1In0h5lzSLQM3BwSGotq8tzqUn0J
50m2FYpiLNsL7ivofFyF5DB+WZZheQwpIxyNGm1LoYjBqY1GbB1NtOkt0cLORK2+VFR6/xlLSdhs
0p7kynmiJsCbXPZZ1C0XY5Hg0y0n0v9SQsB0lxg99ZhBjtoWhmH66gAHtI+xfWWggUg6We9l8gNd
QYSqinIXEsIos+Y5QsjMyJof9Ipm+aRJyklYWHGjFgNly6rlZaFG0RJUdgm58SgGLUWBZDaIUMaC
Rf/RYDm21gAj9n5ihXVcFuI83MuJ/sgsEvIb9wWxzJM6Qgnh6iEbD52KYR3fy2z3lZz7QjSA0Ir6
44S8bG/OwwiKvKyPnMzOoOkGt2e80VpPQWFF5Y1rnYTaCH/yZE1+N6mY/pqh3VVqv6UdC9IFTYSv
GUKzHWeUeGX4JogWsndKxru5ry8zDhtHaSTVYw99lWWuQUA31+IPjpfmbMmCuFHbLHGL2szwKCk1
kD/EVZ0e+nBX2Tyr5toq3IAHDgRODqQHRkCkOMs00YvFSs7JZmYwDkfD6FwQMM0BEMjD74sjn6Td
5LpAztTiGQD+KRegIBg0EPihfhX0RgZMo2XbnvfjZrJx0gzkuFkx6NsUAopbizLKcCE8L7lcHUl0
WEACzCvqUaWsE1hUCRHjbcYc3fiQJC8KVhs/XYo9TlD9YOndcU60zlOT5KKVM1WSLNTJlVF7yMUj
d6EuzCSil3qJQCn6g8TEUQhd/+z3l2H9LoBAzb2smSlWk73m5LqheI3eeqEGhRgZGyBYQIIuVBj4
mdMsHuL1P/z+Toabgq1SWyviXeCYp9Vwex26nSZDM4OWZut+DNie5vV1eB2Ru99A/+9jR7oUr+b7
8Ms6SrQLozuRDwKF3y3HKvWF64J6rRkI6na8mvMp+FCgd4zXtgaAz+oNypETBlRON7Js6Q1OYrXD
Aeth2N3qv/iDB/iC/FVk9BL3DThmL/I1bs/Lm5HYTAxEdtoFCALMwuYZhLe7nMimF7yXhgSghCK3
vTzkUPhvtAjFT2MvnxNlozyln7rhqiW4YlvcTSQYOMVXdcM8b9Uno3oYIke/hi9q7rX151CdWBAI
+FPYR2hlklvQbuHnKLLTh+5Kqz2hjMZ/SNmaYWaZuxjQTJO5yTHIsHLb8mP9STJF7+XZyTRuggAc
ykac5wIK6TZIe6gxjV+AB2QHe1v0QSTsdFaRaTWbyocHkN7yJ07darGfpa2IXJG144qHpN8XL8mL
8I6UgFIStodtueu1rfKifmbyQRZtZdos0Xd3Up4tP2GoekQbqYYX0ky0hwPEwdyFEZC8Dx8gSJQr
vv0Lb27eqL+m3XivJn94jW79i+Q2oIxcesTUpBd7fmJXQ0K048YpbZGLDGfccvBSM1QYdvEMchY1
iXBLBHJh7WnYDp0TdOfloR2d5IiZmfgu3DU4XTJISsmm9Zen0cP+Uro0e4RkS3cLtojNs5l9olBf
pAftRsqoql972YO4AGLXJ8Fw6P2JPsSTeDVuMDNkBo4A/mTP8fK19/EGLNSGwdQc84N5onDMRfKW
7LNpHQEhN47ZC+807Ah2+25O9ZtwnXwsu7g598tWPTwjnNxGp5w3c4/bDYIaqsm/Wo68H41D7e9M
8BflfltzamwODw173Dt2iDsLcK7AX91K8W5UdygxOjbVs7WPEF+3G2M/5zZAleQZwnTPTXbycfsW
TFWnv9VuceYejpZghq7jRy8wRizd4Ym0tFgapz0Cz/DDp+mZbOyztov3xnNTXLR4r5OiHTp36Qpf
dc/ZNCWn7w5IKf3G/LhhGWwpllBbdUM8oihB30grem0OAWXAe++qjvAY2wm+X/DgXhS5qEmi8/SR
+ZAaLtXuY8JXe1R2FXlBdu2YznRP3zGEPBlXNC7lK3mo1KLDLWCQONxG5qb7SX5I7EU8AUkGEeJZ
VC6dJxF4b4/vLGXKJ32+VVCPAnxH9RsUqnJW+GBQanrFk/VJgmL9Xj4LG1om1U69dQdzRO7gSZ/t
u5huabRaW1Iy92IPZ9y2NoQ/vmJVfJKIVfql26XT7PqH/Gl19CDFhS/ppU8ZsG2IC5T0eKSUg8Sb
6sq/2tfkI6BNtTV22nUx7OZeZY75xD1x+cGa3GVefhSflKt1jZI9ZbBgT3arcOYT4rKe+LDU2k+s
/92O40axpU2k+5FfPuivo2u8B0eYdbvCq35aN4L69lmvnSbbyg8G3RN+uF2p+FpxhHr06Q698Zhd
M2pd7iDY2TN1+1dR2aQPkEfheaQ4bTxCAhEjI60bf0LxREhd0rMl2sYXOs55xgBzHpHWgGthBbrh
WajZaxg0mMsJcbWQ5jl4mtWVtr/nk7erl+gDW/oibtpf3FghDMwwZWyasQSCb1tPukSoj3dJ6uiH
/hg3PGwGU0E+EVvTqn2wzYfqKpKrTSwNW1Z8EMadAaynBYa/0betHzyrFbF7G7F5RBA5LRfhiWSw
+TF5Rs8NQni2s5yYo610mj2Md6BrqIpvWHV/kYhwqhJncMRtdxSepot1XB6Im0k5MZysY6idgm8y
g5Kj4HJLxIeh3NgRJc5ur9rNuBhv4RNbwpuxV76EI4mW1Gm51FMwILKk3URe89L4iIFilKIb0iO3
mBk20Zv+Ex6QiYc0X235DcwVeCc6EgM9Uk86E/oS72jkWn4bolPYIAAWgfpZW/OpyZ3mRwy3gp+8
izzSR2kvPdT9R3LM7wFDmzM4euURJzu3NmQypcO/lN1DxlI2B17NeiiOO3XfkiS3z2c3+bG6F4IN
TUcD9tiphA9taPQKRDKRqMZyiLrW6d/IGqg8WkpoKsBFiHvhRAsWlfXsKIhlaIB4yzUqdiLxrtvQ
6cZNtDWQZl8VSDpu92KdJHFXHTBBaoZd76Yj4GamifQgvKZbcGK0VS/xd3iCbWt+icNeZ029gIpB
u9A7Rr5DJ8whSP1VeN2BHmfOW6yfiZibiaAqNtMBmW+0Lc/Fm/XKGV061uDjjA1tQOGDOj9y3OBL
O6ejLV9S1W5IQeSa0n1aIjo9BManJmBZcISr/hQOV5148EPm4JPegOcmJf4U2sNncZdv8yv4NvOT
0k/km4cVtr1t36KXCpj4L6YcnM3uAFrtkU/XJXUncvjAjPGBD2KpN3HrxLc08izrmpCdLO1l2mhk
Zgk8Jea0rdzF2NfN7USK51GyB0/aLYg0XjuvQ7kLf5o4iC9ypdLJAT8tHgLRMU7DTyd6AbUvmVrQ
rnhpEQxuhmeCvPmkhy0M6fzBPMQK/aZtMT9mh6w4BJ7F3d+uj5GnfqrWtX9AmAgkeTO77S+ygoWN
Fbv9YwK3e3TbZwEHRm6D50SimvPhHTAozluZDKnKGx+0/qhHcCs28tH4KRnbcLFIST7Rk9euPdu9
8DRz3gAU9tJcR2Tyn/CXg62A0+MCfhRJDcpaA2UyGaZbJmaxI+zay0mgw9eNdf2SV0QoOJG4oWGF
/AHuV+eYWJEKXwZ8ZRvEz+I2GLbz4zQcjNRdtZVgPvBMEuwauUrhgt/kzh7rV04KSfmsq6euc8gb
5CIp9CcObNV389hZT13iBRxD35N8L11ZoJA/yfEzRcHikQTDhwJPpT/W2/Cpv6f1LqXxorFGYRxy
jD1cRbf6JRqbiE3/RXuYFHwqLrdilAG6F5bnOvUpznGcQ4VEuMGH+S4DoLOz7+Q6vBvU7jwymN/L
Y72P/P7QvamPVbab6QijKX0C32GDLcMDFS1elDtE1xue9d7lO4DIQ34AATkXD4XhYAGMQKU9hMtT
+VW9VxHODZurHxiyUPsOtS12j+IHb1eufuMtm1/xLmLDImYTlRzCwVXwTYiSazw08JN9yqS3gnji
Q/tEtzO4g/1ZTstPedSfytfE3MBSv4Ucv/ziBQ/qRgEZjzfvVGlOxcPCOqJvaiYrT4nBdq2lTYMC
ZZM9c47rio8Q0h+l0dNEXe/O68QcinmA7ctP0XWntvlIxy2o7tpwFS75E06ZiZB6phm3DqSin4g9
l282thpjxCHkKGGbwUG8o1t5arl1+IKCf8cOzqbXIpimrrhstKt2QkefvMxuwBn1k4Ev+EPmc27F
8ANle1O8xyBovvtj60hMGbYnVHUI8l+gawp+4HFucfIrEV6No7mln7nmPj6ZxwovmMkpeGOcogdO
DuE7cyY7DKVfYYFRidOxqyd9IaLQXf22KQr2bWPdAqwxjDbN184GEWIH6urUKVQvwMFHeiEzQt5U
T7R/w3eJBYsTFYQk1tlDau6yF2g7S/n1JrxX07tYXofMqV+pOofCPnA5QcU7JAoIqTmeEdE5qfXO
fOyr7YrnuXbENnH2Aer4xcNgV005xnOh2cNaOOW36ZmE9eEdsBrs3simyv41a7Z2w9BCd1JSneXS
0PJz67vo8RiDxwBJ0ch+B4UcxbhLIdiUveiZCVqiHHdVP7+G4F9dk/XTz/bZsfwYTDs8ZLfw/DtE
lbMS0YjJN4WAR/WT/gwXUQ6s5habjHVEsQxHFrG4H1+KR162dBHfxatyo5jBr8UdxR3hDa/PgCIZ
OfuhdHi4wiF7p3bHRSH7boMDApK1y34Lv1iNc8FHUdWdzTuG3c/kp/ESWnr7aqv+Co6AxaWAOx9n
ZLs8WY94GanrVcfRzyFlO+02+iKpjuu2OHidjUrmtfETQibIIrL7V0oF7Nf9K6WPDuAoxhZHdsC+
PApvuSv+Eme3Cm0SQ4QL4WmYpGY+8u4job70q/lh1xpBIy2bsnXGPVHFyjb4FRzae9gcEsS8e/kI
2MLPsblF4N5s+NqiW79ZZBlOzFA+7B8k9IJmWz4+EAOtBBALV9tZ1+baPSPmJEfRKfE/IvxcKeZ2
6s7H6INTdUIs407KHD12ss+ZAl9ofw8VKkuXYxP6bHb57t5fI+WYfWmvjM7H+CPY5Z5FalTsWAfj
LOEv/KK3gOjCWl4iCphbQ0EKb6vvwlH04JkTzzKTDcjqrx9onTjRiWE1tdtk3/oRFviL9LQuNqtI
jDucsZcu1XqJNekw7Kjnhef5WXp9rSXa8g5lH5q2eM7ZGOv3DC37ZnLVMwOHhxRd5UP0jf2VkFZ4
jz/JbfjFJiA8SW7xVtzmfFeyT1yD3bQ3nlijmBTGF123o3KcfRhyxlsKuiHbLE/8sOmtW9M79ioI
ZYVT2gayaLQJvlGOc11He5t8EyGbczJSUU7a0Ql7lfi4RtjA47KpReKBuZXn8gM5unVc65sCXZ9t
8Bg+RcwnO7hn34zhgeAJrqLoMcVr/MByRPScgOXMpt3V3gEivbV3lsfoUTxgJLjU7njn7qqeiiMB
fYd9ehW3xmvDbKsRlJYuiyeLpfbG2fp5eB89ujF3wL9Q+50ZHalPrBZ2u1cu7ORBtscKnWTttK5I
y49m34vlM5o+m2stUJbZpIjCCme8ma/zdLCc4Rz8Gqd70rpCvtPEXalyt7RR9XvGOaX0z7TB4cMl
jkx5yRbf1gk0nevxUP0EriZ7i+oC3Z96V6y9cMf/WO60w3yuHlgF0Rxa/syLbXbNo+ZPOz4B8ahs
WxqCz3iMIzulHrSSWvEC7WM2Sppb5/X4jJfws+BYFm3JvfqqTThlWxbwu8BCvgoX7MozTtVH+4qd
guDhSboKz8RphRqIRLr76s5ABD1aWeALtGb839+lkw42Na3W7FQxcQygwhvE+xia3oG38vCUFJwm
XTcpPuCVjUQw6b//PEWEladdzVCx0kMrDeY2adjH8TwFTpxgmFKW7BXiY+saAFg5rLSC7Itawbeh
mfo4Dun4JbhLYs5eqJRRiI79JRWTmhxaXk9UDVidZybDuH5JkN1sejobeLzX7HejParSxHFpKv/f
l8lsTr1a6bsUUJ0/jeDeOpUDZdZktW99W99law1HS4ACayPnogiLPmGbVwI3ld9f9OU5M4RwR3OB
IiYC42pL8h/Hh8i8I7JsvAg8z6p7xIJI4VnFe4qSgxLtvHyJWnIT0ktIxWKsQhPRgIT1uTmPqvwl
p0Dvi4TLnG5eA96vH9e0/+q8d0qyUOxA4P4NuIkb0fytVMEp6AKZI2xIulH/mugwf+VQxH/Mg+hV
2UOvnBMhu7A9Tlej7dPdgtWCygyNs6B6Uds7qRgoFfg+NicYtHH7JSTJzcqqp2ZqHzvS81gj1Q1p
BB+jXlFCne9zJZCKp4oelXVXmo1LOodeJchnhYunNcAPk9QnI+ByZMgaKRQzN5ZG8QgduQY0d7Zj
Z75U/aJBXEINFEzL87jIBLuTNl2XakCdqPoyySizjQFwojj9MmVN8K0gwtEXeYHSHNtiavc9LivW
mSzbNwZHV2PyRnGOzo2A6QQzxrwLarJbxDDexOraxWyNk5lZ04G8Id22BoqBpFnSBiICE6r+r5mi
8daUjcCOEWc4oQTtKbwvvfajjggfhYBZl/aZq2UcFyBj+RjYzwnBnEdBMjf//V//80d64n/9S1qi
tGYh/hs2x0S8ZGi6peLO5Jf+AXTRp0wuBsFsvFGFD1FaYAoG9gs5iPdt3tlEXO8aNfErop9AVMzP
f//r/5Pvsv52S1JEU6dDpP7BdzEmbeq00mg8MR1/IHM5YhtSOkioYgirQClodKpdIl7pv/+9Etih
/3jbkkzsoKnR3FLl9YX9C8dGbPVqkiepodNC6mODU6zRd7ExXmYdL/wioqbPmxM2vJNuoeeknczN
toS+ZY3+P7yU9T3++QQk2VhzLy2LV/THE5BSTZyRhzbQxsEiJLUAFkIgFthEFfkQPYQV/ckVCMPw
neieDc9aUC8bi5PwEM7/MByMv3gtsoQWVTFVTbb+fC1aHEiyUMb0ymsizIqEDX7FCmRz9RHhRQsE
U/2HJ6H81QCUsXgYWExEXdX/eBIpHbulqoTG0wvKfcaYPxuKhk6Sk1a/EDuwfvyG1L1XVQAwptiR
ya3WE0d75AC4TDJfyYIEiXECzpYLTCpz1lc1/lKQgswHlRc2zYuJBqSaUaZ2OY+36mmB15AjuBAh
DtvGZnf9+4f6V89UVhQDi6y5Uq/+GNdkGFTsSmHrmTkboQ4extbr8R8mz+9B+ufIUWTmjibC3zIM
+d8H8YTTee6sNVih0W6waa5DbhxGg+J3x4ypKMEaY3FdqgEcg8U3o7mfEu2E/2PCvk5Cb8SIytrq
Mh7Bwh159rvKVL+tbmWWEEdeN6dlBqBR6fVObIOL2Ec/ZZM37t9/WPJ/0LNYgxRZ12Bdm5IlqX/k
tVqaColWVrgOWBxNQ6OEVqCjcaLVMpOGYC9NnHu5oewnaE/gnneN6RZN9hJKIwLHFMKIThyTJX+b
afPcrswFJYRWsIzhJcjN5h/myF+uHYpK447Ny5D13//9X9YOpbX00oh5uYysTS9BtcFwtVlW7JSU
D88pLfXV0/8+aYdEoXYZIoCjJmNnptj902v5q9mjsHCLKop6hKF/DIEQYYkkgGf3Uo3uiVGnBOpA
G5kjakK1XO9CjfnUDbTYQ9oYY5R//f2z+8vpq5Azq4pw3nQG4r+PQQu/yf+NwQlBkdNIMkXmIUYk
Oj+bfQL2F+B1u848fFkpQJD14QzyEymNXAvByUzY5LCxT9/BCkRZEPtvukT67oyUgmt4qrIKdk/G
LdsiUdCCehgFn3AiDtgoKZgmg79SlroVQ/X3b+wvN0bFMnWD3VhWzf9Yl9CgMoDExmvLg9ZTYtcV
XIGo1mBFdqeOoIn9Iln7jMJ5Avnl73/7X+2LjLCVeEaEsaz8sSeoU6D2as6eMK+cHoHSxEh0DJM2
2Umh8ZxoBQWSsfuH9/xXq5YqQkxS4ftAsvsDJ5dOfTGAPW+8ZeJZIrh5183y/e/f2T/9jj/eWax1
Mj5RBiwiv9OiNzvVzP9h8f3LMclkkHh8jErjP8akRQJHI3dMilpylZEWAHFctgVymxZ3cZ1+Y4JU
Eijr/oRf5oqp6X+pO7PmNpZsO/8VR7/Xcc2Z6XDfBxAjB5AgIVLSSwUlUjXPc/16f8U+914JRJC+
tl8c0X2iT4sigEJVZu691/oWw3j0w0lCbG15FVbdTafjD5WmsexHQtRtQccgGIPvYeGTzokCuJuj
4lpt/BIU7M3jDIzyxX0Rej9m4Jj0UGl8fOGM+VH+c7UnydqRlmTtUUj2T/YU2ylI6gQWtPURpy8a
tnFCS9KViQjqIkp5zESdfMHdzcgB3I2vlUxNCo6+hcqWH78Vde6dCNj9ynRMQ5wuOqUrdDkWFtmQ
2S9ydUABmPSvRWMwxx0PQ9XMScPRMrCuPn7d96cTVJMSYZ1wiRGXb1fot4VX+UYzVXFSbqcpWAqT
Z7LmYgON7fCjsehWpIV8/IrzHX9yzfl80hEY5x3LPj0dqzoMp3GUuMNsCT8CZTZH2a9FFT3+H7yO
beoGXzCruT1/8t8+mUsNZ6lK5FtJ72byyLgFiByW3idnTWmd+zy/vc7JYUuzEtdDOAJoFcg+6RVL
NN9U+e5CG5AFGLnNXPE+CfNdXkegjMeCSLWdKKMjH59eQ9d2a03NmisrXVnosQwr0NcRJyESZVLe
cTZK/gzyQY+CrbQB3LQ+PSNbDdjv4W9v4Idqq8HRUfRC9yElDlGF5z/4KT4w06PMj6ydU9b+eurW
+Zzg3dtM6IxOkJJIhEAf5YQ95NNPfObarqegxDPZI49kll+0PzupIy+IA5+CGL8YQJHnXiwpTxm1
+UODXk1+IxaBZBOrLTA39c0y3yFDMo74GAl9C771qasjXIWu4wz2wS+CXzpMvDk6CQKcI+lhToaA
5+981ddmNN1RNJcbjw5rrhiAdy52myhGPCCH4DGcpqMf3n58pxhnNiYOlMJhMdBRhjmnp6UkmTSL
Mi3fRilAADPoH7okO1i9+SAr9YNuRLfQx/iAnedJpdFdrQIbSFOP1f86D53LEbQz5vWvjlGujKD4
MmnJd8O1EnbqhqyAxNxMY0Bjp3SXoe4/Vp2b8eV6JK8Zxmbw9Jeqxl8t4gO2NqZUdvCYEysIsx/t
jfqR9P2D06j91LQPZkzLtSNoJ8oYiKRqX5XBysZG2Nj8hSiBWU5eQdDj5YwOqWlf4yU5mE33gGWO
cPFozHaWZbyMvrHxNLGHB0OMSGU+t8QdFAOjx5DL7s0hJWGY0GpaldWEuALPwsX8Pk2b0K5atA+B
a7y8/b3Ova7z+oD6dll3ECpM5HxNoojs8LYOY8G20p/rqNt6A2uaYX+1zGyHz+IyCUGrB+ad79i3
fgwbIqi+aFN+g9sF5k4QfAn6+FsVFNN1E8Dk8XztvsnqG7sVL8px6ebL6inHjngXdwrvVnaHNS6/
pwblnvIwXH1yh5zZKEwFLZXmk4MqU5wsJl4KtdSsRtTRYMhyvxovyUqBhaDoQ6aVsw5T9UJkOHFy
bYWcRedrj+uBIahn9dtP3su8nZ8soJYpbHATCpaHOi1R6LJ0XV+k+RYcCPL0S/JIwtmolq4kernW
NSA8W7l+oRX98yCan0auP9QVypogkPYq7wqmiVLzd30zfLKJGe+rDosKTXdd05BQMU/X9sofQZ63
brb1sQzQ7yokUlkGL4jLwZYP1TcvhbBNBZBsawFnK9D6Xdvq3ieb2gxHPr1E8G3Zz+C489/TWrEZ
Y9l7BFYDbvkCESDd4P8j+fWNG4KpYzFEw3iVEdvdWvmummkazew5tzuFrDiJcDS6P530KsFOQFt+
uIP3N92Q+Ir8CWOJSdy0qVDOegQjT652Z3UJnyVsTIhzsLXsfFp7rQufm475J1/+++LEoj6yQDI4
9DZM86Q2qOOmSGI8VRBa231jKkbv1TMMqkWXVMeyz45JOyL9sSZgMfnzxy/+/gRtz7upIUBCC+U4
J+fMuCtwNxkRdhTJuAm/0nIYxyPdunXolsQnk49Kzt1nZ7T33yWndnDXQnAwskhp+HMfL+o8b/2u
TbaEj12PaAmLGMK62wL9iG4dD510hkdueCY+9YCK+uXjz/x2BPzzabN1i49tGrbhus7pwcwPkyKz
yekkrZVYc2Cp3B2uifROv6C1ehsl7qHDHMB4m/i0TANt0dOdKDt7MejyCfL7sZ3/WIbx7Vjj5Z8D
Y5o0fx7He6u9AeN3GeVY9EX12bf1fpngjVN0cGh3HN7+vKT9dv4pHfrWbpvyxjHdBxZu4Em+RJjw
QVAePr5I524Mi6afy2XiJOScvFSAVNiTjYq3BLk9WQKHhy82BOLeCHTeWMaoKBv19PFrvj8w8/Eg
pltAzufF5vTYZReANTVJLivrXayK53w0jiAZlnphfHm75LGXrmxTfHI/vj++2joluaXPh3Ve+OQh
cGqaGI0n4q3WtpcjkTa2Hd+Grn798cczzl1TR6fdZUnIguZpG5djF5ku/O6tnzkHt6OGz3nQaLix
VebfSs26jm1zHenOWsIWsGtW2crCadWOuxBRIJAqBw7cJJ4077M768xxiWtg6JzfJVFLVIR/3loD
ARlZFGH7rfABTWHwYDkDa4B33YTNVdt9M7wIkU8EI8r47FZz5p329Hmclz7hAAljpzl5bTaQRkE5
ireK9FRCOQGlvbEWdEGa9ZD3uwam2wKDJrgGSCSZ5bNLS1TFqX8bYIIny9WbLoAP3rwBb6WBEVDy
UFsG3uMhjSHWsBOQ88RjT8PMMKslzjhEIQXZp16d3Sc2JvJhJsi8QceawsZAj5sEn1gyO9qObywD
rZQrpwde9PbjAPEU7CSgT5jIabWCg+v7703tXJLjyUE/12dTvL8OJJF1sI9BcoQ/6OuhfBuA+xEr
tAXEpS5MIk0APK+LuQz45IabH9J3F1aquTVjSGWf3nBTBMM1sFnoxl77TjAjE0dn5Y6XaYUarQSI
4jntZZ5BIsE09YI7Z2UV9d3Hb+Lsw0XkAOMLZYp31Whqlxwe/DzZ4ulEUsXH1mPjKEXzSdF2pt/I
Haxc6l4WdZde3593MG43KytKUt16i6ET2kQSI4cZk1qXBKC7xhHmAXpwvpvGcg5Ba15XXnfdy+mz
N3Jud3M5WEpT0vzk6v/5RqZIx0YMmnVr1HAvWv6xHKpN7T/H6fjVma2cdZ38qEpnPxvhU/njv37B
uQo2G7otdf20I8dj4HZxwGo2xt7LfL0r9GVp5X2yWJvvi2SaYKyMzBlo35unT+1Qx5kx5awYbsyI
QcH5XyRFgjpLHOLRgPLAmhVZzTbsXLXoG+5yyPOLDo2JWUERjzE8UDmQCcORdx7fhbZ6SmHmmB5h
AwPywJoQxuXny/C51YYYCttg7HCmLSPdSoLw62KUne2l1jeXWlE8cykvMtO8HvVPV/2z18m0YN2B
vZDvJjcJF0m4dL+243CrGS1I5Lh4bmmbgoSUKGuS8Eeb/LABv/QauKqeE6lbXoYZApiPbwwxPwGn
ywFfFENe27AIJznZ51RrAnjyy3iLyRiXDqB/CfgBAmUJtTJE+4VJKm/qu4DTBEeCA8nkG11+E9I+
pmhr8tfBx7oSpt225rgUsUGCmg6IcuAfnTJQtg/OjaO8m7Exj3KgmVFwM+hW8UwO56Oymoe0yJ/V
oF8XgOpJF8LLVH2rpLMqfQ11LeclWtW0INVxMsp7C1pToQi5N93XMGfYTk6stcpNd47DvO8sEDCF
qK4ILQdvoZNzlZIZJgCeuk9ZSJnLba+jOCVGfn7YA26HReyEsHa+v/1v4aart6tclHRUgvxHpH+2
q9pnv3tBh5X1D2/f6dG+8uq5pUDwtSqrywzYkoy7y54h53J+IKqeOLwyGLeOQWDWEP1wudKRMo5R
lT1HfvWzDerdpNtHLeSU2fQs2GVVPsDiuJvsqudYqi7iKvgZ/TAUyJGWdDZIj3c4vLY5LLJ45kyJ
xEUZrbkvHTeXLJyaIDt0j/NabAn+SIeAD16KzMGkw0mQ+/dNzTxLaJ9sA+cOGIZuU0Zi8FZzGffn
qpiIdohCACJbrTEWxpDd+4N3qUcrwy+/5NX4rBdodbzkoPLxkxrHPLMFGSyG86GZYa11et43DZ5q
G/v2dvKMF3BtX4H9PwojWJUqe4iK761hba3t+OrOxjIH4U7wVc/Fde5Zz7JrHrISoJ4smPoVc6dq
Uw8IKEwvW9PvwVKlmoegSnYfP6vnVld6WobLeZ/z2Luyu4O2OhAWnG/7CEWbyHZlS38n7R+qONtN
RXyp92JtBTi0UGmOGW9uDlLt9fYhaVBHiADrTHCbiOlnNNhfU6m/TLDgIvnFSMfnuNY/qanOfr2G
wViSWQw13enua2sqCitZ51vsdPvS7StEQ49+U1zpenjwOWxlRL+Pkb8ZJXHWH1+scwdrXnvuPJuG
o1ir/7y3WPL6prZL7i3CUy5M7mZjsK95ajZOvnS06AFn/WUw6S9For/Qp15DbNtkvbd3zPYBa/4i
biQyZuDTlp7dfPLmzhwHeHOUMxZnMCq3k1U39Sob4Dzf5NTkX8GNrcfJ+Ro5LJd+IBbUp9d6Rm/J
d5y966tLe/AfP3kHZ+oqvhldWdKlwJKnx8BC2GGTZnSXyrF7mL+f3lVbvwZi3ny1VfdA9vhjns4x
0XIf4idD55FH1teonl4a4R+0zP6aAdnXbFyzwvjk6TyzHRsWqhpl2exJ76bzHXzLbKIPjRK6pa7O
Xx2nPCak3sG7KQ+yzT4bBp+pwliQddN0DNOk3Du5WbgzvNysp2xLd2Bd+ajh4ZksIK8uCzd4iIKR
/3P45HGev+OTnZd5ve5YFhNo21TzCvVb4V5M/VDpxK3OjuWnCR3jgDdcNDd+nn3W+Bbnvu3fX+vk
flNaFEe2PTfKFHysOiRoOjIgdVHhGOFzOeQA2CSyRtvaBHq5n4pcYMKRV3JUPLTuEsv6cSb6prZY
+8zzqmLc6bn9BKg+ZZJPOgm4pWTaFAbh4b3Qd7VWHLHEBiD0rYZmLRSJK3FVtNXxjXyMRDNl/Aib
r3i1M2M7WpwLnQ7sSjTt6sDYlZlYZXl3O4YvvilWqs5Q0olLiQeblos55NsmHzd6qa6KqturFOiL
Nm6qqd5rfXmMAfi0GlZTDKBJd5N2485qcamV7a8oao5dzbv0s/2QQTBJvenBSZiUmIpIoxyT9kUo
QNgkw7QofshdEFOe5baC+eLpX4my+RbX7rYCWaaNpGEC0lbDstMJybEg0pBYWizfCJeKj7K2UUni
xrMvXTRBIvLLdTqglNbT5wJpFp3Fmhys5mryxwQWasY+4pYk+eTcgeAFNrY1mUCR/PCSJxgnKKOW
TeT3CDebHjYdoKh+jAiIIHq3TTkkWsoGDJLoCb9ipu4jS4SV4OyDQQQbyEJIxulgLwhh+OqV6Kwj
ZW0yYoGkVhzA6OHR4a6fZHYAdb60Cs5jQh92dcZW6ECNi/ELd2QHqfhVYQ8SYX2UnrxyZPXahfnB
r7KDVjdoKTw0TzaW9vxnLY0nM8G3mMX5YzTsYBkuhAvulsHBkwCO5BWYvIEUq2AbkCrpxN6NTqhV
CzjACpx1o+3mW2Jwy4MaxZV0R0ykvMl5HQCSvkHfurFiuIdecN2H7ddc+MMya8fNx8vl2efHEMJg
cbCQrcxF9W/PqlvWZUPqY7YlunJZuazIQX83FiReoBKyR3fVTuqKj/jJOnjukEL/g+oVMQVapZOX
dYIRhoo/4iJj/GPoap/FKf387JOV6Ew/32YyzKyRiS1jRHXyOjbiIOD1Ktv2o9q2fYsnChJ8iluX
bkqOnA7oZnBQlXkTEotTGp+fFM6t+GyqwuUa04U9LRxVkZZp0TtMFPBwJCWK0xb9e6+51/zfe4QC
FH1y4fnTPYv/KghRvIJEvNYrAMmS5mNLIE/TVHexSaSWdK/IyWWC5QBL9gii6SFnLlIj4xGsva2f
ZC+539y3gX8JV/xKjR0wBdKmOqfCoZDRzfcJCvExEKd9uxxz92i1YOBilst2nGeEiXZhVtBKg3F2
Ounjs5VN22wicCcQF4YS+zTQEfK/mHWMMKfDgE+u10JY4X1ZHCqZo2G3MQ3ozfQ8f5s5ZDD8X0O8
lJH7SCkVpy7QhhF8VnSo4C1B7uUk8t3TeoQL88QuYN2w4OgtDT+kUdNFN5JDKlkFETgFulB1Kpql
GXU+XQYwjgYI4cQLN0R+kEKAQL1JileMVIBJddjcQweWH2FE79tEGjT2sRj6cj2i+Rcke4N3IOlV
GHAomD2Kzr2sdUyUSeUv2gGPbRc9TnEBfSOdReJ4PkOPF5ixgh8/g+f2S9eiRFfo3bhV52f0t2cw
1GsnzeIug37IjMn8krrJ1djrm9ggrub/6qVOS7SugDecg3zcBgKSYgZfOKPHDibxgrjqTz7W2VOy
S12FLgU5GuXcn59LL80iL+2KzxVv64A0PT9bBUO+ns/tkTF+M3zixXCygxv+5GOeO/XQpaElxVGL
Ouzk1ONWyAqyhOVlYOwLAT1Nsbw0zV4E6soo+H75948v7PlXdOjkz8Gm77oNwKlRt8Ax3FZRhQGs
OkKVeTa88Ylw49eGPQSq0+rjl3xbOk7PWbM+ll4namVxKv6Z6gKqPwkK22hIggubkMMOjSNmS0XQ
qF4tpsZ9qGEzkQXXJw9SHssYimM1ckao+nnUR8Bw0Rw0Nqoasys+07ThRBpOGzUibXC0HOoEySMi
da5iRG80ujxMcdPOLYR7MVXTxveK5kJInrceVxpZA/S2rzo4ukuelaswhC/F8La+MLyHKsEY18CE
S5W1zVPzy6DKu0zLxoVHJxZB8zJoAmjCSouXJvkJ9GZ7XMez+7ysgSYhACQkLL+g+swu4Ph/iyTU
CQc43sdX9exdyz1rMQpiNI0G9c+7th88stIClW77snhNxkcFbST2ph34ur1pr5p2GeF3nD5rZJ67
geAB0cikoWu/qwzqThuDwnTTLYTq12ji61NT/TwmzXM6azCGqjjA/Tl+/GHP7f5MnlC86/M/3k7X
v608uqpiBMmQD2O2kBxczYVCpzVv/VXuXEbSuE3y8jifTz5+3XMr3m+ve1o/R5OddLmjpxibh41M
uMciWe9703iq8m7/8WupcyUpLVBEYpSlrAonrfKmlwR6EMq0tbLofhi6fhkiW/fpxppV0hDjUvxy
CHNj+jRtRj3Ayy5hZtA3NPiiPa8WC6feWv5LkkM/ct3hNiKsHFblkHoATq0EkZ9mvPguXqzaBpbn
Od8iNJIr00SWNxC7V8MYDCLAOc70pWlBmkzxA2sj7F7IU+sg23GmxRaN26TGrU1y29ObucSVkU7s
E7Y7tY9z3EilRr1hgL9eUHnRMM4562vZkZiNGksIfWfP2PidQ8ZdU5OmRzAkUqpV5vTfusnuCYGj
7DEaZ4Pca++5PiTnHvglmSZswQ2MifjCN2EIx9ZwsJPgcj43l5X1JDkRDzX3BpEKKz8Ynmx/Igar
OUZ5uyfuoViJWLsaYmfVg58NteCXNlXjygmaSzJmm71TBaRFYX4lofeTLebcQ6PmAGoGDzytp6LO
JClqdJcFffWC6iq3njpwFI1uPzmFc8XA96khouyTld48d/MqNBm4IQSj4tP7ifrSJ7eQBcJNxN4E
eI/s1jOXRn1RQsIN53QoYx7B1aHaul5EpGHq7YcwirZ+lD5ULWPNwmTsm5LaYUa/Mq/4it6ecKtu
mtES8RUsXngJLUB1sFmrpMMCbDjQID5+Ls44BWw8Fug8TJYbepUnz4WvjQmaygTmkZeu0U/hcNfp
eA+VsbdTPhX5W8UixNSnjfDXYy0gbE8phNljTofcx4ioqWbTtazCTfZAqh76LaxOG1ILcOLCbyfS
I3nsrLXnWsDjC4iXjUYARaLP0dA6ua9hF2w//lDvE79BPyIaMObDlKT9M98xv61oyh1l2phWsh3M
aFXSVAelJo9NTpRFZQ5rQ3nFMk9Bh6emcQzgK1DDZ9h7fbJBmizehDFlANRKGchP1qFzQgxE24yO
5lOCeNeY9QdnKryOxbaQwXUbJs9aUh6CHGO0Y2NEbsg4qeB4185wBP54GwzNjcPoa9F5VJ5NLR77
dRpkr03MFwWlHplb+jqSViB6fkWbyStCa1D72NqvT66pfmYFRRuBVACBG4OdUyWGHnm+S9soRZ9d
EaQU4/drR5YNT78k+RmNCFd3mPJw1weXqgc9kEfxdKN02A198KKPpXnLAI3pdgIxyPLmfM62RPVm
jM/+xOMyJj/Ih8xWfdbcQkeFe0KyoirocWQuT4sTdtoygqtKbicP2wh13JHhPYsVgMosF9skVjZp
uxm1lLQuc5OEHCugLzxPvuCmBJcA1ID0JTQoum7mmnqv+BTvn+rSCtAaKm2llwXKU826l074lCFD
WlitbSz6grOS1OR1rH6KniXYjdoX39GXnsNpJuu2CNmWpfsdYumr7/mXgw/7yY+cpW/lh3k/6cQX
YjC/z4fCJrGe6qo6Gm37YjLrY27+1IWmwfSfX2zpzTHgzN/33U4VDQPy4Apqfbf0w/7Xjadbe8Vu
4NtRvKFbiCW9KolMUeJAHDLlI0RAltgO5lfRbKdk5o6O+vcsH39+ci+cuxUQpFk6ohWK2tOp2sgw
IakbK90OUZ6AhbQW4H3vU78eNtRzXJ9QHTpbI8RzXr/w2cSp8Ymy5MyhBYOgRGfuzDv6aYOXuOuy
TOcDmsr5+vqkeHQFiOFOlVwb5KRbNZarCR/pIoS1/NlTfGb1p1XCTIc2LifE0+57xoy97dMw28Yt
IZJFFm3tHIaZAHS/tErsVTlmpGvpPDg8A+vUC4CH1luvyMl9Dhq5MbNo77WlubPGOQKwU0AIyeXS
nV3XDt4NtMwlgUnHUBIcytliw6mGM2FV/WsX++8/h//hv+Z3/yoT6jfT58+8IHjVD5qTf/23Y57y
n/85/53/+Jk//8a/3ZDcltf5r+bDn9q85vvn9LU+/aE/fjOv/ve7Wz43z3/8yypDVzMe2tdqvH+t
26T5d7Pq/JP/u3/4317ffstxLF7/+Y/nF74CaMTYnn82//j7j3Yv//zHrILjRP8fdtj5Ff7+4/kj
/PMfN2GWvdZ5Q0PrX7/wt7/1+lw3//yHJtVftkQmikdUWczWde6R/vXtj5T4i2kfsh7JLIv2lstr
ZXnVBP/8h63+opdpYRuYy2HTEWxNdd6+/ZH112zzdN48rw5+T+cf/34F/vgm//Ob/d2+y8uwyf1W
GOIEEdybgkqU94dy7mRnt+js0uzI9KtM1/IAon0hugrgsd1hMh5ryRnfLRrr1RuCKVoWUiToi2j8
BuJYRuiMfjHk7Z0XPXBz7YvtuaV87IuqqX/5o53kz5OwOu2lY54+B10jkp+sCY0DZi9SVkopAa+C
MRIakZkFAUEPlSNAD+lOXT+GGIvjVVQXQQsBsGE6H/iVgbhIEjDx0wnaOQ7eNX3zqgi65DbGiQAT
oicTa93lWoOXXW8Hdk+lyvyqzMLQIBohGItbvy09a+MmtBo3Ztt544JP4odLvU2y77qUGMOY7sQu
PTjHxTfgosxblJlvh/omYUj7ao4DFJC61kBpD4GfkkgIF5OoG1xX+OHDtnavx6SNu+C2zWyTeKIe
mXhd82rRqNe7wHfohCOYdULjWQTkKO1K4lVxoNaJDmqrj+OI/THtq40X2Pc20b0L0jhKsJU5VtYL
a2TbWle5F/8w6561RbNVEtyQW5GGEGyEh6WTcQvwtHQKsMcxgFfetyyt63ANC5ajWk0+O/yh0Bjn
TdiCpMb0QF/YrhjVXTsFov9i9bK0HvhBVby4wRB88VWf/NSnYQKyFQOQJhGwKjgUObbDr3Ks5rsb
xC0tOcX8MFUNeCkUK8fMcII5QiTzV2UkiEZuwQwTXtAP5iWqPvuQuQnAMZjYQDQKI8+INy098aUl
iqtfZ13RDAcEGomBgDqKImweo25cVhUfld6bFcctx2nTBgJDD6O4m4aaRNrQHU1it8q6cJejZbbl
wqujHGZ6G0xwOkOty+5UUmrylyN6q4acNiE+WQxNDIMyzVWKZzishI8sJ/RD7Sr1XWtcphzYYEgz
7ZYwkNxONDhQ5nymDgm7JN+mLx2ODonmrDwCxf29X7SjuY3COjXXnPZqfV8UnfEQ2cRKbfrY6csb
8nywKWqDP4hHcmiUucV9JYmwYUWxgEP4bjsH/OpgCHBVtDFcabdvh5U5ltHKNbsQTKyvfS3sdHzo
OEneG1UNaM6DkVETk3CnQ0K+5gkggaFxnFuj0OlnDU0SviSEDRNIVPebPjMDUK59+KPsXH+D5NG5
SnVZbPMa4YvCarkxC+wvQuMyT9JFfDjpWbUKksa6siujvGESoUPfzqxbLZ60pQq14ZhUrrlhopZf
paIU1wOG5o3y+hRggXDBT9vprnL8/sEtfcYJjTPCKzcofFrL3Ome7zxyGMScwcHb2deT9Wqn/fjc
1km1t7XOpsNB9E7fAVvKiFI8FFkHsN6sgTwS7XmQud/+6BKDtDI9tB4CaBUhUAQRQFYY+ME5nKAe
euNrmtXh1iqjeOeOPCpzMMLaIvpjG0swuYtUZt62JrdhqykK1Upz/WtSL0IJAMLA6sQKeVtNUfY9
G2yKiFb5d65biQ2HLG9Fq79Zh2RArCY0C9u6Muut3RbZQVmsLqFoqhuLW3HTEea2JvTXuetsT3s2
w3HgV+XFYxcWzR022HZdZdq4Tjg53E6Rn+zcSAdyHJDyBtndvtNxRUIpCex0H0sN8loU6b9SPcoo
IdN6bwwSgq7LINalUZ+aO7uetCe9mOqbphNJfdGPI8QUPYiLu8BKyJHpKPPGkcwP00oRDlmK2Pau
AN2dm6g/tc6qEQSA8jMjHvPWaIb7yS1bYrAs0N+4EeBejQVhqL4piT7p1SZO8YnJ2tGwOJezVqqd
oUnOlP1sDTPiDtFZbvGHP3R55e6rwan3eRnkK4/vZ2uGxGl4aTzszKLR1nYcAW4LLOuyDI1hGye9
Q1qZOcCgBc/nFmMGYo26w0thYWWeI35WPZli8VSG11St4zqtSBtlElRsepkz1w1n0LRwq72sGhPD
ZhF88epkvAlaCTTPJCKshBK9aSIOb4oU90vOWQ2eSZ4xgAQko/EobdrAFjdJOspHWbfRZpCRc9UE
Q3nTxJ2+Mad+OHipXhEypgmWZDTFJFzn+UahAyFNwXCZO00m0GppElaKAzM3p2KtpzSDMoQSa803
0LpgWlwapI3txTx4Y2TbXgb0DBZB4vTrhnVzNfjCWup5Z2wnt/NuWnJY1iM+iws2BLkZeKIJb528
TVkUyFxtPb5pxsp8IRGt2jtRTRSKmBF5MgdUpwckoTM0X2opsS5S9sNOi0N7FZEFdNFGMLYt0fKN
j2O3w95CTFuKcBjbDAF/OgPwtI3UkxCp+yWupHmreaLlZItevlfMaNKmsS89DakwjzeLaENSRtKw
WxTM/NYlYvFfga37V0Y407HIN72XkspOd1pjFfW1vTQ6AyBmSiskniTD9JFYgTRV0WU7kUQcdW1/
K7UEllubdnuiOIki8yIylwXjMSzK/ibi2LzKQkT8qT6RNqYxTSLIKhy2oW8B15vp/V1d1DeFSsJl
aljYzZg8LQflWcgBJm6HtoOCRxU1gd92k3nD1QH9MQ1P3S5focglkjnqvZU7GcOFaBJwRIrQzMHg
yUjtDJZnSok2ANemD15VxNvQ93Yz8NVFpLeboE/nDaTPr0b2OyZdZDMPhcFdmjL4SrBcXcTRRHXQ
Ow1xWZ3OHlrpyXU4tu29hpftwklRdEwkHe+aMWygjKFzAAACGrJimaktpW2Fqp0V8sQB2Z/bbqZ4
LjXsEetJXhUk6+qdvcnywQITN7TwL7AGB4fOTYpdImVAqLusQeO2OIEsbOZ7OyE8Zx0j9xD0v/ve
XNdkmno3Q2gT9KGHftKuA2ZAznYwhn66piE7JRdDObnNcbAnLFucL3Eb2VXR37CpJ/mFZQQc4lx7
hGmWliQSrCPECExIs6obyWYh1Q8vtX7dUgP+IC4Ox+bfpuX/11XQ/0/1Ddo+RtAf1DfP1Zg8Zyje
fitv/vWX/i5vhPMX4UCzCU5HWYN46D/LG0HloxD24J3CPmLM2sO/qxtL/cXiStuNkZvlwuugcfB3
dWOJvxgxMIF3qX0ES4T1X6lujNOBOmuni9Jb4uHCa/4OD5TpbVSlQTxti6ntZzkFJyi7RqsFQ3bU
UlhRDMhjuvAXZakcFLFE/yaxkAtZwoUd3ReFg9jO4LRbhNH9din/LsV+L73e6Q14c8Ki+HJMPqZ8
N3ikIgiAVoEa1+r2cvZAEmELl85p+ltkwuif0+pxtNG/pN3GSAVuKpeT6sdv4p0ClDchGV3BDnLo
2L1rUDdYfLrSCYbt2JSEA9MJYubegwAouCjCQ6iULFLf2gNSev0R5Vmxcjq2b04PMW8xISOK5/Ah
FwCRo8Ym1y9MLwo9+Z40322NLF1Vz6frQH7mDZwbOH9Wrm/TL7oq4Aykyb+c6jXadpRhN4qG6DQB
YLp94ihTrGjGbBPPTy+iwXUuZBpeiSDSl4A4nCV08c6dvoX6fD7Rkjuaod3F27We2KMBwlcoqhsa
uqa9jR1s2xY0oc7Qj4MZVJehcidKvG9cJAvvdHMlMl6mCcJDo7p+W3ROuBjoK/k65UbamuOFWcpw
GyICWExbQ1T2IiUGfDUfQRYjOkJKBdo+srg3samwFRvkjE9zhEjUr0ZB+ovykznXqLwAayazmAW0
orBIeyzvGoEHZNfV0oyA1nr0/pxsx9nywfe1O6oJzuk5P5OkLt9MBlIvduSFCM1tXPHhE09KOqzF
dwHHsxmccim6dEMOElyIyYmXDpQql4impeXMV3L+6Yp5khvdEcCDrmFqQ4D6PnOagiAYjhTjBSFB
V4WwVgaxHQSRwES2kq9+JkKY8SWBQZ4NLNH0fyk/p7Ylb3jRSifYmF773e/tr7lE5FXON7g35/3i
mNYpytiDFTLkPsy5dvEVboGfiW7HSyuS8XLUfIVt55a/DlvDdsi2Msse8PRIgzlkE7UYm4XRo936
JYdtDeQyKF87t65FZMYLyuC78n8Rdl7LbSNru74iVCGHUxLMpERZwRZPUJZsIaORG8DV76fpWXtm
z65//QfjkSgSAIEOX3gD/W/EvAtUaDN3VwUYYUYB9eTuZigndv/RtrVV03Tzrpc1uqtIijs1yu95
T2bY1eZv18PEotcQ5ENPBHE6yBn3WaqN+hdww1XncxKmQ+w7yskJMKAnv3dudnOq5KFWTqNBfmsp
XluN5a0JWF9osQHRSxzCMBv/UfRO51gnJ+TRzG18kgjZpUpbgaT9++Tkt/tfSoPHNGICPzn2M8z7
jqI58rkL/cYuJ6jMUQcckxEsrasheCq7V1vHcWHO7DctzjeNGxVbVaLO7Qq2ARbifcO982qmdbMk
X14dnwHVvCJzs3I1ArRkEFh++NgZizbd5n6A5q0JCgbFcqkBjPRYPFq6e6s8aR4ig4FYSUq8hotK
qg2sr6h0EG3IMEthsCzXPrEV3yBO0VYX1fxsS1hjccBIzVrKEvoIOUE9dzb2L+lCQ2zl2crki1zK
Yq1RQpIxj07kIA06OmoUDlat1uXfJPSFaApRDcIRTAJjilDHr6xBX1ErunZAFDf02cPAiS5jyhFm
365CO282A7bipDlejE0pBh4UAuhqtaIIHbm8Z6NSMNeVhnlCPpai891NvD+m07E0eOXg/h414PcC
bX4cl+INTDMQRGl9QFxFVmme821citcWcVtWjt/x0NZYqmo4P0j5Vs1Ot641h3rHgpGKjvhiFimC
mMXoTQOIyHA4XtEho39Y8MGymvet1qNw1AU8Ur8puF/cOUERDTiSmW91BCPXvRRn2ErdKh0ZSjxm
L4lRaVAbTQP2a61F5mOsvcFs+hwckFZQ+c5tM4KhMFTYunWC4W0wWNn8DK2H+7OpB8aHCIrbvOg0
If0dFrB4UCka+cAkwfUxWBUxJ0hcelZGbVx0w/5QhZs1XvLmhmbJaphxMskmpnP2OHqSrAo7qJWd
M7XvTwSJBJ3eJmbqk/bbmZJv7cQaMaNH7ttc9VRk5Trd+0YNMCnm21XwHSuTzHQqODq6CrsSTeuk
4hkJGqiivg9TUHTwWtF8EIije204ideF7hMhLwpS+c2wmnpzPxFRCjN6OjoUJbABa9Ndoadvnd88
Wmh3IlDNY2dvMDexjL8tJh7B1cLUGDssl4OfGT0u0cQ/7kNkkaxmhR5/dVS/yiLRoQfFW98YUdpO
v9FZ8ldeXd2CokUP3ci/TKpkYd2xeQwZhQnDxDpyNIpHxwFUNqL73cUIvE7qAVouKMU2zEXwGOUj
bSygwRh6hegASFK3OewN8zNGEGQFf1WJl9RXK0L6Fq432bvghkLA5Y/9gPSr/b0rlNDdFB3uAzOa
2bwpgHxhPqqHGkYWswVSQSzdR58SeSMVESLE+nwfRRblsJD08id15ce29TdexC6hmzzORg3wDpkx
0EfleTaNcT00Sb5ykeHxh4UB2zK224x1QHPFzSwCcoI437aj+65634HJolKqJVq0S1iWwB90BOWr
xvG5Bv5Wl/Uxj5vPKvECCB2Y76ARiiJss/FLluIF4OJdi0Xr1YFG5I2q9I3qGkrkokbJPH8srepW
s63SRp1X2Ri9jAjOIaQPbULUFm7hAUsyCjw+izwPHn4ekk/Lsopj9p2syUIkOh8Nu6rXdPB/gcZl
ENfNa8e9jXwLi9oBj83G4dfejGHRDFRM67C1lSvsROadUq+479gGXOhwCJLfWdJtQfzJsECshFTO
wp7JeR359uHol7d7HKBNjPtJZ5vkmayW0mS9rx5m3KDWkUd3z5q+9w2bSpaDtpy7/Cuvh/fa9q6l
Q3Yo0BkQuGMbrC54gH5V0wu90oZ0LLppE4Nr9moVOp9HMYkNWy3boLsr4SithpqFzFzKQ4WockLU
QsodvVh6/HNMEcZUoYeGp2ijzetCYxdadAJpqH2fiMimwbD+a1pwT1PsYz1Wm1XdcXP/hCAGDYKx
KZXtFCCIjmHR+1h8125AA+2xtnCeNa1tkjDNY9k8j/3yFrgAbewVYq0PVl5tUthBNAGwHPEmBJxp
+u1tNwm7Dj4xTnKgSSNtA+YOsm9+aa2HudF+kZTQ7y+YKkPU57vCp7tgB0qidvoeFxg41mpZRWyg
I/bh7rSivqErxSJKPWxtPrgdZCMLC9D7vegGPQ/rMmLxgSaOIaVcxSXxleVwCdl0BJI+ru9T1pTR
imZwA+KduazFHMz25l+xDyXCtVlIAcRgHYsECDaf2u/AhjGaDxS/lob+baRC3bW+xKjwGNCJYlt7
E7L48ny2Vidg/IhUwysj+CLf2Dp1kIQtW/BcmT9QOUO+DA8S+Cxdgi0kkfK8W1QcP9kdNZripVZG
6tbMl6xEvFek+85kVdbo+SJBj7PpbO+xzCMsSlhAxzkF3JEDmXZRbjfx9VxVXfnZUY8wG3rsDaiX
kHrUqc6c74rcOFoLwinvnVrYIdqfqBh7a3sCvj7INzqnoIDHr6hg6sCGwWkLfWSmIPBfs3/sCfTw
L0y+fHX+cszB30Ed0qXcFG55HdriRj3lWmvYQqYQoCJF4Lnvo+Lax4m+95Dlst38Viin7UqwD2lt
fyyzREOuVTc35WBTefHWuj3p29hgrHZWCaBKECLm4nYffsGIW1inhaXAT3VpfpYLBfjJv0AbYBip
eE5M5fUeBqXmeyGRqb8vxpnhv9xjkPsinnVsrkamP0UWngFDbhD35C1wAainPMph6F6Dlop0BayU
8qH/Upfpdaq6W1aT1ZjAB6YHujRWbYTxQpgRxOzOpa5EcLv88x77ei6qLZHGHm7R0hiJwWvFDWM9
QK49Lb5gGjK7CbiLLn8PSG9WxkgI6erRMR1SPNbzWxK1rJduiemajUEXWvj20Zjbq79EWzHM7H8+
mXZG1w4mDxoiKkRd1PK/5Kg7NG6Fd4KKNnxgip7xHo0ssG077pPOueUlGyk8guciyJ8qbCgJAYqb
19koz7drNMLI3Y21Lv2XIQ1epspijezdUz87t/vuuGgkrqY7PJQyPTaE4CQUaR9mzpXS5y3tiGqE
t/wiQAk9FcUXZfQCtoNgkO8+yeQcxON1VHFDUGLCE6MU64vs6w+RhX3PsfNkNfOFkIrgPbk4U/kg
CGjObeeifkTwH6fOT7P6PaQsEotwkd3BvGZXa/nv+9j3XJnu0igNcHnkHdQUbWLl9TgQxVRD91yi
mOpVan/JF4KW9IeKF+gsv9B0VT5DxMOWm2POwb3x5XJJNdRVnWn8EP0tb9gw7495SZ7ygUJpkMUL
UmPJNTb8Pej5s0xYe5qhutE11Fd41O5Sq/Z2gM9QWeg+wVoZtARZrLMvlSIBMFML2rNcWO3u41jt
w41t7/WZyyoHwva8vI7SP0vjaUbDg+CQEGk2h9+EmjdwZMO2A9RVOsVXb0GaGcd5M7cqz5UJAJwY
5WxSviPdom8SHVZYHWf6U+mlrvOTVvMgbOFvG3fR9prWvFup89rr/s8kCB68QlwLl/klDLC/hVv8
qhxv3AE4ybePuc4S04wv6eLWLEpyxDpJU8kf3Dc2G4GFdCTXiwxNp99MqnpqepW9CiLUM4I8vAeV
qgZgdKTrwgEYbmMddU86Rbx1AZQQ5hEQGnWKRW70wxPzebBq/G41QgvIF68uG+Qq8LSJ/ItNcgH9
KUqBPZRtrUVjzrs6Nc5DHeA0FiFm0hhaQHfbeqyK4GuMvHmVyyLMciffBh+maPpdNDJrhjjaTqMO
X22ozmzW59gnEuuW4mAqPlTQLkx2Wtbogk9gvoBM6S0PSY1zzxsPzZihyu9i9UX74pnJKI5OkNbH
3qNnScAsolCAT1npVYknxrR4Isx8Cq4ByjbH3Mrao7xWRSL0zVj6xjZAccRNa3H8+5+awPOoV4hr
rKS5GKs6FmnI0sCLGI7apefsBZrlW7sZX2my1cf7RUQmwcoeyJ043l8cIppZNLrTjQmU+ViM6SNg
GXerz8N4HAnEjp6DG11M74HC/4x11qA11fH+j26Ym7Twk/3fL/15i1/KIIee5//1Rq1L+KBupmTA
EY4azfTPw9w//feb/z7YOC/VcVL/3F+7/3r/6e/XgvuR/37x7/f8j6/966hpiSHGSKXmr69X3r/k
6GQIXP99nvvldR6WRn2fg8X8v1cW6cUxyWZB1ZD27ul+8LwP7PKfNyX4JYJ0Otxtbg0d3oOF1y8W
GCVtTKOFyrNux5gHMsqow7nGqlBv4ffYc5+G2m+2kVFWKN13tHiLadf01XDUk9vQ0/HkXspjNODD
NXXRhPFy4R4H7AcAGfu9e+S6neP9xfs/TYNUtxXj8+TEFgYvFJLI4nJoRN3kHeMi84/3n1hOvWNa
Yzo29QbCAN21ryN7KzC1P2ptbR4TCjLHaB6fzDlAZhIEwAaI12fO/ltHJByHeAzW3TSQfXnlxqUP
iW1oiQ2Enu2Yt3xBnVSk1CQOeKi6iQAhvwRcnlvlOcL8NcSpwH4tNDf4NcybbLYAIcz0n4Cjr2P8
YwwTCUHHLd2NnaWXUZDKHwIH+zxfj/JdY8J8iNBTMFGK2yqT5z55cDo0yZMK0yNu5JG5ajHpUwKI
jqxzRJM7H5/qERqq0VUPmk+ntmqDh0jHoyV9jfX4KAuoOKAkoRBKvww7Y4n26N1t8X+95K48p10K
R8xzP7sov9aW7a4M3xiw3lpIaQrKnTkm3IOz+Kslih8nGOnWEF8XDaqZJrCHG8znwc/zkyzSmI3O
V809H/yL/elXuFVrDQaBoyx/Bd0A96npPxsoc9M4baamsIkQ651I+6uTDQ9dbRAFl9MZ5izpisvC
2zgS0U3bP9AmuFS9DMcOi4rKklMoh1+FMY/fuq6zNhZNcbI7bwNmGiIuA8IvvL2IjOIwORKSKO6U
bWGJxwmgAUs1EeAce/uyBfHT1+iwlApO7OLeA0Ywp7aDK47ZJt+m0nUJWnL7pDutjwYvPN3YHrDp
7ujBSf/ZUfjZAG0aMwEcXKEPQZ8Alz/EudcL1NY1XDFqvuX8MJaasfeyGbAlksENwtVru4cMgPl4
0yC0Z3fjKVCQGJzE5wOcn7Crob5RvcVtcbwZdhtRgRlDGTybKWVolDBOphwN6rbyDPzKBxPt46BU
NfvagqNcuiSZddT/4grIV4yIDrtVQxzF4ZDGHP6T2OVR0vDh5+5sPUE0DNWlOGl7LiPblCni03EK
LD8wxUO+eGd8WAGXE+FD36Qep68zzK5GvXcOAT7W1oidydDVn6SG+7g2bzZbI+1r/wX8q74Zorwm
jaGGmLWcqkkx1sbGDdz3KQFP9TBSu2YAQcFr6U82Tbo1MWFy3CX0pLC3TtcjdOMYN98pYjp59qMu
o23VafhDdQY2dpZ8c/vkShnh1Y383WCxWGAwfhVucCkN7yWKKIm0PpoTRvrYaXJ+0Tr9g8SVkoqb
nQZNfDdA/iAxPFzrDmcltMTXhV1jtJiO/qEKGnRHsz2qITjLztagxEsfvB4n0Vyi/dG3AAxgvpOp
fFAa+gAIdxkN66QViFel1YP7YCcKohHTJzFkymYMFLOLzlqBTKWLfEw1aU9dmf80BvS3ui5m2EYU
bYyHaoJ/2LuUq2JX4pekQ2MiLt+3jfd9nrzi0XT8rarOVe7SHQBI/S6DEsMaIqPFnM95RRWhxCUw
UmIw2TK14RK519aq232D+MtsJi99XV6CDLPdeVC1x8B4lON4mTM5HGF376w0b9cUvpmoRbRyMv/g
Ax9aotpcDXJJN0ONvetor3GsBrfmdDhrIwRUFVlyMeV8yCYtPfRlfpV9XrN2GsNGoG56erJG23nW
UrKzzB23UYL4f49KyxCjQ9nP7hugsdepwvaO7EV0Iy16dNtN+TaDPyOSC4ORXj7cmxkkwm5Ju5/R
cnHK7AVB0B1L3Usq5Rp8/DoVMKhp7q0RVPzej9R7G2ffu9YxwMYNTAhi8VqwcghIchGjSWY1zzUu
RjWtoGjeQ7bbAg6lw0GOWNLrS1JzbdYjcsVuuJjeVY9IcXI2Md+Znoou+bTwfUwj8TCDovKHGcTe
qmimEjpwEeZGulbm4xIpcN0ePrNkojbRCHPdlwG+ys6HrWoZGhVGSut0SrSwzzd0yR6WzrzUon7p
XeOGOP0jvS0XW95DNJYfAR1CRw1pI86259HXknMvrI0GB1vGmEaN5bmvBbslSnTFBijlNa3bR9Cl
l6TJX2aNZSMQ4pKNoT2aH4lJGGw27b7SjTcZm0+e22zjnkcPxZqyltOsbIOwHA7mw9Q1pzyL6QMM
GOhg8MM9L1uETBbzhzHVV6OIz2YqH02X+oHjUWhfhHkUdh+mBTapoBDamFitZ4vFSznLm9ViVHjV
AsFb2dkSdoX3zSLnWo3My2LBbjWZ8Ftq3zTdAhEUP1W2/aYejTpU6uGGpbQlqYyZ7SXzf9gYcJCx
wztpx/fIdz+nxntBcS4Ahz9N3mvB4xim+n1mDkloyb6B80ny4SBcEPh4IhcOHa8EvkzhHeLFPdZa
eQwM0IR5YVJzkRdq8CsbKQyfEvgw9Qdtuk0zDlwWpdPCbzboRIeIkvyknvJt/jbHBTmjDliGiqcd
YS5WgDBJluCbVtKhYFnqd0XRkKqeFq1aQsmNRyz/zU29p84vf1ZLfOwFaK9pX3QtFMvmpmWIF1mJ
9rNjJeszKkuI3ePjZ4Cep3N/sTS4/5d+Ms9Sw5m3zSCdGU3+bXLm39TEvhOqhMB8Ptv05IPcWisI
K2g5/wCrGWul8jSVgPMh9OpBd1qWJtq6Rj6S2fpPMwUOTzoJGbbcDy1Y4CrPmnVheFd7rrCnJpWk
KFqeI9S9qY44J5fymhG0R43JLO1Tn/mIVxQPxNVxOLvdEmIOc0Pt+nc9gZHtu2DdGrEb6samKTXn
hOH8PqsrVoOqV12mOuz96QOg6YcLcIdSNYNQz2mxOhSV6zMWJBuDKjeA3jBBkmjq5FcyQkCCm7Tu
HBNQSlWTRjnxu9QYa8pYKkoID6ZAbqQGJ7z0nQXIb48Fh5d0Kx7HQfOyV2smP2pKc1dONulFUtWh
NpFSlfiF2NLyTiCWawxgv1HhfnI1y1pnBRu9O1GjNXOe/CyPRmZ8mwmSVOUlD8E/UFAmHYQWL+ZB
7jMNM7gpt3esfp+GEb05sZbu+np8H1Bw3FJfmlbtNNwEDdQEhoyRXoVY3vWpgttTsadjXXO2JSZu
Gju2bePkKr6PJmNEZuX3IaBwmkOE21aphDVAuY3N9WLOFmNeDu8zHt6DjrmxB8BuvQB8WFep9hoX
NvekaF61cb64afJa6j0a+UDV5gVGQS+HU2Y6O+ma4KzMxzyibuLpcU0LL93QBklXEGi+UBEtVqFD
r2sl/OSlcYKrLH3lHepa+Ye9EF8T67keVam5JBfOy/QpQwFdRvbeNuv3cXgE3+z4xkez0Hnlvxlc
BPH6epAmHTi5dZ3xWaf7ju6U3MJQXNHjpSrWVBS7HGDagJR0mWPJaa989m7zr7+lEwA4wvsWwWN2
OZrP2N4yQHRO4XJ4dbQUHYOmNnZj8rOFRfSfj5pJzWoEWES9JaB3NUGv5HTCCfbqEENFnzOK1rM3
bGYORySvfjWtCmTh64LGO8eNGzyxlE4Cb444x5BgbBYZOSshVzVZFfIBwzrNX7D1bAWFOWpnQZVv
DTakOnHDmp8t4If3n9Xf+K9GliZg5KDWiXAz7yFINZph0yrfb/1D7luhrSwLN2v+Dz52T1YBHGfX
agxGHIIDPn//E4r06mc1HQOOk1XBpR3hsQr4qAhAP7IOrQ0qdmOvf6kLq9CcpkVJmTeVT3VmUpsb
tz2fQKUh4NexDCjhVEycXW2DiOYldb46qY+JqEJ1rU7XFDjGRzcL5qM6ed0Om/sXoHFtgfSklzw1
VagOp65LnVZTXwfg/P27c4zG2cVkW+rTia8/tnSyjZKKCW9tZbRWt0d9PXUL//NVA67KnIjmqJs1
C8kEihYpjTUx2RvW722TMdp4raMDNntlqH5W7xH0+3X3QydtsQXVDN7a5X/ejhL6Tk9xHuVweRCt
fLNfG9SxqFA0UBHUSzF/Fp2/V29BtyVcBjIUWNu2AaCeQ+m4/WLWwlwt13PbfkhRXdUh1XsC8VAs
j+od6poq8Tt5+M9FxbyoLjgWzkGdilNc5JixUi/QJoz76dThwIvDf3qwACqSonwLlj3cAqIX8OOV
OJctmm40sXylK29SWGxRrO8tunpAVFfV0DbhaNLpiK0Urof3YjGrMqkZq0Vz610S6xrb/Xy9N/Dr
Pvtiu33RJoZr6TQIwZUvcYZyt17q+4GOuSlN2sEZjrE9tWi9YihC/bxkUTTtgCN81UG3n4CnE0ro
6bbKo5UrnWbvtFBOm+zcxD8zCnpsNuYT2cJHOU4lDXfv8Q6DsBsG6lg+sElSLFNNEbt5sUUHD7X0
OijTsyCR76oDQiWJWSYHK66exQgtevFB6yC/1xDjUG4ojp0Yn9R/ZdCYm1rBxBQUrAM0ZKL+tR23
htfRwWITAW+OyUM0im3qfcJyxT3Wmb/3UYtXvUOJWk+pfC9EbGgemBur9V6tJXu3Ks9fu02LNq6i
QrJD1LfZ6Z/zmHhocSiyuybdJmtmz7BH0jj94E2Vc5jVhtVmSiOtoWiMCx1rV6y/3MvdKAbwTpF6
oRa2ZXnGoINelerAULAr1q1NPyZFz0+z033QimRNjZXhTVF4LudrP2D9khXiAj4TtyLVMtN7EBRd
lX/abdptkIs5Babk+qvfwhc0a63iHfzERtd6Iiaa+wfZGnu9pIFkgtld69Gm6evvVW1U+HDkWRjh
yNVa9nYxaLT0/iDW9qA/I01Bl8wsbpEYlOt6BUmRJoWIIzxALHKde3OS2HlfedQOqoRCtwmub9VD
41mink5swTYMawptiXlnuaLamhiL63VhH0DDntqAYsQsU2stVTPTMcX5XsIvDqXgMu/IKwFUbKXX
EvzfuE0nmPx6RC3bUG1oaYB7K8RzHBGk3ge672G8OFTupjUCZ4Pd0rAtyWRmb0x3VUfTryrrjgiL
vvOghnyt4eS4SCfbOs3ZhSxzmDWe6jD6iJ4SN2q+v6+cWV4gzIa0VZxH3TsGQntboukz9RdjkwbZ
9n7qZgJ/4eZaupnMKlmPdlwdsE8G/6W0sWxAJJMlHn6RCqq80gPHyGQF5qbgYFV1yZZUhl2MilnK
uJC6+1Yge7OuJYXToXC2Y0DcsqSPkUBaLJ35pJc5azTXmYlD8mIpZIZkjc5g/kwaemAgGXYVynRl
Rak5kZ62MufoaNlmEcJPLQaebfrdiQSMCaobLkzxbWUk1U5On0ScAunDGTXCSpx6eGFI2vzQDZoT
iSzO5IHOep6WfDvI6mol4pN+d7ICeRNsErs+DlFzHbrkbLjZl19cgoDQqClaG0I5VWc1F6KBsa2V
0ytYF5htLmuAgb6cOZJEGHp/DowDBH1zMyWgt0ocahBkBmVxb6eqhuIdJVUKrocgD0+y9OZK62IQ
73sFEJFeEh71GdFgx1CibJMEiY5CEqGR7UpaXSOBXpEeBx+KMu2ie9OgLejLEX7ccsU4RtCEDhK/
6ba4OovzrQRBSLOHxg0TeKjNh36w3pyMBK7Sdjotx3wU59FtNmwHWz1z6fnIId9GHh0BMVSrXmzz
6DrpAwVcKMHLAi6usojK1EkknegqMr4Xtbh1hfOcJ+CAFMqLrYPokWbZ0oOFT5nApbJ0KfwCz3X9
t+qf3YE5y8g6zElPjgVuglrxJZ4j+rTkaHaCchMWuw4J5r1nP8XU36zRP0GuuZlGebVqxkIVJO+a
TDBvo6kNH87bFtJjPk9IwA166ERs+P0S4OXek4Hq0/ck7t4TVQZyRpA8aeK0K1RAiIam/MVYqBFV
fMN2qidyEitfZwkOzm4MsBLFuF8AxCyaqiiWxJTItBjyORG4H7qt3MuhgCPYFMG51Pxt7ZhnOx+/
odaSUjpkgLgjyTqGrEpXrVK8lXYjGtFtfGE9113QHGmyhalAbNc1QHqIzCkOaF4/WsK54W/7WQ/d
h47k9cZaiAEqvPvSkUcQ2OQX8drwvD9tRvjJxwTGHqA6aMFgejCDz5EdQhSfG6naTENL9mAP/hZZ
n31Jc66NuzdMgnYZ0t7r1qOn7fVfmG2+/AFPye5nVX9p8gkfpsoeTjnaF5t7y69I3ctiGjgWM8w7
hfREDzvsU4O6CcQ0qhktoJG4uqmOHc6UIHBo3mzmOf1STUHXr986Uz7nRkCxhnxjnBm9FIKRJKnd
J8bNt6rVVroGdf/eO4OlvKpF8KOVyw85sQCJjN5nEyQswkYdw2vP/heNujup/B981jsq2EDJGWg1
wqLgzkEN/0PUoTWZaGBge2jUYCjm4d4UpfPr+1kFzcJ5hsDIA+4oI9paRNEsWN+xC9nATao0uu4K
HqX3LHwTG7vCKjUpo0G04qopJKMXExZFgXe4/+ZEkxruxY170hyT2MVQqXcvs0WGo9fHrBjI30ba
kYFq4DVDcyQB/bbE3Lf/juR2/s22V2JA6mvDCDb47v+2XgXGJco6a/o9adq+YOGYFuMSeIBHNbZm
PDAvef0l5skPkYp1Vo1vWCuOBOZCZEwIMjlQAYQrAvzdrGA+CUiADZ2lL4KQn02nArAl+PCbEcCJ
vx0c7t59F6XAtsaF9TQWbGtmUj6PbcREAIIcaemXCpsSNU6Rc6Pub/E8/mDtFcChqigFRc18Jcp6
ly0rtlrhShcTSKCVB19v0n2enOrfTbo8thrGM//9pln/1gdQN40valqwTQKau4rB/4/RgmRA7o2a
1e211AIAV0cvCz1KFKtZy1Qvd2qfe5O22B1MeYdH0HU5CJtynNpaSFjOnghc1iDtday0h7iB7KLA
MYsk9FoWFg/PnQVpXHHK+4475zKEEj15okz6/gfNZluvo0kfdyFFUuCGWKb7JW+fkGhgU00OyhY+
oSitZuB///re/z9m4JiD2lVfH4LBv7XPIELnZpBiM6vrnbmF2KRF8Ki8hG2i1GL6Wzhx3sH0uonJ
ReenpztIT7N4lGmpQOAKTR7N0aODeZXVeBsWP3hnLHXleOhqIJb3gGFq5qcJpIFQm0psl7fZ585U
yJlXRckJMY6FKkaK1WmIFkp6RMHyBzrkZAmQOdKKotaRYpPdRnoC7QwfJFU2gfAopr2nI2u2zHcc
Uibt5uh09cH1EaxDfIwEO8HtApbkQSgglh+P9dooaANZlI/wK4aU2oL+zG96BPYonl9zoAmL10E0
U7sr7aqagDxvwJPzxM0sCMFxUwCzDw1IrPC/PxGM2NSQ+38XMAwRIa1gy4tckaf/S5XGQVmkLmZM
NDMB4WskWN31fjaFJkoZZQX7d3ExasDfNKya4ei6jRm2Y/LFnlzjLrUy+/h1VoOvVjgrbJhPyF9c
kJZ20TDnQ1pafW9Nkv+K/tWfRakzDjaC590Io1gzzJ+6XH55aXwDe7aVXfpiBsWXn7NwlNozhQ82
1NakhwKqLG9dfd0J75LZw20p63oDZZfn4b43CseJnnC6wR493SRzsSk97TXqEzQoa4h5gTdt+qU/
aU2vb/PRROS+ck6VIZ2TA9w1z9ENaWmTJBz6PJbTMQrGllcq4xBJM0zL5rGjVrfHNSIn8OqQmxOd
Dpoc7GxYS8qNhV5uWNogb4ibwuB7jUuxkwVPIcPucDarB4HuWL/Uit8WxEgqSHPb4qsIcOn0WZsc
myjwjqS6/90kkLNa7Ukf46+qLPCPRdfD7H7dA0p0AK6uRgezrQZ0MtXMUMCt1nNelqg9q7w4rtMf
XtYeAhG9slLeVGpKFg19XtWGoFP/kIHzI9LrMHcGIL1jBHUkaHeUIc/NQsQVaMQIixiVvN27AgYR
8a9t5Ja2YBi/7HF6asryZOqJS5IIhj61iMKX4NdcxW9xW+zvSNU++anY0ZqpjpWQQ6CI41VQIpyy
RPwXquyYM1KWhI6dPoiNBnkzTJvq3LreS66B4FWoLhVxdkVnKjBIsQZUfvaL5ODHDlI/f/Btg8o7
qpFJp5cDeWTb7FMwpD5FBC+h1KEAdHZC2ylHgdiuuFyzK3ETq02w93b9Mhjg+ZtuXPsqFSaS3XQA
I7fdYD1hz/AjUquQt3ByvW/e0sb8cZ/gSVsnoVNNT0k2ggCoYwgwjXmtM1T1Ud8w6KsouLaD/k/7
3Y/l1bE0FhvynpWDPa5DTu5ryNYjiEDyHJAW4RH2bWrEtzoVV+QbZIiB6woyPeQmNn89KlCJs6MX
jeJ5GBnGurVg797T7l6jcDIalAIWwntDwR+FxgfRAE5SeR7in1T6Ne0+bJPkZBgtuwc9o8LyT7UL
wj/rrfTUcpOhRQKSqKofslw2jQ+RLZc0rumMvw65ME4D8DREGNdS5uk1M+UB11G5F2ZAoQf+7Uou
GClCSKNkgU6yqEb2Ez1wdvaSXB1yS3i9bhHWkU4D0JdnqMgfTj6bzzl+JEgLn3EFeqkXSCy99+qj
dkEPptQhBlBxSsF76kkZtuikUt6qKMj2qb2tks5cS9MaN2ToOGBCrBiGYuf2mkP7fyhDEUyqStqT
qdo07voaYA8gzWrvwUa9A4N6aD0zen88CTw/k+gIquxo5XWzzbXquCwpnPFJt1BFWi4mVfNdMmoA
WarqUPazeVyC5ZJUdg7z27xqg4FMB+p+OHDmu8VedABdP+q5adi8m3grne5rMnnV0agxCJT8j0DS
rKPndX/9RNvQwGbrqJn602Lg8wF8bV//H+7Oa7l1JFvTT4QOAAl7S4KelLTlpRvENhK893j682XW
nKnqnpmLiZiriehWUSI3BRFA5lr/+o0uzCB2xLPjV+vZ718n0jXAl6CiTEtjF1TwPOwZBg19cqji
bIav2GgXk3wOKA/zsQlX7ZK4qXtu12/1TSd/oh6hqGMI2lrQbMuF3CtP2BAAvdsKef1oWa5/CYc1
PXileEsaP7tiIoF36VoEvlHYjKYW/YKZ/W2g/zlW03oXuW56zFOsNJJ8gG6eN8T+aQQCVhgNbIER
7Us8mg+Q6OyDOkp1FMLFIbAU3XcVwmEJq7KF/JAwUvEWYxvShm6rSdikCo0HM1rik5PnzHeajCjk
1N/aCb9OrxL8ZXRMunOAc4Ph4U4Y8Hg7GIIXr3htBuh1ph2dMrd1LrUsQkIDFyRvxisKsdkPK+r7
42R7B9cAUsmoOxm0zK/4XO3XZAlm0/wjJqTd6WC2F6vp28scG78byOn7Yq6GS1zPAxZTRbQnB2SX
zaNxcq2SYQ4o4WUyLXebRowNWYufwsh7zZIxQWSnQ2cJER0VDqYl9JBCpJdp+WH3y13ZcbvEvvFg
arQWICbwB7UuPc5PUbkaZy85rxzAsEYlwBBei5CcxkNn5OdoWPqDXjh0yU2zdmfcADqQDLEZV4Yo
23QxHkoYTmcI9ukpxWmCWzZPwAiNrD/TFmaITM4eKzUbT+oG6j0iqLy4B4h5a7rYgudJfJfAEKdY
AQKlGUvwRWUY1xlnxQDOOpQoVdXDzNLKLXYhwOpufFQSrqrvQYCz8TsiSEry6q5q1SqlNgN69Z88
dl6sYn1R1QWW8lXAnOwwmYzzor57HyPYjoj0JZM7//QwVMzWuQ90qWewSTmCVkK8D84Ykhqdz3OC
wH1lQovRb5v9WqLooujZpZk7W5dCmnEdmbImorXJ0e7gR+3VUSrCtISI1rB4mOMAUuPZiI07w2og
mVCvr4PP+Kt7VnVSu7B9TFFxiFPoVnnot1uNfBdJdiazo9va5fpDbp+KQ474BVZ/y9rPX0FKQPpI
nDKU2y77nCQ1WId2TpnePq9N8Sn5sJJ97ggY6AibGCXOQYckIEEEGVZrpVDzKVoCdn1KaYd3qieo
OfihdSHVZY8IUWTM4epmmxFvmoIrboaB39NDfc4aSGfa0NBa8RMlklmjWt98Km7/GNO5u8meeC94
6tl0MIbpee2T8VQWOG4nIr61+VTt9W6vNFuKIIwTdrFtdXrREZ79DmMWiey736KO4JR04JyFoL9t
5tXDEq04Gz3K17SSGlSsaWatuWt1/zmyV2aV5gPdLdoQZ3q2Ye4WefK9Njn3KiOoQXvOZFSV46Ad
aJdPjCmbTa83O3xrHhrXOpaLg9DEPqoG2pVs46Fz72FL3E9FJ/ZjB4urd9tTrtA0qQf0tRPJuw+6
dKwrogVJhAO6Wp07vw7WXDzlEtCspbpGS8FjdGIRpnigaBFX24Q3Rac/dihf+G8ygVUubhniYj5v
U73J9g1Wg6DGZxGKjIEMKqoo/BpjbODVFbHGAiySMnKTmvUdRfS0UWDLHNKfuGP+5vr9gaCXd6Rp
p4j5CrribAr0dEJJxEF3eGFAV7Fmqqcyoi4iEyEQ+FQg0S0+O03bd7n2pn5BZIcQelgfRDn3m9Tu
nqVox2J9YLVt3mTtqfCDEJ/WvrHxaKE+75r2KWN0jUiG2rcAtMErCTxWq65Jq5H6N7mY1Yi7Rutv
iQsLOmxhOnck+OkEK2DtwqSY/KmNr9cIZ1LyXxycbTk0fbCfJxvP6Gh+04kI2pkuN0g/cXrwhjfh
IfBCA/R5qy/EFUvUtZ2kCAwXJc6Q8+WNfrUbncS/9lKKmkgpUqgLDs1iTqdaRI238KU1zxj90aJb
heYctPpFF+F3ra0ZvMnsQEh0E8xuRU0+rQ9TybGGpOYwPcKFyRqre0LuAlYfpC5zvku06JdR8hnK
KpUNe+cs7uc6NZ/HavE/9KL4NkzEAvK+7Y34h4Nv3tjXX1mYnQwJgBQgv+h69VO2tH9GkFMhj3Gm
/q3dAdc9f+05RB/mUEn3UaxVeF7b+lRgNbXtcYGj0TjiRNbCkLXsQNNw1B0F4sahsQ52DFtXzOm3
QkRInQgiLcRbHiAwsBi6qx9rMWbXo/HkZd5Pb/bvwKB2sl6Kx2Gnj14ouVZ8AlLtV0WfJTHauxXD
MUC9SybV73+tZREneqrST58gc9LJvzBwb0Cja5TUQ0kmGFFNs7FfYjp5SOIshx26CTKfZzFRVItD
XQ00OFJz1+G9tR0bdy9FK7Ifly2JvdBeU5PxS7J428CfWSoC3JW+PhU/8UdFMCgVHqo/qmN27SjG
fKzqcxzz/WclnFIKDENeVM2ivZQm1CTk1AqAU7i1Katmt0OU0k+obzBUgFcaIfml8Cskn8qasAwT
3KgZQORxmA1k9kTMqwGA0ucQFc+FAPvLcEeotLLrsHBfSTrc5U+tY1P3UtmPBnmqHpwO/25Y+0NR
YSBmwD05JZ0BGcvxmOIk+TlZ4pKt5WWwHE6GfUmt6GRYpr0VnUvWiuPQj0H8R6Sr3Y2r89jXZbjF
HJgZTz+Ceovfi1xlM3rQqW/DjdZCPKdfQ0/m1NxE5dGaMTeC0qonjruzRGD2nEWliNWThZ2o9HfI
aeccE2GjpNEvJro9dQhWyoo7hc2HFevo07m5tdm67+aS3ZUVKS1oFhsL1b4LQKt3FAfZZO2acHkw
FgMCBqoLIjxITa9xoSNilvupNc5KIDpFR8seaI36AKmnVt6rAadqcs0R3Z5wrwQ7MmcHfW+L6kPg
0xRV6103caMq1W3oMq+0m3nYi1+DPz/7WjcHvYVALZlL65Tq2MyTaFwhg9j3hXuticVkoAaQXy86
MeN4XFYx2INuovQNj8qmYxm05WZar4QH6dtiGhGWSMTHjiw0f51XXsGmz66P9gBP2e92mb6rTIP/
6ZJPgw/BNs8f0gSWENGQoAfcNkqzrJQn8dqcWNGefav5UCO3ZWGv8/rlY/WNa6qvP8ZiTTdQ4QHG
/EyyFMqg8dMPpXhDKcq+Gg+/3HC9n6XDVuU+9838igU/FtjO8xSOt7ayD57sXwegClhjaLakrwPx
79WukCovOW52GsSyHLzqJzUdv4ZJi9JNXGVAPgkOQ06zQXHg/7XzpXX70A1Mj5lm7qUaU91dmVj2
VtNdvNKEupS9WBF/SpU2J3+AQxf2m1yWd03P8qxuuUJOZNRQQw6KhvEXHvgVCLjeHDC5zy16956L
S6QPia3/KQfuS02L96PDyukXuB1I5Nhz4brqhGWoLdnLol9aSn681Pn/NZI22mkDJcqRmqhh1a6h
ZsuoB1ZleQ6hWjCrTwGdW4b5bd2eBpfZROc+M2hiZ5E1UqWzMg0ecjn416d5LlI8hLEU17Wv0Rrf
+3D6ARzGwCGL0iA+Jg63Rw2Aoa4GrU3qnbovFIagMWBh5MMbgk/i7e4+ypoZ0mYWqMmFGmD19k+y
n5+UlshH2rzRIDXaa4qBkxctAInrazxrUBrCeF9SD4M9cqz44CKEz+0to0bePgOCanIcLfQ4RD3A
/QGQiI2BhDPm9RrJC7Ie6J1lLT0I/BToQU9ai2MhMRawDsurkbP4dtRMSaTBeIDtTSE0H4Xc8Two
n0i58wdZjwlSVgqsa6ReEG8IiX3JSsug9FSfchpbbxN1pzcD+CiJl/Hirk7KUWI0NXQau1hGShSt
bzhcFiv6lrO+JIafsjZ39Zge1HvZcqq71kxS07Z5pvH/LjUk0bgVnz3O/FYJi6WTtlz1ge2wuU0O
CgOaYZ0ovHmODAinzCTk1AX+mbPVqfaY4Nb7FO1hM/XrXo4woZox8/I4LUX7gLz5vaO5XRv/BekD
gwuwDBj15i3L43d1DzWGMe3duUWw4la7qFp2Xo/CRHrUSEmcM+M2n3vRgxLSelKAL9W8rvYnB6RA
xeQf0JZQZsg70xvzT4AjfaUPVivFwEDbwEUro1CaUzzgDOdVjTjWAlOC2nla4pfhyyY8ZzNb7D2h
e4cu57Okpd74QBf4MzBeKvNvcsQ/k2J6SPwFuWVkqPk3MWONgHus9JOaR3Vr1uycRVdeF2kmULhZ
ua/ng4UeoLLoG+TFuiTU9r1Ep2TZwowsCTDB3itVoaznEmmFIArkr1KBqGgjtij2uZUCGTcMtaFP
odbUjsKttg6qIPzRQmDjlKtW3liMfc72bP3AxrqG+LFMe4wLg6m2iD2ovhVhAIo9M9OyDyYR9cFn
22oGjPLiIVkHCpTI+UQLQ7pP8clK9677y162M4nU1lpd8RC7VMdy+C1XvbQedrD9S5qjSGymOf8j
MchpoIZUCm72j9cILx2cHLiuvQxpsI7WR9bpNdDvgE50De3T5BBjrf6EeMQc3y+JmK1iB174k5pg
lPLanL3wWflaZMis2SNh//bRscITIKv1YZvZ5ifpFgzFua+SCjzdi9bHWWNw1uBexPP4NdCG1CZ6
1ajTHMjAaFos1Oa0EM0mMprHJXcaOl6av4HT4tfoYwd7M2oIibksVLGCEuqhLMnc9eJv+YnK3xaL
lo5MKjo6U/8Lky4sM2B6Vm9sO7uWIMirXeZ7BfPrNKYGnoHFnyFPbrJyWjNKNGrbfZ4mqIpLrh3G
Kq+6AQxDmhS8EiItzPWtGRDgugAdjiwkbNMy8O9YL2rN6KQuPU0hNGXoJzfoWC5hO++BxXccLo0e
w/S/ZPFUNvPg0jp7YLkGDkutA0xazeuypdrIkFTQ7UYF7n3pBpiI8Y5UOBRt/6Uz8NCwMdmaIwtJ
8Q11FHA3dE+D4YOn0IFZUnBr92MAlwwHcay9YGOMvx3MFOXlrtbELE34dUO6V/MQR0f1n7uMlCjB
VJmpxx5Ufvu3VyGBGIprapEl4+HzeWamuZ0azQkkBq4sC7zE3tNH3SmrAkOK4uMFlLeyEUsV1JDq
/omFi4ADmHdT5OTwtmt0lbWX5TIPraP1bp6ycNslLSw+92XBkxYa94sCExSOoXULRraj+aTMMdp8
gW2bdbA90QONGcuo58f00MI9x+TiiJgrh6i8AyEm0b57Xi227ixDmSVjvYf6e8EJlgQGpKeNbT/F
TMA3pbYe555roCzZ2HV/NPZVdhykzUvhVjdtsPAgcZaf3vSlVOphk0Ev8fnMB7AajybVrpNrjFLX
80a2ghVdlz+ZzVYSA3o6ImD4epuP3ER4EuP0yjokwobtOiHwoTjHxsAcrQzk9F13QR9HudVN9WvP
kiyRlaICjzHqY0Nn5PqQ/iAPf6sGul+7JyGG13Gara3J+ckIIDsoj6WQcYnG1HYaRDBPc0x7Dvl2
osEgn/Arq6vTkuuUgM66sVxJ9ZVAPeyyD5wUf5oxSwTTuXE7rTprHZQt04WcoSHSSZqdVUPkmnLn
koT6AqXO+lFIxkc+jXdNa67Ma5I7y4OD1a7w4ApJnqojinebuxJwdjeytUSLg2HiCvrWgJIGOkEd
inLRE6Sxcezo6lCkbBuf9Thcv1wKW7g5qF5Ktyxx6KJO0tfivWhQY9gtLkCty/vNBAZwh0Lsypyd
Ig/FDly6JaI97YheIMIgf59toVgMnTH+THsCXxIO2W0/hclA1oaSu5U7uZyJKeedxGEA0ti8qUYg
hGbpOwWgcKobqpI3Za6SZM1Nq8YnuW82cNAB7ocLDlXIyGULnzIdcg1u8y7Kf1fDm1pC1XpWpp+J
Q1MgariU1lvuJ4cwAR9wxpmotra9ucxe97T5n1ps74yi/hE3X6M3/Kwb5upeyjnLTUq2BFbddnYR
YIrs2uHbqcZ4yiqEYrze4OYH/vopu7sy8o9eMm1GiDqidAB5okOzXs0xlvYAHXgN/OW9VfsXTQsP
hZH9UqYchcYKV0hoGg3BppWkjyj0nv2eCiwUVGAey7lEv1xMARSnY1rj8+Ql7zAOAffmjYI5a0Y9
W/SEB390k6MyhlJMr6nZiIh9QBEH5PAvcyDRelH2BeWJyigcwo3VZF/KWIgwD8ZLlQjYgd+G1PpK
u/xFGhjJbVOvUkQaVfvHq7obJMo/alwH2++wdPXbShol3W5f4+0ifRtAOSVnaOxhW3ZMdmN587V9
9YxE86QGwIbLxA6AZoPx/ANegPchdL8dogyW2gjOex8+yfZpninvMamHnyrlZqMrHayoDgtJ8Rus
4uZkvokJtPalwGHTkXLimVRBrF6YkEBktTnvRgcTvmxJU6Q5gEEUwZNhPoeoaNiPkN+26iJlMDpu
7dHZFkQXyUE8OYWwZ+Wnz8UNr4cBZNHXV2DCq+QqoV44qtpP9W6VdpcUIU7VzDRzJyFuDLJ9VhEM
3kHMFhg0QdFNDrOV4enrvBkmSzJs01+xpNTGRrvzO5MRKXWIaL1HokejczLWb73hNQHjHRzh+zu4
ZhDhpZWY7NJmaYmE3s8imfBDMqXJzsM6QAP8lPA6wbGdBedatTe9dBpTY9RhMP/YVlkGg/0nt2cU
hdJOQnY2Eh1N2AExpza2YnaRJdKy5TztSvmspIJYUEPS0btfBv0WVytUAUF/ZtnNGbdOltHS/Slv
iLSQTsLoamQVrQhwWUelhRH7R3OftjQUhfxDY1kB9MO9dnTaotyFs4dLiNH9UP5dOIwXjEv38OY9
OkAT7z7GrTsHajhBSjH3cqjtywXhtMnIalsT82OYzrNEx9fK/VNq7U/paCV7RgYfL2hajk3ePEhP
kSqxryugByAyNeNsMT31n7AtfUdFiA6TlZzljnXloVj1Z+V9mMvD97XrrGs47eKhHnTSjQ4nkeIQ
Cmi63QUQ86dCWYyZlSPuVhrR9qUC50d4mkADTEQgP8JlzWoOeXz0JJmnItacAQokGFotkZevua6m
6opCKRtPdeeu0l1P9mAKewKjOAuql9wqfguJn8pP2avXW1F7Z7dmXLc6v4upQSYDRVcvvhfpFuda
f8xk/iFPD9b82T5mvMlyzzDA4TrkbJDvVjKzaVzqQ86p1Twi4WNDZ4wnnyb/ho2ArLlGVlbyY1YV
sYTTVX89u9z0yq1IvnrBHQ62OCWz6gB77BVQHmeXRS4UcgdHc5QReLAhhx6SRJ1iyqZJ3SbIttB2
dkE/TNfwiS75w+5YeLXWoeDGp4ZPYpWltifhe7wu7x3ighXLcx1gXLeN96h2khGWD3ZHOqU88/20
phLhEv1wMCws1uJshRGebSxRwy0rhw+51qi93w7XOwHxaAdP1Fr20optkLnLZDV8h/hgkEGVENGI
t2FS1u999bQI+1k5SMmi1xHrZ176FxR40n5QkOkbRW/9nd7FH7Um/tQ/LDyKKztoa06orCrUZqN5
qEGXZQ8l0gtlqSoHCuZdh1nCxhrHU1pOJ2RS91D0X7uJiCvU9c/l9BgXTJKRRDw3pikYJKYsXdmn
qm+JCdfITd4knf1Stc30FxpnGIABto2y0YzEXyzI/9dexf8fJrawM/2DcRX8r4ktZFzwv7pO/s3U
2FD/7r8zW7x/GbplGDjLunAq4QX+ndli/MuxLFsY/7QzxgMZupaLZzHv4ps+LsT/bWes/4twMZdS
2bTwH3Zt7//Gztg0DUn++jdymG0joePIHCFjrO3/YLcy7qPHr7vsRCYiGo6p/wSHJvm792m4IbjA
h8V1clxRL2YevuHlKZrRatk9Vles9WJDWhZ7w/KQtUJaAaz3fthXJ+SWP/O5wvzLGL7IKmTLgGB0
zrD3wVpz+h7ZQa4d0SkkEFQwYAFluzLVCSrfLrQii4t4K9bGOxgVOmzHzDSrgCAOL9BbFz10TKPR
i++WcHQcSqML2kUY5A9DtKw7ve4+iyaa5Ern7peUYh5ySzz8hvMYM82ynhzJDFLlGImlMGxWgr31
cD0WFDzzUMPf01v8YryEvcvAAhHTDDATrSz3KaC3jznrHbtt9jDbKHagc3eHZE7g9OX6ciba+beG
huNsFb1gWiwSUqbDj1ikyZ1fjfEdIF8S9AYW/e4cLteUahVaFmsPLpYnqxBWwly9pjJJNW3HJFIw
yIJym80dEY2Jy8E1XYz0Jz56DBg3CSGdN5wcb4tPXW5n421B3XqssvpQhMn0kMfrEynYaCjSLHvy
9F/zWJ3GuBy/WuYvaxd+TChmpA3ijO9pOKCZaoyAHrFJkpW8c2QryYwRSOaYr2XoWXB9l2ejLsEm
YRqNcdUA+UhNUTiGGGON5HdO88OqUHYRL4dqzqrT2ixbe9Vy5BGNNHjF/M3TxC6pWmwdq6169SLd
SyryvufksQjzixfCu1TFl84bpkWDd5bOhHGi2AfpSCv2BTyOljaDyGe2SBz4I3VhnIFE4ovrRTBw
+uT3GNspqQl80ePpf3xBip7941v1rHqdesn/7lv1RGil+oEd76q+0xymHajF8IlIhwHT43//Her9
avWMergWlr9vIufxPw7DSj3k7Ovw1giSOv8+ir8Pxeaq3oR9QwaD/Av+j4en/q16FvtHY+fpCWQ7
+S/+fkJ9G6URMXTq4T+O769Xauur7eRoG6JsgQ77P1/4j4fqherXrDQ+UJox5TELonG9Sr+qL51h
9kG+eqR6TjjoTxEKcAsFJ6lwME5sHw8qEc3PZXF1sjH7xxdtsbKra+b8TGuqLSV4GyAeov+fEM3j
z+g204f6N+qng4f6V3jmuhsj62xP3Rs5BdWO7TJqoWI13RFVc6yRJTNXZD/7VMGGXjAW6Cftqh6J
uCBJJUQU2cOQueTufJ78aT218N12fQOdPEM5qxtHh0iIKyE64oquikfMqa8WY3eTgCgixd4Yx4mD
ep7ZmgPfbETGri2XUrP5qImU2o/1ZF2jyLGu6lGfQxXoFrSTNF7g1+jTuLBWM7WvUamh4tH5DP/+
mRuDWg56e57lK0j8/N2iTQryTBzRF0JwKghcj6c6BzHLENnKz32dY4HfVu21AC3MXNN9mDIerDt7
hQDk6Qi+eZX6oju58dcj4cXpoZ6yd9NBrLuk+U+mf8VBFFhdQSGAI+cOR3Kv7Utn8v8FLKyI4WEY
zNhCq/yNThm3SrqePXYQ9Q1A+bWse+dAkVLsu4YspIX45Z0+YEwi1mq+El0/X5c0prstSPYsl/mK
X/OMOzQzytpofeZRvMJsH0jmwcSBlf6Mi8Bd/JBM0Ni0EP6lTpzvaUabEi9lfE3lF0BZce6YIeuz
jeeN0AKvExDzXN4QL1GI3ElW3UBiHQHPlPASfcJfoe3sdj8Bbl21xViv6PXWa5cWWNvU4Tle+ZH6
+ToxLSbVIN2rb1N55atHvxrrLHyvIqvrNGlevCfFiHWq4RSU/kQTg8PnfWnp46nuoYDpXguPf0Ry
N7b5NfQ5kmjV0uMIboNyc8TgPGPduKJYM05LMRH21zs19psZ5gk1PBChRfahFvarurBawSTSiYFN
ca7Jb41VFbe1GxlxW0tL+gnfWlrX7ReLMcioL8WtR7MZQH8fqMCxUADu2SRpRItWPLQE5e0gLuDg
BiUAB1RisEVa56chW7rtrHU4DtI63Lt2gUuzyN8SrcyPIkwx74iNoylt0WblLwZ2B79eeokRF1Oe
lzCdSAqZxv2KAzpMfDAMOCm8Zur66qwe/fXDv79X/zDVK+AW9fx/vFx9a3J6cMEa7tWvdk1mvXVC
a/0f/+Afb/3XQ1jXLx3+cPvq7yNRv0/9+rUoODzE37AZHfw+/3EQ/3h9CxNua5JBS0dmMFABcsa2
Qn7xNG7av7/NTDzv/uNn6tlhtGLasjgnUceEMr9tQ91h4ufeiaHZEZY776ow5YZzfpEb96sPcaDX
i+aXs7qfxtyOUDJTiB7YWx7S9d0GcZv5XE+MnLiBsHaFQgCSOKfWwTIN7IDCzA3qGRroaFbwCCx8
XtakhjKUL6eiNt7Ipjo5mOYl2GxYiGvxpDYiWAf144iTWVwuj70xzRv6Gf5mLb7X6p2B7xUsc5EE
dWWQEo0ZKOjAtHOiwthaHnnRvbGmtDr2FeOO/ohDYOeGVWAYZz8Fx1mJhzvlCC11a3TAVXj7ykFA
SQO5syPzfSrTCrdo9H0YdxVtod9cE6uJpu+eDSx6y/ANKotkvzv90cHbPEC4wSBt9e7Sqt1niLy3
caF9FnUxSrNM6IWzd8Qv2gw624A8jBgz8MZkuA4FWy0L4UbXHQJyKjreVGdcSltYjp1/guvc4fxE
8Bx42CnrEYnqExFxYSNJ2CLamkmcByYe+FtmLyaFpMDoCBNoAk/wGGk64BtobRuv6/EM8GeyBLrp
LTeowLCQmZE+uT80zgMK6fQI3SghqSACCLC7TE6j+RCm/Gc9dlCJ7AP9K82m+JPYVbwvdKaHcxpE
Vn1bQLIPOE68OxHGPk4obYYw080WUPgwL1p0zFkeJBpaK23MnmuMOdDmpfW+X51PAm8inLZaCC1c
ntRizsNiM9mAm/RZvrpDjpkR8aCTVnXbQh/eO4eJnj+7vyZXbzFZRG5AOCaoOrlUPipcQt3xxpRO
/tEcHcDGwYLoqE09jQP/5nrTQ0043y5EXHcyFjC/KTuOEx5geWqTVNG/rWv4FQ/+EboW0RLAKnoy
OCd/JZoDmOvWlhFg6cVYx/zWczn2ia8H0+TTNBDORu9RbXK7PlsVqA0G2AhYInSt3y5RcxETYf2y
xLy8/FmVYRJ0Ot6RNgjWQpaqnzpXvR7iW0k+GoFt7G7OvO1LmIJ+wjhFtP5FwJC08CzCdVN8MpVa
fuBBumnjrL0lE9eS5yBh8YEd7Z4L1KtxltDGp2I4I+42Nj4b3LZCob+xQxB9x5Jrsv/ix9qwa6D3
bdMUD4hQ5IcEB3Lip9uNbnv4K6YFpCAWnSCL5ms2uQKExT/EQPWp7+0NvM2Mxn214IniCRodx1YX
R0xP8Ft2krNbYdVduqhtywZb93Nr9vmuMqp7d+EYbaw9SjvaGJ5l7YsoHY6DmI5Y/AwipMrGyj8Q
+nEE13j17f7FEcnPGR0aHCLU5qjtxCEf7nBOcTZaz7JiJxkViIe7EexNLVgW22XS67/MnXhNs64P
xjon3b1FqYy9qgMh218hhVOFoePGECcs6AFJNbQuaXbvSMF1EzMxSHRMJWvY5ozCMTlJcNbyo/cQ
8stp6ub3CXuznTeBrCaud5XGTV5f3tu6p+/6vI8DY+rNozMzoZnjNoeC1TM2Sc2gWDjutCYR226K
ZFf4mFSlsb63o+zVzl1tZ8ag82Yda1sieq39sOBBK1LtgNM+cZg6DuyJF8F8CbubLHEIQtvCCcsP
zMog+fWdc06cGJZdhO5FX9ZgqLXbinwkZNnPNJwg+gojL/z/Q8f3LtUw7uqcuVIMY3A7LgRAOzAP
NmXkPWhU8iVMi+0MG48hj0N87NFmDSG4LqGQwn7O0CnloemcawiaCCC/TVh6x8QtsD6PIryqYQnv
yyG9N0ZCGdChNLFpYDmQk9dHfABz+oylB8KTSGrSp69p/8uTgLc1S+11Mn/SsWL9MxopFrasVV5c
IdKGv3hc4YBKxRZXsICb5KZbkwDEQLMc3rXTkb0PTHh9Zzz1PkqkKQPzWt2PciQBJrGYmKPSIPBE
moT2TfpulC159CHUEuqnNQLYx30q3mlWD8ReSKdiAgEZkxDWqll/ouGMTWz41PGhb6IH7A3DS7hE
4JOR9R0DYQBOJ8NR4O8B2+3MSjXFG/9DtO2pzWPadM36NLU2PS/GjgYZpmzefEBqArPr++86iYZt
wQe9YV1FriHb0dicbrEWo5DPk+cWIQtuNMjCxolsQr34jfwAOhbTRQM1F8OxIj1OJeNND/ep1P4R
QUYWmQisnIzWZRwQsxgJuGlbAvsxTTVKoj6ZOguvuNcT75E8t1ukP+JCcNPxF26gdcfRJsKOscRY
oNKtD3IyXieb0+Bg7uXPRALm0atNGPmhBBo/jOVjTefZ2CFkfruuoCziOpp58DENjLjdMN0tpfNp
FUOPmsM/puivcZz6babExA8WwRp+k1ww64JiCJYZjNW2IXZgGpyHrsMsRRMx/mGMSazFqPcPNSL3
ndc4T4z2f2Qlt58WI9rOyu5PXkbHKcmtQz/bvx3i7h4t7QvXwuPQRT46KSy6Vroh/EMOojGOtT2+
tymFhbc8TGZE5V9EP0v4AVu4U+OmiCNK5HVb9SDxtbXnY8cnFXFRsNbJ19RYHw6+JJA2WcbTOsx2
hBDbXCmXvALXYjrBSdRcDN1QI7MxlswiWHZru/rZFx7KFGdIEJ3HHy7G3GiysV0kfP6MN9Mzht6E
TbzUBSOxtUYkZC3DfnC899WpjWMVkxdkrvdVxXnFyHIb0TZsE3v+7GHX42K1pMeuB0aYH5MGw5+o
/O1g6taixmlq3lU7LnoJ/Iui2u411kTsCAHQ70YvTU5dPMLRznDFaqxlvRsxGlHC5xKMptSzx2Uq
P/FOTY9JXwfLuLQHIhptkLjoxUuZ7quSy8w87AtaNmgjpTvNZe+72n6DRxWjhyY6WIa3Lyf7Jnzy
J8m6JTnZxrIIxai0RtgzZmf90FvGjBlz7G59qySfZMTrTMx6t8372r9fvAXyii0uo5sdE5ExX54w
M2hafz3MY+gHXRs++Pl8D7XSRsq1nwvIOphBWntvRU5aFPHbMEQWPufWUznor0vcioMX08Knw83I
K3GJxNkW+nT6zLI1hE3c8jG3jKgt72LOU3mZTbtAkN68+y6bamG7X1pffUUmy2booBSsY0ZkcVel
u7gwq30e3lW+Nd0vBVCHJi29K4vuM/aSE06z0E29IzNXyggvJbjDmfpr+wNHHz1IktQIcq9ayT+2
7vpmYkjWeAu51KtzIfDw5UgWz2ft7IgaEidtgvxoRcZOL/wZ8ops2V37UEn3lAIrgS37ZEh9HR5N
14ruJ0FGJX6jXdE6T8lgfZuFPm7mBLWk2S8z8qFERl3p3ZW6rsqMXzFF0xDO2a52WygojQsbn6Z0
jyHFvN4GyFANd/8ZNyNwB/70JZ0P0+AyePeprs0ChszaUU8LuIJQ5TzbPldrO+9KvPFPKOJvuha9
lFWDB8CKsxcOOXHgOsWHZi9POHkl7LSNTiYkIx9hOCenQ4q4tzLz9wAyE9jmiu2nMF/RuF3adfED
oxVkY+n3uXS7W4ySXXfAC2xgU4TR30f13diNy9bVWgpru7J2om6uJhGQQ4rGNVr9YJlxU50wyNvY
Wcp12DyMZvyo+1YReCkpZ4gh0CpcHaMcz1a3DttuXneFifyskPyA/2LvTJrc1NJu/Vdu1JwKYMMG
BjWRhPrsM+VmQshN0vdsul//PcgV3/FxOVxx7/gOToaP05lCaLOb913rWY4HPSTMPQ4vOJUDjc4M
pdIPbdD6RjcsHwUnHODo9zi7YTZVyYPMUTnPaHPT0H7ES3uy8+7OiLgcNlV33CeigYIHM7LIbu5c
eKytTVBQe6kAOKSVdakFzNKs8/pNoaXPmaHwF1aT7We+EZPmEX3OSCJex07Wb0An4n33iDcVu2kc
nmMi1fYVjGbdrZ3TrBK5IYohT45gKabU3OoCSJVyzGErDM4xsgHwhVzqXqniPmvH0V8wCVU1cZrD
r7JvqfJH26E3P3pQoQDC5JFfCQgQBSTBfnExWmXo+p5mfquk5kAiiCBUUvyvGnbJs40stzo0I7/O
iaoTgazuPg/oRYa2d+mpXX+QUVcdR+HOSElQExXFN5G9qDqdNiKkJdy56XNsVrE/NdCgchaHTRV+
X2zeALvIFCoUYbHVuNGd3PaJJOHw1WSxD1ap4FMs8m1ZxPsxZ1GUCT4UbSlhdXu697nPqUfC/Yvx
k0CSq6XX+Wos90FLcUEydQR1n677CAGFFTyEjnWXJm6/ZSQTGDwOrzR3Hxu3ddfBpCH39rRXxwvb
jdSJ/U3bw4J18xA5WdA9YSfu52g6uWXUrchhzllazfOcSQdjn6XWU9sYnKBNm20+JdLQnZ0dx8qD
1YXvgd5n+7gghrCJY3w7CniAw3bDmr1jraC+WZI5uGct9JFc08j1cMGpEv5yCy2wjTj05IlpnPK+
OdBroE2ha5wLHcDgndrWU/JqSFGwhHfPI858PyTrbdUqSS0OxcyKa+0JMtm0Acu7co69aoutgx1q
axcILTIGlCGqvWOClQ89e4IebuX+NGD1aUCGoKYgg8KbTbQHEGxxXNH6t787wPFP1RB+ipM9mlk0
15GVkKBuf+6AhEGk6zliIEqMHec6hRXy2EyxD4bTqprp3qPeTIRGAo0JeaZuZd6aO8bRhjyXaR72
/Shfm6DQNoZCk1Z1OkgBpv5Kzz+F4chWpXAvYdAo7nFBtcbT6rVQHJ71Aryiqupd2EZPlTEf2L/R
PNJ1HGr1Z0HJ2mgvTUYz1lJ4X+dYm/iIPqYTjeOw0b7g92CTPYpza9S1z4mEcLutm9fOs5aBNKX6
fuyKsaIMOAWUIazv3hxeUNDCAoxGDA4aFGVTDNeyavNtpCcXdNBh0oV3TVSUj3GWAr1jb+4XzaWg
V856QiHH0bJtZ9VbO9NZP8bCWKU57qya3LRdP+SvIgyUP0J4RZJWfGgFNeAZucuczt84Cs42BqaC
plE1ZU/Y20loMBLW+UcxsIXudGoQI8Zf5cknq0YihOejz/vXRhsc30HgDI6wmoH0WShfw94XV6j8
+U6rJfA3Io43syBeBaP1a8bJ7GBY3rOazWPhjLvYNe8aGMi7RUHCTp6z6pJ4gV6Y5uSFqmi5sqzu
uVseUuqRcF4zbV1k1nHowvg0ILr5MvfNMtTgpBvDRJtOBB6gERRjSsMuGVk7zNt7F98UditnWuCN
OURHx9jpDo3yxLoMMkSvhnQINfL8Pg9Ej3caudE1kPL6axD2OxENL4jVEAeM3+xZYQOftGPj1h+D
EStiUeKKi+DOoI/z3nMcmtuqtj/PIjP2LJtYcrJ2wv7bPzAsOj+fcPK6AsEMecuwr5fVEUn9o05j
drWAwtvw3LgVGET4hHEAwEFVBqXo9EnXrVeyEBhebZtTs3c+1CYC7YSQZ6BxWF5DzsDzF8MqDdj3
zSlqPLA8NkfFsLFMPHGFn1kyOWPHAttG6MgwlA/VEq3HhTuAAsOI6nH2sRGi8qPKIEZx0UwbJhos
aiwa8hDP2+cKg6ieByQ1TAfROGytdVKYrW8YjV+bTD1kmmkTlTheC9TuK4PAQF8KIG9de0d5cqOF
bbbXgPi0X5Ia0mItBEqrAgYivVcjVhjM9VY/yPEbe8zkxZF0G23Vn2a3PJCFTRWw8jiUD1DKEz+1
bQ5tsWL7vGTzdFkPgS12vs/9jEjTsu9Nhx153bZUXopH06PxHFkaRN9m4NKYsSu3d+89URp7O+Ht
Z7r4loZEjBtN9q1LaYFHtQo2jg3ZbVIBjSu2l2BpCTEZNRIJMia0jbYQByTuHLSa+RYt050up+ZQ
NuwPjcHdVW644wECEzaoIznf8YGQu60bYyZDFcLQqKe3qWthFZCttcVLfOjiOjlafbIhJ4geVOki
6sYXsSoBuK36wojPlnbXJj1dlSZ/sJL2PBUUDxsnLXcOpeOj6Beep/hQBoPtA6Wi/yCb+5jtKwT8
k6U0a91pw6MWG+QcCHYkRZc+eSphzRyaxldDpzZtroErNQjgFVhPS8N77DL9k7QXmXNUbvu+9M5C
vmVYClZZuxyPEheAqK7gR/c7gqGunKzuZv1gzpr7MNTe/UjoL2VB7XNXUQvrqRTsJjcXa5G1d5qM
MFF5Se1PNkD3MgIpZReQ/b/FE1BHeziYLetmKzw8HphXes/6Gi+Uh6h8ESTtqkmnSK6xn0Wa6IND
dHxkMQEa5QlOHlUGTXt2xX5AJrdqjBZlTJpvKAJRN9cfXaqluwK7JQNqYFOfibvYkmTaNDvb7dQO
FnYDi2l2CBfL4IxG1AbGswwod/bKBthdGU+FO53shDSbisy1Q5yNd6YLX7YCKAaZulzrekU1Gjtl
O8a+iIunOTWv9KbMlXMwwWZtYcKVnENjqtD4YSkSfGkiL3xmbn7HwEIRBRcWAnmz32YclABDHmLX
yR7jvDyX6EnTLkSLrMJjG2j5wQDwtIeN8UjnH5RSAtWW6DN2DYGkkEMSz6GvMV2EkHiRUH6Iam7a
3KXc4FSRy9CNkkp6dGEngj+QQW3qOuT7LD7MLSXVSYPO0m6D1uo/OpPcaXqPtYT8q7Ul8eVN5Jys
R5SX66Bx1A6t9XzEVEYZoQ/VjlWc8mc7Xh1GAg2JfaeTcjrULXoHKwvX0jzbYjBW2C7eyDstjt0t
fKeNi6N9y9j56/9vf2qWb//1d7cfcUPNxbu9/Mzt/29/+uXfxHSxcTXEOo8Cv4FQz3hhdyTZVnNJ
JVle+cev+fGqv/2VLqbglT615ubHP7q9DqshTei/XvzHTzpJcepKADA0fDlTBsG+TzF4rH+5vh+/
p+iMs+7p3vanX9s06sSZCS/b/76tn67pxz+8vZPWta8R/j//9qsjSk/ciuXt/PjB5adv/+52425/
F4EBg9ATTDiy+O5fd1S3jYIML7hVDWylHhEjlLOI9EncsmajbSJdlhvENQ3FO2TkYAQ4ufSsmKNp
cpJMWXRNwwDswKGYPfPTvRRSh7pheodEJDupW3hAOyph06zeMma4pDM3ZGF95cgf4kFMkHCzwfcT
MgpEDBBp8GjfA0jQiKTZjFPLbr4o3jxV7yeBnsVOnrP+S0/8LwKTHNC3Su/1JaIux+i5mjSnQBB9
xrh9gkX1dWlhNBO+q0RVd5WYr2lLLhUupzPEjp2HloSclJVjb0GY3It8ZL6fAeOKJEQT2nf4lVlP
hpzoCcGEmjgoBIQdM+oH/FxzBdAzYgPoPUhcP/SKwPmWNrBK79jUUe7HwsKBKHeKXvyK2CvSt/E3
SAlQvMrN09DlX+aG21vS4iJFzQ/hs1MxbN86PMz452jXAFXqVyIbDyxse61ydxTSsHbhtBDU8qZB
+4hOR1sDoz4jzYGijSypB/sINKXZVWk7+FEktnY7fUKWw8mh2wakcyDwSrYW0Up+jH2RrXV1yTOM
s4MYN309fRucvOOACF1dCEhRC9iETXZHbsj8MQrN1zJje0ssDkXAvkL2+kHpVEHHmSw2wzcRyK4b
Lbb3Q6oCvzCwLroNDfQkxuKRe+6u1it+X3oKgtjY4P5v15Yo8LB2zKY9TrqVcgzj0A03F5n6WA+4
hfAb43hlXyEJ16bZ82kmYoFCmkM7qvkybUKVfZlY1HwNice2W2ibmDXPTgPoy7Jfakqc9diEW9Oh
K5/PRK502mKHB1nVaSQ15jYXX3tHfQ6eqhZuHxK40h9beRkEYaNuIdeFlpHWSmJ6wIIAU2smIrsk
P9K7tHN1tNPumo/x4zzRtbQiBWxfSd82ULEGneNsb5qnm2PyJ/Xh4w/l3v8pVP5IrFnX/usf5iLY
+7ugT5q2EJZrCbZK6Pr4/k8AwiiwpixWFKcIhcbPDkvx6KR0FmIje8x01B0LWcquagI/8sKkPxMF
WxB2El5eaeDOOLSNuaOHQkJFGKoTiV/ekzUu+EQnf0gZCKXTvjAVhKs/X7ih/+bCJXl5tFZtIan7
//3Cyd1s5ESN9kAjOD1oS3BIQTlvRarjkljcURpMSCqIs+gBhl98nAQpqv/lGn5z86h/SGEsUkiX
Xd7fryGu40SOUQ4cR3XTQ5WZh9RIogM7P2PtzSS+l7BCtgGnA61my6D0o3wAeFZ9+vN1CPs/7wVS
UcuzDFN3DfkrRjEtp8lqUic8qCqYtpHbWAfV0Z7XmQSHNvnYz2G5KzP5arhhfeemxriPKbb0FXjq
oNXueqjhZzb0kOPc4Q42GQAzMmixIkSDb4VM0yhCjbvACU/gJI74UNq7SgOvVTn0w8H515siA/lR
xsZVuuQHjWW9Sz1iMW5fiHd0zgQVf/zz2/7N2HVMT1iQag1Xdx1n+Xh+GrtK79yo66PwIA0T63xL
Ck3ipZNvhM4WnO46subm3NcDZ8t+3tsmfIyxoL+fQV+vx3ORh/0+1wdyFu28PwQWWSw95MfFUdTv
sjkyIcYPLyooxfZ25f9fHv06Vd//9Y/rNzKLUCHQs//a/U3mrNuW+OlD/k959LVtr18j1X7vuvY3
P/lvgbT0/oma2QVBYCF6ZgL7X320I/5p6xIzj+0IE22Ki4C5gKoX/esflvlP12WUuNKVtikswbf+
LZO2jH+awvU83WEC9AxLl/83Mmnk1n+bUl0AgjrNANuwLdfQvV+GpScmkgwrrdrrzXBfWjpFOSq5
USXYOJao8F3EbD/dpN/M4r97RXbYltAdKSDD/fKKWWEV1jziXxz8lji31exWb6Y8DxZFiSGI1H+h
1i7T2s9rxvIGeSG6jxbwVstdpqOfnruw0wiSqNJqz3GUBHfOT850qeb0Kuv58ud39puXctFkMr3y
gjqv9veX6p3MwGg2V/vFjJ1m6fuC9I1pDYJz+PMr/TqH8qZ4JdtlOmEM/Men1lHcaSMbZ1CgDZ7v
uRTw2ghMQTpSDv3zSxmM+V9voMuShY3Isx3XMJZ3/fMNpMgIS4R3JdKGo6rQL27NAdKVJ7jpiA1r
ejOlezCajoyjqd46PcKusPZns7j786X8yh9e3rU0MQ3waRqSXcDfr8SBnal13lARgaJt9TS4k2pJ
khovhjZdYJo/t5bzPSB78c8ve3uHvwwh1k0ppeOaYI9/XTk1wy4FCzVDSEtBr3QH02GnWA7PdTc+
A++iyh+ek2K+JG6NG1eLr43VAGKhrxFblFhGV74mMn39f7ksS9jCcxxLEuLx99shm1KZGQv0vrNa
StWZvZcOr9aJAUaO233D6qYaelZdgud0IYR0ZfY0pXm9qlTP8WJaDipbKobXP1/Ybz8mSMlMT1in
mF7+fl00aIi2Bq+9B8bW7CtUeJtG9ShjKMNT2nyPYVChYfxUmQjs//zSxq+M5tsQ+em1l+//NFhd
17N6jY7ifrTFw6Bj31AgRFBmYRJoxsuoY2/Sk3E/SPkljt+KJuj+y2j53SQgf7qCXz6VIc0jQlK4
ApZkhBjOeJFjcp1xN5J9lb7/+f2auvGfd9tzEYwwLglUNc0bIfmnd1wGue3mZIvtS73aQqg7SWA3
g76AwHSs6xbtodtZAwhTF9irKdJAGbrDs92IPe04TtP60sbBRZZNJy9g7Ai21ePgbauWqjV1Dy/t
70NdPVtCPZcJnpTyw+I68+LkKg0Ax20/XrCZeMTjVOFOyZx6bsnvWf69kqhRepyCA3u6SbxME1FD
JQbr1kUMPp9qyQBNSX3mbII7VKj7Ym5qjqmU6gZ7cV6AF+WBGvvh2bLkoTcBSRnRnri6HHgpHArd
K+5ucBTNArtTT1fkUY9xTdzq0vAqx0OJBp1KHnTctHjsnHHAH4CuKs+VWJgIB/w0+ykQ2zaZL+ji
91b7LVXJNXP0UypCQXFuy+EfWOvQ+6aXvC8O2sVcvIwn02MIkzMqMNU9Cbv96i5T8XJn9JQIrshs
t9WAxX40v2oOkd76wp6O4p3pOHdt2wargfdljHI/jP1rxpHOtqn5cj9vk0cnR+rexH2S2IsQbMqv
Bq9pNdwgkxlv8JC8D+jsjRjpj66ug8abc2cFyrJbqZ6+ZeAwDobOQ+ZiQM7KHT6Wciz8KS/BaDKB
Lbc/sLFEpqlvltqr3WGt1Mr8vcnbrdcAfHPCOxPgJVKXnLNjpJ+CvvrqUb20Rt6qNjD12LN+6eP+
PvG+jy6mHtsdLtHAOmFiTkL/dEkqOnuR8QAhbUBVxJUE7vxEi5QBO188t3/GXLXPc4iqac/Pe63n
P6UtEX6yCq+o8DguBWzb4291P54sPbsuL1HMiKpA+OIiVtvl9eKp/txCufO07Erixsle7hSbn/ux
opOd6hfK6kvx9D0tiRdN8mvvUJsU46WuJwzwEf2n8EmU5rCC5PWcuM0GwtxSErK7dRCqpzQv+eV4
WdYTmajwV4IcB+25L0iE9tzoZMmshhM3XWauaF1E3bauYm3d1smSwwQ4dqopn/Tf3ZiXMwUfViO9
aVen9+V3eh7Go+2QHIv+8shzdb5dvQO4eDUa/fOy7mL7AMJ+XbIkSKK7DjB2h8k6ex09wRHK0doy
xYqEmcsylIdlcRa6vIfl2xBYnKNy4rOJWWN3FpEaZtBfRIMmtm1K5LbJ9GZwSj1zHKY3lNFVIV1o
2cPIoKm2tR6MjA9hgr9MHm7DEZbie7I8uPPi5Wy07KMwwyeHes46cHjp21Tixtn7IEHPZjwr5Z7p
FtjLcBFL48GgNL2u6UxtNHD0IRLwlfSia9ezj7BSDsfSS3fT9NLO7Alv01a/LPXRAnsaGUIVNdhx
zJAzdtOFfJpyg+xQ/0qPtSckUp8x+wLBel6rNHp3yqoG4czU1zWh71Tpm9OkV6229nXcfbZhOk48
Az3DxQiB/2mwmdEz76RiyfIGtsCjS6YKtBOxu/0DT+1CIEu8QH/B+JrSjuOyRsml02/it/AqAesQ
x01x37q1tqagPk7duYJm6sw0N9BWojA56U2sbUg9u9PJLaG7rqndoO9tr/fHxgGPIeJxO2TM29qi
QrKbETi9KpF/mBdYoTxdsqz4RfWK9gQ+tIon/Qe01CCltOoMzwdIsCnrINsE6DDROIJ0A/cDmsSH
TeCW1nCszBadWzQchagPTscs2lbLMlmSR6IBvNxKXXvl2SLAQFIP1zD9mvS/ABC2KCKLfB1W1gug
BIjAY+X5WZW8kdRLBE2xdCczblxm6H6i8VxlEfcK59TlxiW9Dcjb5kWq5H1ZDvQ8ewe+v9d0bg1T
XNfRhJ86/Vsd6C9JVEBON56GwDtNEGvgi5SbQOLF+vERTR1xjvkOydzxNvhVPpQbENgLIkCLGVBF
UlwNYzlzZ4g8W7AWU03wkM2wjrAO+shpvtMXw1VQStj93nQYwAobnii2MY76VTYh8xhVAG4mbN5q
xR0J23jrAp3rPM3ZNLXxRSqEL8GcooX00g6pP+AXmRA7AAVXwLTQdjX8Cz5A6E62qfnwxnkoK+QE
WBbo5ojw6Aw8PjawKGQnyIfhm1MimhExltXGnOZ9MpNtp+vttKkNt0MN5R3iohCrCGQe/LJozYOM
2laWd0VFfdvt2ba70/fa7e5Nxbw1sWZCAPguddgFec1N6imaVBkOUuWO1VbYvFjPZF4n2IrcuPcJ
dID7tXx2ZcYz1M8E6FgX4m8expHh0uUNqdeeeU0jgJapHmvwmWug5wCJooyPnZrIlR+8Ny1IZgWa
B8sKtdVtT2SZ41cvsTkkeYRFTJokVkB06yoDF1jaUQh1ivNFhNQc06mGMoa9bKCiZI31VgfAP7jr
khyEVWKVz0UnL8XIIxAF6mUu4Nktczkqplm3MTS0PKLhID46BWmDtymImjnAdCOnQQwTzqGQyNqG
iewyOu73bOSxFa7+5iD838xFYiP9rXRSsD0QBvh7uJg523TueK45HoBIyY8cNLuNsELSN2GBdEqd
Q9e0N3SzSCtG8uME9CJlQjiSxbq4mSdZ7hcAkmMaPOFsDJC/sM7Vo31WBR7H4sXs3P6lqJESmvBL
zNn9ilnqycBW8CWhRR6l8hjCzvkc+kp3ti2N0NekxIjXI2Hh8I0ydog/um2vn3IvGbD42ac0zoKd
KJOTWfe7mpS5u7Ae9Y0nwZp35iI/zKJpvSSI0Q3Fpk8iFf1EX4+NiwdMUUJlWJtj9hazlG7o6zvj
XB+mumERxEeg13PtM6CxxIxFvGtz5Px1oyHsjutpM5mTX6by0ESI6lrzpRgkBe/PtzO5xbCHTup3
ytmRCG5sw3wk8k+cixj/QWObj/bYFJhWyodUwoe3NWRhCNIBYmGBzJYuxORejHgqD+Rrb+q0m9dh
rh51AzyR7dSr3GzpF+f1qbZUjXoVdJ3spt4H8kY6Z9190wZ5rwpk03RltrGIvd1Y5ScbqiUPRfpM
u3tt5xcXOvaqWrYMBGmxe9VbjXR5etRRKf08IPGHTOh32/najSwfuhqMLQRgtc7Kh0YYmCetYh1r
DUqTBP8E+61+tD7S0p3RbzOTa2HKRivkYFKLjkdf8vxPnrXv8xSoLr1dR/CCHmmxq7mylxhUloDe
VEj4YhfGrsO4nBYxIsEsEy0IZ6JRgkxqEzapvlG07TjzoRIlANneR7D+BmeqzxE023KiKK7DKVNT
2+9cr3kAP4YfvqymTdFZG6NLHb91Jpt9bP+pjXnS5nmgkYTFbyXcbFO4MR5uk1ACjCAbx4ma/RKx
ucCI6naoENRgnBmUvS81Ml8bVpgNJfppIysdIDyAH9J1PN/Qgi+gahhO3FRyaHl12XW7zq5j35aA
3hrnyDOY7W4rXSFKDpmEanUSoxoiFuswN4QWhNQJmM68XVAUz2ZtmbuZ7DDMCxhFPIDKrAqoaUKi
6s3ozoNeKILwLcMQup1Qc6AADrZTCGQ4N1OyhTvPR0xSS5otOk3r1GjZFHUxumGaBW4nX10nxR9B
5X8bxP2dnNo3jxTp9ZT39SqKl+Q4Er91k73BrOgfjmjsi4JtuqEEIdMMAkCpbN4NE/W6Ql3J8WHl
esaFpBEcMhPbdI1tsh0L5u8quy4L5o/qEtq4sFynMfsfvGCL96gHlml9IAsHwDAwRrlsClJn7kGR
aacS9/GmNdlnSZ2TmUvHlxAMGlaRt7ttW9NI+GE1cWXth6wDWR9wmkl6KvQNyMXRo4WlO95OM0au
VPABDRrpGgjOb/dkFu5ribSLOelD6Yb3t61ul3DMJOl1XLVxcjFdNm9p2D0jBCrN793E+waWevWq
3bJTJjfhUiCqs0wYYbLQ+12sN8Uq1j7ZzB1MgsFqJHTNnwXZSfyHP74mPwZ4TgMTCh1NQTZt8KBl
WNe8gr+qkJxs8lptTbZ2TcFGI6f1a0Bg2QMVdxvkY65vcTDdVjG+HAs2Wm8pfj+7C3hRTBuB5gcE
cwUODhLNqIHd8TEmy2EL5xAH6OUu0MdwNyp23oI2+TKXOimEDc1KkV6BXXRw0zCT5ZzTNOklx5pP
rEuQ3mecSHZmwc0ts0enH+8J1HrJXSAVVA4rC3Jx0vm9W9+XaEDpx2JhZ51eV3FNJ7VqSWyrX+zl
GDKQ71fpRb3XUCRuDRdro2zLk+gBejtWvg1rd/SDGJybBa2c86WD8op8jls1NHQ5morlzmopX35s
qbriCQYxScgcvkBEIgVB1IPscdlzjifZeZ/Nbk82Kp8pIubbCA0VnhbE7qckzzZuFSDigaxxu2zl
SqhR2Cx7hIQYdDP0HPoD+ZDlRiL8AKi1ADul8xJn3v4GdDXy/hlr9oDpwdiHYngWw0Tnns2xcrjx
7Ow5oG3zGE6T541kWfTPac2+J8/CY5iXd7JUnExbtFamebl9BmrBXIklzVYt17DMq0W5nC2W87Ee
TR8ses2KViHxyjHk0wDFmSMADN5OyYJGDNLEex3XFvGtFKtnnkODJu7mdhFmW2685WhbSLSHbKa4
TxA1lsNqlcwnZb85CfEMWjmhzjDPEinuqrWnJ/DQZ8eZTlnaPZiUITBnHyEakZxd8C+WX73UP+yw
/zKUbxbaw0pN2SZhjBQievQo6Qlc+aVyP1c9bpLKGM8GAbrQoOKrWI7oAyY6PfhwK7/dLp6+Wr6u
LMarmVOoSFikSH1+77AuDSU/qaX5IklSByrPy3kXhEPLgE9jeR/k1FKM8eTmxtNI15kSzHhHBIJa
a/aD1sNlzsu3ZcJQMIboyaU6s40zotWJRcMg5fZoNQcdN2vPbDTYBHPWUy47q/rlVk2uQ2a6xv6s
uZLimcnxEqfJaVmXYROvOrJ0m55nejnU9yVbdoU91nEQb8GhYQXogKAERITXCLjZYnh+x0mYEcxP
hCIG3rVDtri+PbXzUh2Dx/SN7GkbcwTHCFfUxKncHrStOx4L1X5ORw4gy0RbfcB08K2pezJH1Xb5
VKNZ4cW1r2MWXRPjK2x7FLwSm01WMM1oDxNgXd0rp80c87aXEkTf8vSE4/hsO6+pir7WxnYuqKo0
QBRY1Q+BYsoA+8q8HDyN8/hxeZsIvKkpMymCGri3XYqZjsZnvxQuVYsBl10rC8mbydNRSwoVA+kh
/oiVBFk/vQHRwcUKOvCBQSAgFBrzpdYI76my59ort/MwktXM4z+yUYfBXRzIbtKQb0OTNSBtNiiu
E52iV198nGQyQ0zk3LEUfOwQ6KRFVUMOXHXUagdaPTuDTaKzDO3bF6JRKU6hDcWFj9gHPfIU7WUm
78eF4NXWNJhoWPgSCIojs8m/FRai18yekGmbbruuBwZeGHMA77y8BS+FMBYCrom/etkJKGXAzrCp
s6dUPXKCTm8VD+Hl16JR9z1a7p7aibSXszWj0kTJC2t2hyeZ0/qtfIZmwBMpkejB3QAFcGqZ1T1u
TmLyNnmLYzN8oXjo183gZyoA5maw8cuN/GPX02RenocusPgI0UiUMQcqgNIbmUu0tR1nIXTRHGi6
bThuQtv9IKSJOnxmiN8ePzBpIsBjdztqB2ACR5EdDWqMfcmZbRpR/pLvGizHe9b7vg7fZcjEbWco
sgaORcAsD82gnrNh3E2VieyB4j+GEiuEtj9iklgOklRhbyetcCmVZSMzQwFLo+tyd+Mu6yMNl9Wt
RpprrLoxRbcCzZDGaTWJmA1kyO6tIPSsr0KKUxEfiJ0xJOt5cdtSucvRikdxted4qhFENKByHqNd
DaMVOl0Hdm2KX1r0JrvkMAi0opgU0LFzQNZF+YS8x0avSRJV0N6bKKTsmum1T966kPAKrDUSc3P2
rWh64/529ixmSeKGG20ytBzrzsnfmm46D8nAKhUoDYsJjnwarlfHyNkx3IfCurfG/P1WpdE03jRm
ik1dSfb+uuvuFsmcHbG0AWb/sdixVUz9umbY2hyNQQt4CBXZnhLY4UTA2LylJJcHFoMmcb+7KUfe
BhomMjgBb5UZq6og3zaCe5d6ICwz9sj4nR7LJHe2y1RyC5euPHpIkVF8wGv6rkaLAiKSj5IqAlE0
70n1mE8sIQkyRs7JH9u5e6g0jt5BiY1kymwmVJY3EU6Ifwg9u52ZC8Govq1tqWQb3TnyO378AaAh
m6OlNGXaPJiFSAkjwQs9YJVZ3GJygS+F3pZY5oR/AtTRUvl1CbN0kWdorrq7PcutZnJGreaH227u
9kbZek2byraYmznkUZnNveVDFx2/1NJ2fWjGTwvIuXWrLx4NRnx1d8akf8JYRL2BJkAQEjQYE2og
IhFQckDhvfRJpMXueqiBEeAiXkb9mD7Xacrmy814Kuti1xbTJ2JA2Nw58f3sPQ1OaCw6xO4kMs6h
nTQRCN61rKVMpQ28zCKHvpFAzxsPultxKGimb4FwPmhWARUgLHZ2SAa05U0Ku0n+sarJlKoAfQMT
WeCO08KLzrG0RvXXKtPkNrIfMCkeiBj4NIeusyYeB1Rr1wJbDatDkToaiUhJvyHfmcSs2Lwb9V69
THr+lmOH0XJ7RC5NvU7ztrM9Plc44n2H8h2+b61C4FiBtiy1BrnVdh5xowXgwcpZEDAlsoS4cetE
4jaSX1Nt9b6+79NsWOExqRC3EjcryX4Csats0mOzdpsZbBsSNT60sdDPJl7qqAeSrLt05qog6Pdh
Mrw2SshDjk92YLvN8egKBdDaBO4biA2Um/j72gqxc+ktNdIw2c+VS7SGnn4AQ0qmFUzIs4HhB6Zm
8VgMLiZQ19afZY0O7xbRlbeyO6bLF3TfNTBOsPnm6BxvXwKDP6lP0CeMI2NB/vuLXTrHLsEnzIKv
UegABb/tp+opqzN5vH2RRKYfbZ4c7J7loQ0rfn1WPBDdHPpTr/kp5oRNZAzUDyLqxTJipjHQB1Mh
ZLYLYLBuZEnmE3CQr62umUeV65+KioYC9G/Dzwl8XJWDkR9vX+I0+AQnwfNNUdvH0cX+8teX298l
JEP5UZ1+iUtwQNhuD9xN69jlg3W8/emX/xWRErvQbo5xSfioZanRlx4ScQ1g3PGvLxiLwB95VeL3
dUAJpx7jFrgiaV8BABGtxzegQRpneA51vnKYBUR8TkPxQtyJux08tR3FiBEuis/5EvZ3+6IWrxte
DJ4rCv7+X99IAl4oS6loGBrQsdsXyv3mjz+pJW0UeCPfcYalNqmbFk9rXD96GpakstKf29TQn0tS
TbdpQWkwCuQhgqZ9Ts34DftMfcZn3nBwjPO9lunhkU/puezCdT7q1YsumzPfHu+loSIScbPk4GW9
ohD5P+ydx3LjyNZ1nwg3EgkgAUzpCcpLpZI0QagcvPd4+m8lu6/rvtEd//yfIEiqSoRImDzn7L12
mWyVR4yQV7bWo2Ma8jGJRb1XKOZwwUCG7U2nO9isCLjoLD6BZIPXc0DppzTaGzJksPrrZ/MEOYkO
vwGNoiTcemB3ommpn1arqJ8WG7MxwHPndH0NzxPLD7zftnE/Z6J6xMREUwzGJlhYW1T5fbKbKQ11
XG880t1f7czmRsTn3A2Gov2tHzpl/MOcQScot7MoAYhMvD66Og7/4zWhugPMrzeSqWISZ8JhN0n3
3RBuf5j9rLkQxBddClIhYWwGo95cH81j/EzjbN0gLGP11Yk5iFT+K2XQvs8YGwbXl64bkfm/P63b
Hr5hXudQ5Yv8LJkzSHqSgRMT1mY+ZiNHudRmcye375ZHvw9Hpk1svGX5zu3IhmCzhs+LPFZT++xA
Tg3bajkh38TRylns6rOzX3xxHOz0pilwAxU9jHSj7A903IlEMnlFRpL1vwO5Yr5zhza7OBbtcOAj
LcLOKNrFjV6ftvsFEhehfpzi4OFxY/U1IvxEkMebkKaeDsGYKWxOBbizINcXmiqsjkk2+EcLpxeu
miyMd7WMMQ5QUx7zWd7FXrpnlChPYX9AHoj80eoQNZuKBd3oYw3mVynh4CkuvHt0mvElg2WDMQmf
2Lga0FxV+b1peO/lCEmBXbDbIaj0zkSSjFCWhDwUnj1uOi9K97Qi5i0cFnJ2VmEH10fXTYjl+7en
iVPLA9Jh7pzDGUoF8R9lMwaxsnkTPLK/Pbq+5kRfpihcz3SPfe5zM+3xOFnxaJHQtJFkr+zx+tqb
zuw+4PBfnMTlFr2MD5jA3/K46WAlt7u4bpeTGfVfZObyzc+beFkE2UJWTuNhim7CxAvkQFqi6sP6
pvYdmnQqOtuUPGWeEqpSi2+wE4+pe+lScYqr+cNv6tfV6b9mMytGc8GowrqUyldCnJAs4aPF+uKk
WJyGpE25ksT3oqSHQa4bfQ/7Q8iWPsHY/WhYlPe4sI6QC+r9L6s2NolJivQ0eQ48NKn2pouMjIgB
KJA1MC/YX77bvaVO8a1T3jcKE0LbXSKOhujb3ISfCE+hondPZYQEGiwN85D5AOLprP8AAZEFb6XH
KQFd7niNgUi1EXLwMBGivHjpgTrQZNnWYwT9DHQWQdNxCKfJtNy7POZq16qPJLfe25Vf0q7EHM7c
5iZ8oklMqxHl5teohtfjxN6L9KNvRCF8g59O3+sxgdlAfgQrOMeh/F6L9o0wmZvVCtZGMoyTzHtV
0R6cVefwLb28KarkjavQbSZiYnFNxlNuUx/lMDzIpibTbB6W0wqUpWgNDORjSO5Ywg1uhe/CLG7c
tI94qaY9q9n2ZlV0wBlF/cKRM//W5bGNYVdWAsN6/AswE4Pl9GV0WygKzJTtGYo487rQ7+U2rTBA
t48m6BL8gpRquqOX+tEv3Qoik5SCStBh8Ypy28swADxBupYzvba+KKESa9g2bYg+pIAES0OhIw3q
Fjslkrxz24esmfaWyj5Rwj+j+SdsJKJm9gr8BtoBMdIXQO7MqhEpwUBbKE/yT9l4xuZkI3L/a72N
rSVm/yUF8wVVAbImn6mgZdp/0Bd16xrhlKV9paPby4VapTZFvDdxLc/MSNy6+MZKL6SMwfxTFPQn
dKvJZ6A2AAL345RYZlbdNCgSktd0ZXD9KCPajHCHcms6R5JyliWPbgt3d3OqmDI7FJdDSL0NI3sa
l1/Ym5lXpRoZ656SygGYTbenSpUJh/Cd8LXPGTzd1ph06yA/rFyuWfKnu2IwbhQylr/+UMw/qts9
/aGgITVdYL/oH/+oy4tIsvVoiZzawnwdkBO1GSWr3iXwqrcmnv3pFPntbp5Jjfrr95b/471NIJO8
qYkAyv9jAHxnj05Bqz8/1XriXYTUX7yRGb86tBkwb95VcnlSqEWW2Xz1XHn2pynQVRhj0afQBz/a
QspmHcFIuScC1D/PNi2fv95L9SdRmC9M4TpQMoVvWQwN/1uWVrZzmdkq47Dx2Mu4p0D0um7acBmm
mCSIAIGLmW1rNfh4ztFVIRlrpuyXFnMkCd9iUTIdGXLvUFERozX4tHQt5+V0eNyq/Ezb4hMv5i+O
iYMtWZRFaUxeesLiFvAGpXwkdN2u24F9Y981b+nigkuPKAqvOg3KhF8MgtXOzWPyBynkZQYDLeWG
G63zBb4cb2bFctuNjOLmNr8Ft3eaFpK4Cmd8Wor4JyGf9+++yp90wUaf51O101Pegsux569SNxkT
1ZydkvUtieoro8fWWp7zOT799Wdt/slgwOFoOqYEBu+6Qv1JsFpDyzQ8Wh9EmGXkQgh7j0aV6lfr
TVp9JQOIwaQRigM9GvCP5QJvndieO3O0D2oWFbcDOsqem7AyzuuO6OlkOnWjccz1nXuZ6OesRe4S
1RLRP2n98ckOGQDXZnWzdj54AbH+KlZj5OLWVwfVLIS96e8kpmMBlXlbxJ8RHtNtbdKvTvjq9ECx
TGiSpRPX/pYaRaBR2VgFqy5JQ9RK5al26b7RZqha2m2KW+g+7R+mmMFUZk54wqr8zQV5zL2u+Cwk
yXdkRGzrhStPG7rEQbqsCvXP45zNdd46GD/zdKoP9BwMbH77tOy/k3+gpwwFni0aEPuctLkY8+sg
aTcWQPfwMDDyEsW+jEYB+wpiWBgn4IhL8YWFHv0qOj42rblMtjcGTS40DPzVjt8/XXvttVHd2W52
jmvjZyV1vCv5rrsqdN7NkeVeaK8MRjIKLIGurIu6bcu4d1N209EoJGi0tKkPjEtS/Ln1uf6UVrqA
TEVQmuXOq8MPmRAEUTV9syewOaoE3DrcYjg711okoOCL0JRSJ6s1PqKC81zvanOOqvinMc1PhMOP
99jygenCjU5ALr5aoYNYg0iCbOrbgLyEL39zuP6PO4rpSGUCXFTwgbUH4D8VqxgCw9Q2ugxgDn+y
vhu4mgKCBOeHAfAK9JOKCcNAkZMQJ66Hd/r2Wmkl3dW/3fT53+h3/6z49i1ySKXDeSTpSMo/7FK/
qEnViZnAH4ze6yJ9YPl81q3vHC4rTJozLq+cHPPxVUuviJ36DEXz1fKcv/ls/sfF3fLRW0ssEjaS
yD9Kz4dkGENVYlyHHFWjvOGsIvoohZWBsqWHcyG/t5Rq4wpbq2X+EiE573R/Q2n9GHqKbYdVlIBf
70UMyYu042VPJyzcJvX8N0pc/08yeWxVXHNQyIOcx+CkbwH/ocNlgW0zBp/i05yl4Y6g0gPKip0Y
u5RoBKmH2ZT1GpCyd1C/EfB+iWU4Ba6wgUryH2lQ3yxZMu2HxCv26CfcrdTdKG0Uhb2fQNRYrI0A
VDZUg/8KnwHBg5gKysiyMjb16HfnKZu/FNqUJwgmvZUFCegh4FLfcPxXn1pIiifZPhtZ3u6vPfHI
SLj7tOtJ4oym0wc/eKKxln+tnT47AV4b9vWQxAdOi22PsvKLKsD7FP6dipf11odLkCzMLQxr0lhO
FaQtp41FDjehGxBrE9/42tYdJE7kuxzB4m3JEesa1kn3HK9S0ZKemgdoJmaAK7hHxDJ+GBUX5LUs
n/0YbVRkFcuusIyzL5wHLOG/nEoMR2WdwlSz4DuPhnY1p6C6sHeqtblp/Lp+yjWYQmVcrYqln0+A
Zn72U1L9tvr4/9aov7NG6fvrf1zn/myNIjaiGtrkv1xRv/2nf8ZG+P9gDe3jyflvT5Tv/MN1iYVg
6ovp5Z9uKPEP7uOmEhLPEyZK/ea/u6EsRZ6ELfESmabwAFDb/y9uKIkl879X+IzUKJex8HAltrBF
/XFB2Zqo9YYmigMCfraeHYHNKftjFskqyEmzDxbuNEcnC4/XZ9eNis19K0R6EktWn0fzh5PUVXDd
eNVCoM71oQCEshX9epclxQ7/HidPn6sThO2PXoQx4hjkt6TF7WKr+Mnwfhuhx70VDcSDEZbZotFp
LTh3/nt6g85FK1d2oxrM+7BoEsSnUXMjaFeWLUqbEv7FfjHx/HrD+jxydTrWK1PogapbZco/h4ag
CvEKMqZQOHcxd1tlOjvQZiiD5JzdIwhXkxtoeN1XmkkleqctCNubKuM/l+G3rlaKWODwZvUBWdAw
VR3UI05AcMMgUbfSW8odehaFqH+eAkl0PSPIGmGrYRFlGPnWKT6PrYmEvQFl7ZH0Ig1itSzGTUlH
Pyb3yRtC8ns0ZXg/R/GnidJpM7RpuZ1r8dOSL37HMBAkuqR1sBDCRwoSAwwLZaFHAVmhct7nmlNV
j18wMenRsNPuPbkchupSW2RhpFH6S6UuwgEp0YxFu2RkeNpbLtES0YNXL+fepMYXqg6iDGq/DS/Y
lAPaqHVPYGN8HwHmSvbCrTRZtbo0ZVLvFL6f2ylEJxPLKNxDo3twDddkysVcxM86ALnQRROTRcyY
scfuyudB3uQLEkPCecxpDKA5BEX1lJrD+tnJw9xMP2nyhWdSx6FqKLJClzbfdbmAn1blz87k48dq
kCaWnU0yMdgZnwRHxk/VvF/RHGJKT8ND0bcjOpoJkrORB+v8uHglToqaHkHm2i9+0bZB2Btne/Ru
CxwHZz6ai9tU5iVyrJ/jitx8AEm/o+FiMe83HpKR3QSqwMTxOAv+ujYHc+W2nTr4KKOx9Y9Anm2X
qPkaRuIalShqqyXZZ635uK4mLM9Uxi+e4e4ppbstS12g0bmgZ9H3xj1qqZ3KsujsiPF9Hhz4aQJK
bK7BLKYq99Oyk1M37mg3kupAnthxbOY4KDswKxid4pxaKhPL/ToBJIsN5wuQF/ZeOgGah2JbWYIY
MFhmDLa2vWW1TypKLb60Zhv3nGceZPQzHNTlSa81Bs/+kYdm8RF3565xLkS4BfbiYTYm5sE2V8gn
3ku0lu9mOZhophL7FCchyS/VU1QvyaGyuxNCYuKLjWE5S8IJpbUc6VwXByLurWPh7nxv4tuLSUTu
8Ykwlmc8bizygOT9Mibhskny+q4itrlviHDpl844TrQhW0Sj0YM1q4N01IE2IeAPsDkQAzQDjujG
Yw+PtXYlJLWKiV4tIHmpDPAkjIA6R344sOrGc3d28ji7lWZyL2fcyfY2QW12Vyxf+s5Yj07dohby
TrIwomd6I/5t6qXwKLx3d/TO3TQ0O9Nwb6rCfiBaetgUDAMvtXS+MbrZJWtVH1XHd3yTkIMMKYJ+
OfMh/xwlX5JJL2qyNkbw2T2GJlw0hXIzws4NaxdpTjmW23ww8mNY4MMpnAcc0uv92HVvxhh/TW0U
cp1NVvGKouDchhTJ/A6opt/aVIEvU3RAcm8vo3XZRyWjR8MXnxGLaChpYZEw9IZxse/64lecj8Hg
1z/CbAnvJIxdui0wbZyMdmE7u0rXU/FOCgTlISDlbdPSAseTMQ5ls7VtKHR97SFZdafb3khOZF27
eE7Ny7qqeysJa7CGNWn2Q/fNLiCMVr7/E6fS29Ck7VlqvS9cwHsapsk2RlO7i6Woj9bEQNO2013J
pW23JIxS0gEZ/rLQzlxgUdXrKRzd7iSKakSkG99iWroAp7G4ExE4kaB6bsqpP3hZEcgW+HWeyAei
a1srPKWuqI41wEnU8AAj6mi5Q9nWr6/uDM8j7ARZK6v3YyK0rZLcIgjRuYmn5qFxo+aUVjl+nATl
i5fiCsIyUhnleEBI5fYZ+pvFgz6L7Kxd6HnYzvrZJi3nS+vR1zOhedeQdhgDZw7xkfl0ysT0a5mr
as9K+nbqSDpOerHL07nZjuVq7Mu5ZSScgA6zn5uqcn6406tK8jcq2+x5SmhM+w53TZtJ4DYX008U
I+NjSV4d42akDj6ch9LyL90qja1tio+kvQHGcAsONtBC1BnISDsXEKtDRl4q2vZ1XutkUZ9MPdDG
fs2n1I/j98L5GhVR9IyLjOVnx1WluFvwrB7FupioSsSr1T0OVpvvVYJeJPGHej8T3rTxv5neyhSP
RKHIg1K8JNazqIrsTsYxF+YmO/Xglg4usmR7pvSl8WOSwd18GAvRT1aO9c33p5CBb43KKIQ5HKv5
C1bgt8SuayR0kEYmCOocHx+VhxqkEv07+anedlWR2vSmO237PD0QEnlwrZk07FzRGzfXCAZWBzY2
6bBSmCR0ujK9OMr4AS8K1K8jun2bWoQleODXgOY2dwmASEauYXI7+fnemcYz/VjroTKn4hyh2UT+
Ax+x1KCxlKx0ReYTAZdj4NhrundHOHJZ7YDlYLGRNwzEow62H/fae6eJA4+xFGadKg6EzOFTUF3M
kc/swaWrmDjdqWkjMq4B9R9chJaDGN+sBOYfIYZ7YSEdnTNmPFVmfY+XcQcO9M7oCI+GkHksa5MW
BSkKoNXdszsYtAbHh4nDCHsA0ueO0zjpDBwJW8uejBdfpPeRNUZkjfR3guSffu0DP0EdGCeeDrlZ
37Kak9eWUKSZiqOSLLs37joOCY9tSI3Dzcx10C+1YjXQr2m1KHYsLpvRfUWaZ1cTGoyuNKBgRFZd
mUHZ59NBGCVTQKU5o91HqFv2LXq+oHXMnwh9L024lqfUaFJk7dGhgfiGcMkTZycqViIICVBvvJLo
Mds0H0xBgKbh5F9m4JcazYI8Rorwrp3Kdd+jfN+6mARvshT4csFaYRu/Gab1xl4u285fuVabRvTa
Oe2yR/ZrR651HEYWkS1W+tql950VThpwemnKF6GW5FydBQlA2GoEURcFdNLJs25sErs2XpZwF6wj
BlVJxop0ktljVTMbZQbtC+UfssI8FKsZsQ5VsLzBl3amQ+vNMsFemBgME3kRM2amybF/tChmqCT7
3eqwYhmcF45PYkRx/aK9IKKYUBiGDYW3LQh8PHPz5siw+l0jwYN5vleyNDtZo4gvvrUSCj8wOW8N
+RO/cLcvTPVhA6Hczcjoad5O50ZLuMqRkMqJeMWaJCLuOfEOCbmjkxq7fcLnuSBaAuDMpTN3/Y0h
unurtj9mybFCG/ay+gVN+Mz5KD0SaBailF7ghYmdHLg9Xp82APGQP3E29gjmMIL5D+nA4nRxnDMC
+HiHuRqNf149i9YmxdpN1ptJ6Ot37nuIOuvx6CrGZ/ZUPTWWA7Eqyw/ZODavRdQFs6qdvdP0C4vj
jsAwUd6mPQt2BwUUgdC7pnk0xFTv8tKND06GTi2hTEG8lV5U6T5gVI22odEme4uvvEi5chd1EnIQ
Vq9jU6jbNUzurWL9Wht2x03YsC8mnQFJ2mVXnRizThA2HQN8YnbswoHVMKY/gqGyb3O6hts8TjGH
zVOxy315sc1e3bAQuUeeCJXYL9QOsyRYU4Lb0T7dKmKa77vmJppVs8866whxhvrDJWJAqu4r2Ris
qknOW3zCk7AaPFezFe7N2IJDDigbmxvMiWyd913WHm2XX+7QI/bkE5oa7W04y9h9X6oKZhSSeNQ4
ZE8gp9+mE5fR2SRixU+tw1jHEEGTmD29bY0VQJfJH+KtBWHAK4dZ1+3X6APS8RK0PVmZVDAUDm+t
Z6fHTnJblf145NL4nTaw/YhX7tLi06F3W52tfkZGVuMGtZ36FAUxiTLHOBq/04NiqsKNfRvG6SYl
8ujZSMcfud81mLOTnuCTpxFa/mvsKMJI4x+dMYsDXvz5Zl3TS27Ii1yCFf/uJhvefXAycH7uaRkl
KL0mgPhoxli7lpu2Hb1ts76NfGufSwpFe87KX9FepOMt3/myVcIEOdus93Xv6uEzSik5SnnICdwB
G3UAdsah5JxdgSowb2V0blVyqr0h2vOFM4ePvO9SQVucDAk7SnFlbMbuS1QTDuPUu8jkJI3L1sf2
xnG0+k9uPNyUdK1w66zcB1zvXNkmo3evezIEdgt/9u3PgiFblVbIBI3yh0wRjYx4ENu6YfyASZYv
hzOZGngfTdndTB5XFCX3bS9zPFr0w8i1p1llGm1gzWO+NWRIco/l7NtSsFbmc8E6m7u7FbIX/Tyz
Ombu1gGbd1+r6ZluGbfIBB+8EOSkZTO86YLb6lL19/O0vlt18TALOdyQZi4PicSJRgQC1qBSL6zw
YRI0xulorhDSiJ6Iu+VRjta0JaHltXBb5hMU9zOBLAdCmeHmQmecx1rhUHfm48AkbK+U/NpbSbaP
w2k6G9p+55vfO8/LOU8Z8ILcpdmW3JrjeI8GP2OVmRkME2V3HsPxxc9MdWntft3FmQaDWu4uYl1w
U8qJxVjR5FsLiPZ5rKLbuu5+QshWexjQe8JDQLXzYae4IZBdmWK31HQA/LJubps03s5T+9q6EUod
rgOH2VbWgYmxeevBU+8BMo7IkfE+43PPXXtPs3WTdMlXdLUJ8ZSERBhCPse90qEZbgD8jlAlRlhx
ykgkcY1uE7FvfG3jzy4xv3QzNiBCeq02uohQm4PITD+KPTnaBtLRkYtJ7Q/OcZDZk73YF2kDLpmS
rkAxkZDtFwLfNeeyuoisCwCcI1bNBMV5RdCtkQHhrHu5UU75RVbJz1Xy6woLWTAJMiSbQ2fz0Boj
paTj0N8w0yf7uuJsEwDXN3Zb23c+8TNcjk6KzOZNyeKtcQdNweZPKCMIpnUjvhJLPcZ1xOJ+IZ28
ae8N7yWZMmcPDh3Tgjk8lPTug0ar1rhOuYyQ9PN1qJAX6UfXTQ3HfSiHwFMdURHGIzY9SKxGTDCV
3jROYwaV3lyfcvE20RpMzGWI5A5qvYnzyeZ21MZ3EFLSI010RKO5/0AsUni+vttVOHfd1OBpg9FF
xP7PnRA9HgInl4Q2u+HKz9hcH/2vp92Eoq00urOr900Ujgg697MSpXm+Prm+PEuUbNnY/hStCZLU
FZTey8rCSe/s9ZE1Jvc5y/zDMIdI1a6vGfAwOeyjM4M+9G/R8PvnY6WlvTUlw1d7SL0AG/WowYRu
GgzxQ98TU+f20saYKnpI3SXC4BWjnN5cH/n053571PI1Xf9FzwJA0tInbUlNtsRM0iM3NGFtW100
4H2pph3QNQSSq2boWvr/zXNHAcrXBGie7Nkx2lVa9LNqvc91M/doifls/vniyB2FowR6HLXug9Fm
DLWFO7KM5JGvN/9+rWS1firhWauZgUOvzN83uTGSHeYlL7PS7TbXfIrwJpOWNFeEdU4Iaocx2cm5
rYN/b8xc1AGL7DoAyz7tPBGhK6lUgk0a8EUPS+q0cHsO8iFvApc1Ogc0sla7NRq+IRD2LLwgtuun
RibMnT8wk0b2OAVpoaYg40w8m+odPt8UCIJCjg2axdmqpmDUm+vr0EoYmGYJc9LKW6GE9KVeAS/D
GPgECARN7sMmNjKUb2vxbqa3k1ZlZbOTd6daC7IM10sBRk9gSCItJ/vXJteCr0wBsIWS8Xh9nfdP
A9/fpmKdBJG/Vhfg0u+CuhQxXbyJ8cNi1scIqSoe0ZrcFSxFV7HrvzelftPO7hEIXl98sPRvuOpQ
E/0LG70D2HrQk12ftwaTH7JuWpiz1UvlcNyltk/mHEk3kctl0mXiawnKpBJvAhTQuTrE/StoJA2M
zLimm/bHOGPaTrOJvgix6rKhO+umFjMi4xaqytlrgXoYoY7TyHp0OEa2bqcKUdjohO+eWz0yrj6O
YnQOQ2o+N5b/dSnKaQ8930jS+Ii68yFZEAvZZtPfxr2N8E6pH6nxTLZzgwEl9rfK8V4XJ7qxUjs/
DFrf7sdwZYoFJNucHz3O42KkS5fK/C43bFR20Ubo5CDClygaTqkdIs/1AgOf0r6y8tfIgxpq93RR
SXDqB19znSM41m3+XNWehfuo/8WSbjgPDqtSI3tNMhvvRMr1kkCBfHF2qJNLlEK0y5kMoDYPx4Pv
ucM9nmm6pCDP6FKSnTmTy4IzPjukbYkDYRo3otfWf+uHNljgBqWeAE/BnhsoQDkuqkUhVVbl1gpn
lOwTQ3vlq08jf+0Kd905rTI2PraNXnrIu1VmHKrJPXc43wMvbSHc5626dcsWEMf46pfj7YiQMmiw
UG5t/rJN3jXDQ4cetjOsLw2pNtXAYrmYjK8V6TzGUK1HQIdUmeV4xD/rEEpL4Bdqi+p9JPB6Y4Hl
zIOibL8mTj4QCYUdj4XgGfroO8JvtAFKuvuqnOU5mhjrTu0LnSwMAhNoRIQEfj7psjN/nCPH3RFn
fXBc7m+Nb8571xzeRsdjudfQgOrVJwOb/Jsah3eo+HAQ3Phbv7pY01bDh+PKl2FEuJWNqfzGB/5V
5uney11g9hJSjlUdo1H+AMn/nECe1SFgURQ+rGBVsIvR9/RN59j7NEBoS2xmNSfHFix6VtgeV3CG
4kNa+Xva7/fldAoFMZDOGArs7i7OZHtKt23Ugkafo5/k8+A7Y0HObEF310Z0vdD1TZmRjTBQ2Yna
3ZhVfrMgRdtZnf+FCmGGnkCJ2bNGSLoPegUf05zaeHsQhBLYRLFkcSuJk+oBiHlCl6MTaH6Yhizx
l7GFSYqijUYV/dVtV8aXwnxon1bJH57BsmQJ/o6Btj+oekEdBjOrV82OTILp1rIylKoS7G57y6nF
0YXtIl2KgdgR590mX/tUQmcqtDoHoI0wC/sQjf3HFUJiOCKntucw69KYzkXKwqcyDnFcvkd8MdTh
zq6KYvuQ9oK2DRVj5zHwL/HAlMuab9GwMYQqwpd1YU9DAvoOpgtay3TiW06ujR5l5MBm97a3YNgo
3DOhqTVk7wLXQDGkT/ZDTc7JziILXbe2AO1IKxCN96lzom5CeFmU5859rWUrThqSsEWrDzBhhBb3
Y7E9IwhrRG4mYq0ogdgc5+ajGYo3lWYfNLbLTRiR5zShCPHM6MK1lRyD/sgibh+3vdobM6VdrGoT
sSsJBNx7jw5Uep2c9RIzWKE0+UFWJPqKmLTicYaAz91rR4ybOni58d2xCwj8o/jVTtgjVoRkVTKt
h1jqyG67eFET+WpkN9MpCLNh79q4wItwFttlpP9MDgnXLJ3WRKMb4lRR30Mjy8slqGP1BTGRfBCn
rtl3FUdeWDfOuaq6aJsZ6rPsqi/lnO8ytycAtSFJIvKaU+MAECgzZ9wlS3kaVi7sMkdcTGjeHvAe
PbKJK/gQjwevX27QLNxxwZJYvCluJDSUTU5rkuLyLs5fnTFxtijyX+WaIs20iLzyI8DpZgJBaPRg
e4SE/S2rc26luoPgRYtWHmoLzTAIrhs78V8zbZvuPQz2JlQo+iEF1J7kdsyw5LQsP+283rvx8i0y
uvWYktK0yUf1wsLzq4gtgzbWfHR97v9V3MJqR5CVF9FtkrTdXvhfh3BJt06fEyU5A5XC7UAjLBCT
RTFS++bRXdznyTb36yKOtkQgkTKPoeBzakrl6rPKx68NkwMdHY0gcfxMKnz1bWs+kYdU0h0xNkUT
tlvATtPNKIb7rsh/0gy0RzBjmjI+2vTFmFsWtPnD5Jzq164/uG4SzVovdPJvGuWv9DVJfAF9Rpwy
m6ZhcTpw0fUK9DuQ+yMEafbdtGCD9NunokDURFgH6dEBAAUkDRWS9euG0O7ht0dL2IeabJuQPhaa
uxpVWuNvkloyWhmM8bKEdnQERr71yHYZEhHtE3qSjOnscMf4E9MnI7/IrtbAtbv5lIfZbZFz4/H9
+j6euY37qemZ23LCIFDn9jkTYmGFfzUV4KijXyR3ecX6lZtkxwqFRaxy841Mu+p8fb2BTX0sJggM
nvfY0L7frwPjySR7msJeEc1U+AEESxbWoNp6QEs1kmtWQQhffUZZZ9djIaS6htydHjFyaWCbkQJT
xyLy4mKtXn5ZzaG42NFER4TyKoJmATldaWNhRPyirzTNWnYp6F+WnUpvro+umynFJbS5PkQ6UgUk
PcQiu5SIai5zRpJ8npo/68Gug8Xj3M5tFnALuR04hbsfkSDQuDdUEzgVccfXp5R69UYZ/aldJvof
+itzw+T3b8sd1+lIJulNM7vNziOGZ7u2SOThvC407BMCcSj+tol+K3su6Z1H5UZzqmCwP4oiMTAq
KDhdoUOwCsvCf2+sEstSJxNaudeH158sZNOFknqB/N/iEvfw98cyuSvj+j27plGLuVkhQ7S3Rjm5
h/94rVfd7UhgMScqlZ9a++gwy5GBKke3qf/r9RHz6P48lK9TqqyAK6cVFGPEmYCHW+sbbD8hdVZv
TF0irKud4X+BWORbBb0ZXUX4NfXE9dF146Sz3GAQJVd+6pKLRFGZlvSpifpD40g/LzC6I8miEXiP
ll6eNaOBqhuPbrNe1tskQ2+k23KM6aX+deMmgw/Ywb0jmFUGfeL9BLIW77itn11G84MVB0XHEq5M
OHauZgw36lzKlpm2gdZ0MLBLyHbtiOceatfdmmpRGyRk1Dz/2vhQ5rFIUMKWhFiD2puLPVFJv+yR
A8dIY0oZvfH/9chqfGeLuN+Haoj/Co/zXWaFuFK0gEQRep1nqj7tlnh1xRYCjjz1CoOtrhELXS0i
PqeeiejjXr+ISCeI5+uCmqNrXUXCG332mEUaQ3yW5HVFnpHXltjCLPPSMwKiQVnMxnHFShBE6Uo/
1a9Pv2UnRHU1HofFJoCScISiDhFB++Xh+j7TNRB8uiabAye0ccNMj70HOcR1MaYVQLMtx+7Z2dEm
cIzMnWshZJB4O2aYVHWaKQr9KhCJw7qVvK9tiv8OCuNYBo3+6fWpTdjpkRiWc6+LvFE79EJLEJK6
2lwoLV0L+jG6N8pCKpCOAPs+ZvDkjTSFreGbkstTuiJ0lroKdR2vDkjmBeh1fa7JY8ekTfgsxmq4
uHmTnGvaClcJzlzOMc5xvYuVPj7bzmpPTA8IQGDn4gaLe96er3sKDJ2CyJL9rdvxFY6kmzNGuR7P
+Y7hrH+AZXOpxPJ/7J1Hc+RIm9+/ikJ3vII3G5IOVShPzyabzQuCzR7Cu4THp9cPWTNTXG6PNva+
F0TCo1CZiczn+Rv8r+29vOTUxVQlWZQLNcUdZ7k3qaoaGy4WejPyoJd1ZJqaNXLI9zAeXqPQ2Nnw
9XZNP1HN9KV2UUPgG0Uz/prj0rks24Rpo5BJFsKXv9h0Oowe5HtIlOZlxsnST0YUwpbXEyGeBMvv
TMRqmjW6nMa5bcpH7KcaFvBUk6dbpuUid38GOJVkS3ikqadwZy+hlGUtmOJf/Zj3Gwhf5TEgfbg2
o6BZa05PU1keS7YXuSoX87Jj6KLO7z1i7vLJx0lBScnQr7zGugnNDHQJ/27iWMu/MkVrVKfTmElg
P3SHPs/To40oDwNh8uHV9MIXTFkldp7h9iBwEd9mdfVoQHXde2l3oxUa04cwWBXMafyRWAukPYx5
YvWOEQTBSHouPWuR5EMWgGwryH+U+rtdrUW0QQWeG29Vr/r3irgmhPj8wa30l6S1f4AHvqkrzfOZ
UeKkUYEsdCzrKkvmeVclCZ9zFdZpVZ4ap/phdQb5Dkt9gHnVILgJKmeKwBg0+WvoQXmGFo9oZBUj
DwnNIyay2Btuuqtj86mbTkYdXJfoZgCNHvxY725gSYHjz+hnzetuwPQPV6R3wvHNQ0+sss+QWBmj
6SEL1H3LeMwNsVdlVHhwaqX1HRc7LJHZ14Tp79wkQDoC5TCUHCsT3+TRjm/HxcUtrnCscidIQjoT
YwapDFTa4VCJ8p0WOSN/waBMjwOXLzMOXk2iC9gLwB/IFhSnqbbs1WAUB8y2u5+lemc5gfkeQbAm
NbGkeErGqH0e+u6gPodQKD0CF5tES9MDfqIfkFoh5Eb9/VhjSt2UEKJlYyTo3O2TBF+UQqi7wXZ3
shfxhA4MXhZhl+mHejoAQwBRADnwVstmZetFBfK1uaMeJIDxv7Ge/ynW03HRHP5f//d/v4//Fv5R
/kesZ1m0bwUY8z+Y0bbT4RfGHZo850+op6aa/wIabTumqgEoR4f9bwV8MJ3/Ui0NjWjD9Iiyqtzp
L8wnAFFoVqqq265lmcAU/sZ8mua/DPzOPAcsqGXZNiysv57u7kzWar6s/ztXEXhKXzCflg1PhNaO
wbyruyYY0n+H3a7mMtUDpou36HYBQGI0gmVosS/qeVyhinGYi9LZJplxyjsIo1kfv7qNSzx3tDVw
BhHR+ejUEXrZgqVI/K74cJcZcdVaP3S3fTArkeDzZZJiRZRrq6FwwNCAVlE75NXL+3ywSHKi1MVX
3lW/pVP7c54xrHeSeaPFEBBTYfyI0vG90IudjQzibZZO6v1iLQveb5Uq6MJlQeciiUL4IjNHplGm
wXRYYxx0V8/zswLx0JiUeFd+MI5mnCd2wl1SHB055Eik867Oxm4dBtkim6YxWyI0QrD8BTwfAnPO
9Gs0STXy9tbYdYT7uXdXqonv2ORNx7B/G2c1vc9b5Hg8IOcNg94rR3dOoLMYZ8yBjrXchHPigCdY
7CHi27mnos8Wi2U1X/W+pjfqTnVRiB4JtAKY2eRmg1FpVo47HWXG2kLlUIU1tYs8uiJTM8EV8cvN
EYFFPFCrcAG+KWAxwwqBj25AyxgTNB8Nl7sIA3hsBm/rIvf1KkWL0VycBQ3vUYnh98xCvWt72Hcd
nGQUoqNyZVePzLXEBtn3eaWb2Ysm8AaGhPmmdYDHSPbC/vQscqQVMLXAdbdG0vzwEr4q9myUG4yb
j+hCD1dVHW0116SvIxOFOE25jW3meSFvAC4HudHRedWy/sGeEYPFPl5lJMBXiXEO+cIZ9nfpTrc1
PJZT7MLkThVlNeYu8ozTIWoRBMRJfcD1UjxjZQ9+wck9P8r0N2ZF4x562Ib5XX/I0qjwVTzS9pmF
cgOIoRvFqPt1MoOqiRlRgkkErIK+7S52wCLa6nU+g1QKE2akqfNazG2xLqMQq76pBbhyg7sasXOj
estbQGkKnw5gDslNrYkF5zPbKA1coUh1VMKKOZ5IELVjDLbO9A9PjapDlHcvakwkVIxM+nDL2Yxl
EvuG0MnL2+GptfdN+Z4qLYIdaN8RLymLHSL405WqIm0aR/o9FtxoOghM3qPoOYi87AQuFwgnei08
T+QrSQ5XrkEktR5XyRg/jEjW2Rgs1ua7Ve/QZe58Vdw6BCC3oQahtMUSGwNbMiA+uXVgAxpCH8JM
DxPhSWYz0apCMS6PMX4VXoHTnOm85SL4RdpSXauzhoITMM1lctZMY7wyJ+xgC3Sx1IJrJ1Dn8rrr
UDoaqOq4rq/7RiODSE5gq1m458JXQLYNUV+GhmHRrITGdEtLXmrAcwcHK687EN0En4uWsQuYZjMH
XBeTSgyiUmxQkOr8Ltvzr8ESGh0yz7VAmNcF4QYWoIQjO7nGlh4YXWbrF2+8YK6NfW46kN8CGqG5
/LctuAklZKxSmIeROivCvYFhOLrppY5g6PBG2mxbNt2I/FoMZ9tGBNtGwAcKd04sti+HA1DeF3RM
btQS4exogYr1JBZXcYoUpJl1BmpDs++VZrTOSM7jERluVbMYd5UHrhQx8q2neAy8spew1KhhxWgg
IhTc1uoqwrO7E810GDUMwkzydWrfbnVTeXON/CFFf8sq4tsiN9Agc9CAGgJAQQzw7jEiuI6e4niT
ZdrkawlhW0RjQdq3u3poyq1qx+5Ox2WsxQ9zL8xpPWC8rCz5g0zcRomeEtNnFld0PWrY5NEAPqG6
vKh1INmReVED+WxxhQ7V02WTPKLBolQn5SXPOe9bTvy0DupP+JhCUUddpT+mS8xIlsgp3c2K/cuA
ZJBEhraTw3w5yYa1wEB7GdjLBXzzfGOF5kdL5GEmidygA9V4t/AbUHhKS4ado0VbgMd/28zNwdbB
2vXB4K3ryISrOAvfjhAQc3VHuYmI3qmoooE7JDrtaTmWgaQrYIguRbloKkFwnJ+E1SBTS7koBtRR
mmUyedmmtaPmFxFQBWWcGXPyGUWhpyEtRU+YzOLBiEuSyyRfQn3+ViJCyYTdvZkttPmaONtPZner
LgIjclEt0iNmGB26JgcUJrSUtPWJepUeQbjc2WH4vQ3ye3L+LZAR5ghgE9zW9Q4GuBNY+lWY70Wq
b1pt+ecsrd6KNnwc7RJjPbkNPDf/JhGdw9A+5eQGjthDu2kz7cMcb3e9IDwyum8ts7sWSeRTNlgf
uFhZG1TqEqYvza21TIpkEEESRVTnhuABbteGUpR7OTFy9Hevt4O9M5Vb9BNmYPqRtQo1j8DSskA7
RSA+0/DAsqi1dI8iLNtNbUzOXgFOWiPZiZWAxwc8zZ1VZZb0uBdvSGmDaKRpejTvsdN+NNW8h0WA
XoQzwr2NgE9r6hXAF8CaTv+qamq5zVv7ECMZs1Xx90XfCPnEocHi0Awz6kkK+lfWAEPtxnVrIgkl
o0PyTpfFl2162AkCPDoQ8KHN1Y0Ms+RNMq7nCnNr+ZZEDA46j+s/LkEWWZKTxi/b+DKKLRjKB6mt
IRcz4Heg0MQ20cVWJngZxKyXNFplokRa7RbZyH4J6cRL5EQujCC2yFTpL0U6QlSnOswKzTc0sQeu
Vf1Dn3BFR/8WY+FgN7hTHP2MsuhdGSN3QryW6j0uVd4F0nu8rCLmVOR4jbBndEYxb+SuvLbJqM09
FraAD9LyzyPkPsQYtmbfIGDdEIS5XKkvUE+0dQgQ8mrG0uZk6XyZ8y3kfZbFp9vIPV3ePblDTT39
+xBZkpc5P87lVpdj5DbItxsT1bpwlyfO65ed/7gqd3y55vlRz7eT+88b5Dv79DM+FeVRwFlmRiBj
Ol5lQinPr/Ny6U+H//aX/H7/bw/93UM7uYmDtIumY8bAvDaa6DSaSXQqJ9R6trWqoRU2i73cEZDp
B/W/HJOHCxupXIpy3cqfaCQ0+ch6dBrcE+HNt0c3c3U+6r8tNhVDPDC86DdqUHQ0Uqy+MS4YAWcJ
Kys6DiRreapclwstKvq9IBMwar1G0D1zW79qxm5l1idEt/gR5oxdZaOrvspndGP2PbCMDJtcxL3L
4yTjXyYfIkBd1a2T18cooUJLcSt3qXJydYxVau5lXW5UlpovS19OKYes3fctw6IlzCcXAFjKc0lP
4U+ZCeMALx+B4y4XKfMSIKcs9gHyzwSl+ITkcqssftoKdPilwAdrYzdTfZw8D6H4EokLbaYzjojx
dImSHdoeiVVijZ6yGVP9Ke4h2Os286Cl3cpFu5Tw34lWVuAlG33KfhaIMgHhpO9bFA7Mitys1+2j
pcfQRmLJvbeu3KrFkxkvh+XdGO0vEu75QV6QiWl+vnTQoAFvOgc7Hn7Ng3dXQzc+a4YFqf0YLCgC
9NvpEORvk6+Bvtc5cN7l+RBH1vweGBcyOX+9xQo4NvqnSwSVHBKuAlYuuXnE1RXvpddUNN5mYC7n
Q8zlDxaIVFejZm1UkcE7nJY+UMXxcDe5zgGTm4dRJDuGBOhuw7nLk2zcj0vQX+/qAlkjDW2aDHqk
L58S3cobYaTE5JZHkM8V2PF4aPXb2UDBSTWN+/OBf/+1crXouvfEmOIVZA4CM2VCIFXepVvSZf1y
P6WJ+GlyPZVxbS3fo1s1oZLQDOpGy0FSTFZbDNeo2pt7CSZyl7HPsGCLqAsfVYS6yuWfaOSllz/5
8sfErvFH1k+Mx9EegWSFMEHtGAB5SsKNSB5DsOFbWvHK5D8jq3WoYlZkMb1AYu9cZeU+uQCD/WdT
ufyT5wq91F/507+syuPkNrn3Hy/VFv3I2ONaNjlZ1+TDyFWEHRiDXdZl6bxxjgnjqaGTnf+vUOns
vTpb54PlbZlr0pJlcZRN7VyU7Vs+DSO/vxpgKm90eeSwKtz1yDhR8bpvpkxyLm0jUgJl3shmQtik
hKg1ma+lKKodQO0URkwUqRt5+LkYLG8NG2E0mBg+LR2DrKmydFlctk0z0IVJ0zeVhgLl332S/Nly
ge4qn3xZBDLy17s5P301jxioXo9lm217yk05zUh6eDmD44ycpW3+dOWDmOII1ls9yJftLU1Oli7v
/rLNKSG1oxiFROnyNHKHvPtl9XKuLF3+xsuOy/W+nBsXT10K5FG+C9lxdk4kir1cly2PN562J7l+
fvgZpZGFyKn68lryP73ULW9+CxWFeKx88TCnJ5oS/0HUdQxlZEX8fVFe4txVjdCW926V+ShvkbVZ
FrIvkauyJLddVuU2exkF/5eOkwcPwfugieIg7y+fj6A91fbSZgJ3qcbnyiy34jHQzeBw/mp3snQ+
Sha/rn+66qejvt7g61mKBvgYbX9tVpO17FfkZ0SW5Lm/23Y5RO7V5ShQFi8L+X9cVmVJnvePV600
DAZWl1PkgV9u9bttX6765U7h0uGP6kYsaRrZZlsiCUZfA9RY2vplMbtGBT5w+Z5cNsrSZdt8Th8u
x9StQWs/Hym7W3nxy6Gf9sgiMAbsCcg/nGu0jafNn32ebEGf1s/Fr1vl+rlLWNryn03Mc9YjYI4u
nTVCegyO63eobLaumnfZnMInCdutVVTeDg6MionQUzoiu6U2nfpEdzIuMC3nnrhwCUe7q5/wGD+Y
NVTAmSTxD2xM93ZtKE+6Fnh3mBxieBP0j2lSQfYVowdLIo0OGKiPqm09FGNC6tuA5k82p7qaJzxp
nbBNDrmZX4HBItxInATMCcgft8/r3eAQresh9Sqyj/v6g8/dyVygTrdMqhZKA1x+Xpr8vMoP62Xh
Xb62nz65svi7w79sk59uue18h9+dd77DkHpXdgPzIWLqtwzploUr2+5lHR47kyVC5wt8cWm/y/qw
dFDnjb/d/+V0dM4n30HzD4vvpVOTp+euUyS38sg+rUkPj/W93DHJJvj7IjJ+4drKynctFvYaUg35
LYQOMuzV+Wyio50M0btTXHVKxR9dgoUwUVwrXmAWmdu4EXsCds5xgHaIV6FFMrs1n5FfvNOEfYX5
yI1RgDlyk+rVVdDEbHKLBKH1ADbsvUJtc40ii7OJGfrvBw3saTMvRnsoaWHqNDd+R2rSV8BNIdDQ
IYaOzbWfJ9ho1MQZd63SncSrHUYWAAhGhrWyCD42dyGKqvtggLmZTaWASgR2bIhK5FiAP3twetea
lZ40vrN7PvEvqa3Pflw6lq8owbPddT/CCCXJMMt13yKXORJnI8qHGmZBIHyFixQR+ABXBM+xaRjj
iFx3MN3gbE2UwkZKHZpMuQ3SEE8cghZTRYmkKCCcYcYuC1FWfPOyTWGWvxTNuzUV02aq3O7sSvnI
lXHa5Ioeb6qIJ0fSKbPNaeUQmKur0rnD3eMNTme4RzNhTZgAzFzwvbPrexdenZvE9Tqzeas9Pj36
T8Mr2ptuwgTIq9WtlVhbRwT2JsuLX5OL9pfS40gRjeOWSXK3mdLiri5V75Z537uDHDOkYMfdOyWI
4CUtqg3AozIIGWuH3HyDanQNRaWZ7WSrB4sHmpshDQ71hWkbkfMmWtVlYe8zYQIO6cEDjipOO2XK
8JMkgucCYNYqzIsGZ1X0roLACGELzRQ+gv0q8r/GI2Bs92RNtek7SNuKGkeZOTB8xwk9gJbeYzK2
0xrzofg+sbqXKEp2KaCPbwg04zHjat+AUnlQPT1zRQeVnDotuMZbs9h2IT5jFZyiJS99KoQ1b5Bd
Rm96MHeuV79NuYUs9IxXejWaGEvaeXPlaIDVbKX40bk38GynNZn0BnC5QqBcc9Ac0t6YfTKrhO2+
LRo81QMR8HNHgs4FYaZOKde51v+0h8xdeyb8AkS0sc0atgZCZ+ul90f1hF6PeBMZ33VWdMRks+JK
dOEuMlFCbQdkaI0D2UVlo1To7o7huE0JsNad2Oe3ZhuCy7bJVXiaAETb/Mphg29Qvv5mwmSb0YRw
Ki36ORnqz6Qai0fRp8mxsMoWiTzNp8ppNy0i3ivyLbAThpM3x+7jkGlXzsBMJTBxaEEMdRRFsx8s
vislGbZOL8MdnnEhSnF36Gj+crVhH6N2vklESXIOw4YJUSIdXpjeqT9nu8ARwsgwQzIAKvMZ+pGO
UwfogO5f1PVLlljmBuiTs4ZjyeQwOSAfvsBFore5BXfm4Q6A4UeyEYH5Um71EhwZUu+v9kAqIZle
wsGZVjPSoPag46CBnFO5CDxhJqg2D1P1XtRWdJ+ouUCivkD4tEG00ooUPJ2FuHJcCIqaPfzQHWTT
OmLEUxyHVGnnXQsie9sreXpr45cZ21h5OKVWrQ3V+TaFZu5rjY57XjDClpv0tdfQY+gqdTZRIbMu
ucSsyut1haRZTqgtH4ddFUzzFebF906dngjHgiJ3DojO4qyUffdivoaYExbIx02KUB7dkHt4qD3p
xD0Ly9qZRnqvu5BLRHzD58+2UrDqtXMI+R83U/1YqkJ/B1xX9eX3AaQF1PVI3WKkuG4yXqSiocqe
QF4Q3M4Pp2fd6r97Q65ss2najCj/AAHr7nIrPw0wbzaGMqPBUOUR0sbwALSaVtuZhsFDW889glTH
OviOoIkPC24D+u3ZZLyz0j0Ht9NZP7kCbrWZBPd6EG9KESRbt2sbf5irE8JfBMlVhZdQatduF+/h
h43oqyqBH5sNX4iJ71IeAuQjATBdMZ6BIik+zNK09zWWpS0iZ3NQuXgxIasaayZx2rk4tEKgCTh0
xaE2mRHaOo5GikYrD0u0gjP4lICq7MX/cLgOKix+XJLM24qkTexVYh93QMoS+IRLz08L7Aby2QR2
t7DH6F0ck6TsaLaoKvyoWnKmOnYHaEyGH0rYvodzj4qfcd8PBkjwssdQQCBiY6YA44HdFbj6XaPw
/IT0K7KXU5qeOsU4GtNb3VTKTabPVJcoux4UBaJQnvQHknKr0gKSC9QeDwE6S7oGkOV9gEwwDn6t
aE7uYozREe//Tv94sr08XIcqFbWYTGh5dFa6plQbw0kfiMz7LeK5O5U35qeGl+yMNHpNtPIGLSao
GM2An6coZ4Rm9Wtd6e/mNjl5gu6tC+yfzJjR6yVY68XXJMXRNkxsQOMpXyMlCK91W6/WXe3eBKoS
rw3Uc1ddr5Gtssd7K7aiHTBbflY5742i8E5HrSIXPNIc8bt8yjTebrgQ1b0AQKARf1ebwd2grxeQ
1VdmuM8jSGOQi90+np57hInWPZy+LI0RWLLvx8nYkZhLQZJtCR4Z4OynK2+gideI9TfTkr0Zu1ey
2zRQzBeggecgyzJtbeXaUzpF7X0YCESUSh2lx+HQZbwhVIm2whuTk6aCPVaCjaiuhrHxHsI4HA7C
XGxP5o1uFzGjgR5dzRLPMG/YJ+p0TMkoZ7AekhDRFjvu6caN1OcLddRzJIGHjPF4b6WbQo9LOJX5
4lGl0fXN8WOnTyD0c5vRNBZJmJZ4E3L0TQhDE6Xkpq6fAu3OmbMbPOqAV7wa3pyuJ6MntAX/yIhg
dqs2+tZWZFnkohJEzGPMWOpRWZKW3cnqddTq05OpvExD6uxCA0MMPVMEHN/mB1wvXAuN+RuQtbu4
gSNfIAIAuhylJ75du0IH2Y4M9Q/4EZCdqtOgZKCJR4ioxphn+7gfnt0m2mtOUR/aRCCf7aQzH7lD
ADSLzH7UHTx78i0vZMAcR4ixKndRBySdcVPlhb6hVfMDBHMiw1mkmKs5VG8cJRhvgqHeeinJJz1h
uC+mNyJt+J5Z0a+qmGHKOcGGfC1vIta20aF04KSUMQzvXPUr4xGUhItjFyLaY8sHNbMFGklIHNTV
fOSrRCa4q2mC8bTC2ualB30Bt6X64Vr9AUknbaWiOex50Uc+pT9AmsCLJS5xJYr2AfC9hy1Gb+3H
0P0Z5ek3Kw9S2O+JumodSC1NBp891KzHyPmeM/8hHQ2/QGQVMt4VvgQWyoCvThjVu7hj7jAp2D7N
wxWo/Vd1wnKjKRm3hC1DMXrTskijh7hvTk45I+QR4EuJ2B8GkHTKtV5n/qQ5ZH2Hfq11kKvyO90w
8J8Zumd3cj9EbWvrKreNtYc9Xx9N1/2iKy1qFAThTOyEtR6iBaKedtUhVu483a7XYEMJG+oo9Thd
RYwNIgXaAwe98bDLsSzmDDmKr8Fx5K/aZ25pbpWXYtAZqJdeedJjkum5C1jUMh9jegfHPdCjP+Uz
dkGEqU6quEtH1dtm+fA+d+YHGmuIwgABAh2drHPzukUfwUfLDMYEluQ1Ko/2wmwoLelTG9yoTY+D
Ew6+S64wXhJccTfsiqQWvhrhq4qNEg5YxtID0fkZzXDXjeMRB/iEUVW2m5sJxGAQUu+9gUF4qu6U
setXRqvuxyQ375HGAfRCIjTawxX+gb7JTWOF4qYtIOePkVAAimpbBAu2dlRVNy0TaM1VC+Tuxq3Z
LlOToV4nk/uKuCwJQiNFhMV2a2q/+xTBc0KR+DAG1UPiTLtSM8G6AtZEeL4iGNskfmYPVxkSGyFp
ST+x9Weg67+cOcxQekqYLDhBtq0sI19nebJj2vBSlxCwOjAHGZYKsLYHZ+0OfD61ud57hdiNHUgC
zwHUPSFPN3dPQG+dY5HcdaqxjNAX69wCI6ncuXJiAkAI3wDgn0BZdJrVn8AP26sePnFHLRx0dP2Q
zntE4frdcq3hpXS977XAP6Yxsl9xoth+0GmgbRCsHw3qF4YKIrX050w43xG+hxeaaJsWy4bjXOh+
VBjFWmkblGBGcEkBFvVakWABZuaPDQhvH+Wc9TgDdkpi5alIEBhrUJrB+gxNUJcoeqHN35HDqzfq
mG0jl//SthJqTtlgA4qaUDB20dZmPCAm4PguwLR1SexOi/wex+rBQIqzhsO1q6a+XxXj2oGIB8Et
03ah4017G3feLoOMKWxkPGKTgQ6s7GEdoqfoOyJRNn14r/O9QVx4IA+T8cmFdsE0Y6US3gSsgtXP
rIfb0gqg1YcIRIH/dNEB6hlyRE66GQgUZ3z9j2KY9kNatTR9BBemluBz5l5hLIdaVtda33OmSwma
Q+sSVNraEgJ/YCBscw9nzVXbfG/ElooYPwgaAWvWTlCMg92BR2Yu8DKCXpcx+aAny6D6W5ibbqM8
C5gmTmBn5yFbzdFsr2yTWXLvNrscM9Usz6f91CT3ue2Um8gbDzTqEl4+ON+kdW4xMwgwkDPQabbV
tVOJ/j7JYbbhMuBHjknmRIBOQx4zQRitpcFRA7ewTlCxKyztCL0v2gZT9qwmyE7ofLSGyFZ2nhOR
HXGj4ChKDEyaZzd+iMwWsiZKPF2YYgIKTr1I7AP/hggbexUka8UL+fNMd/ZToLst3AMatAPbolSz
tRt5z1HVRBvy3veaHtpYjw7FzoEza2nwVjqBjJw2ayBrdfzkkoDBjCZ03UcubXKij4x3ua6VCSmv
OP0jHuyf5O93yyMeErt7tYhyIeqRPYlxIBo2tXurDXdI4OQrNyiEP3QvOl7aveNdxcDpMSqD49Za
p4+6VtJjEKBZxSfiQWcKgtMVTvVmmDM6Co2VNfOXVla/ZV4BPbSJbrrFVd0ae4ic3QwGT3R8Brqn
We9eci3Ub0re3m07ixt1jJeMQAnTwyoatNiyYusJ4zFxlxys7YS+1i4xiOm2q0uxbZD+8uMa9eHC
0HCO75Ls5GrtWR/+v7HF/wm2GDqTjk7yP2OLn9q36DOw+M8T/gYWgxGmRwHLRlelG4vxwPBH0/6f
/8lUBswxxBnPAn0MP2fBHP8FLNb/pSIBZLu26tmINYMe/h9/ick6C+ZYNYAkO0wqNN36LwGLLfeL
KDTGLp5hgG1WbcNE09b4IgqNXDfWv5M7XduaEtHDLDSVT4wVWbQlf6OXic0LlePTsWa2W1Qsuu3Q
oGewpqbfxZHFMM6D5Fo4qA3Yg/fcl9aAsKl5FU740hcMWyOHcITo3CshlAFlCdNlCjh/jAQF7qB0
CqxZpnjXoFdNwFqx14pJ+7bH0GHaoqNN6YQ38PS64xAlPyJlfgGT6AA0HlDwMZesM6aDeo6Rdu7g
DuiZWsPcDGXTvMPbr4kHa17L3+fmXoHd3JK9VTT0Gh5lEUpt1p9cQG9+HzA9i+DW/HlCvDBlzm/l
02XkWZ/ekjxKblQhB8TNrO06AK/qmaCipbXdI4i/cFXQvAUXEX2TIC25SS7OSK2F5PW7beaAQS9x
fy6QmUhNn4sm5iUEZJZ8mNylLqdfVuW2y20KeaJc/w/F///d5YUu1wWsYR3AO5F7H6DaqS6kO1nq
l1VZuuxoUuCBl1VZYgzP4FUWL6dcLiNPkavw2xC8iqGg/O5gDYQ5U/vlpp+ueN4qT7dIRmcrWYwX
XXbU/OTKl2e63E9e68ut5CpEwmaFKhTcrL9/D/FI3r5cjwIX3EyF0wpCKAToCrmMF2zBICm7spgt
WWsblEsWCuTPl73nA4tlx+WQ8zXk0eeDlt2X1U+703MqxSQ5di7Ko75cTq7+8255i09PyegnXEXI
lDHhwNcJZ2lgEunysPLIWkL8vEGpfNFqPbRXhaQ35h5/HiQPl6sg2pLj8CBPlRsuV5rtlpPkerZc
XpYuZxYyd3Q5xwVKsOpyHRejSEHDDrWWVitwxsWx8K9ixzf8mGuAXOX+schThuIePD4FBU4LkWC/
7xzTJ47T+ynzBwsNO63ImyOArwYkLGFlLPq2TqtgVBSP60pm/SRa7FzUlnw7zos8ubqk9c5FuTVq
nZOZhNFOrsmFPFEed1n9dEm5Ue6WB17Ok9sCkLHrMimibR1COl71efmzX5ikc4BsX4eakVpkKMpb
6FgEWfsqwShyYUhKH4o0dO320slpaCczmCaaKmVthsWizXQCe1/Mqp9OeMeZNZouOFmec8MybWtb
VyIH4Swzl79DPchthW1gc6VDyJRonFngZo1OSULHLozvyFSgp4mLwp6BP66C0TAeg5BFZoN5jWft
W0zolcEXapvHoA++wZ2+b+IAmxAB6bSN4b0ABo19uZojtmm2/ApEJxK8aNP5mOgAOlexqzHU7PF8
lpiyionQEWVOD2JDt0VWYTho3bNl9G+G26Hm2IT1KS666uQ1hJ88D6BYrhrBdtTmx4BsgF116v6i
pWQpEM2lqlLjCnPvwDIlUFYBvBTRxrIbpgBLglkiD5pq4e5eQAiyFPfqrcHsfSvzlnIhwSqXVVkS
k4J1MAYrFwwWYtzNzkFrChEhmGuRrWLBGAJAb5WdLezKVyBzwnnJIRvYZLKI2/Y+I8073euHc0WU
eMtL9ZMlua0GXoyEhAmiwlFPSlkif7O0gmrheVvCY55xWZclhq/jQrBBacE1Ml/BHf6YVs7yDyNd
vioIaW1iuR657MLejH9lAMRamE5rbtBXZEqtFogBuIOCqBd6f8dzsWX+2zX6IZrnbTCQoAoFwn1I
dBMjCMH9LQS6tNTc86LuDuYA9s5e5LGItLrHxphNPyY6vyplmn8k3UIye0tYJho3OMUBaRfjqo/3
2nTfJNvpEZ8vIzo0j+OrG+2wzMEtlvjP/JztlY8yIvTm1zmyYyiVrVMmy6sUafFdFb50+JSPvlD3
U/eyeTeqm5rcY7PXmTxFm37U1xunjwksgIGPsGDdA1iK55tQvdMmyB6/uuCNOC2XTsTawKWtIEDn
t89D5AsFL8y33LjqkDjJju546tx9Fm7hyiQeGaGXaDrk8x+6vsGoDGPZYzxsrfBACFpVmGatBthJ
br8dzCfb3JsWygSnPvzu/IFi62Q9WSReuo3Q9iK5Lu1nzOTq7CqIkJ5f5dPJTK+K6Fqoh0rdw5Ro
2g3uGma0mzGORDuhIoTL69SVVUOHY/JY8TWqc513UNy1gQUQ3t3IqiB6wvxJjD5SgVwxQM8BDhBs
LhUyxdXkPhTZbui+5wQku/Cuan/ZGC4d3RNqvJjZuD3Gx8dkWjujX2TowVtr193jMAjtJkwfHKz5
zHWg3oT90XZRMITmtDewKZoRstthc1ilBz29ypEMrNclnCBvjbpcxPs1vsXGM0SY/A7y8LRAKndI
1rcfi4Xdi3hGyWVEEOdj0eVmvHarXeeNr2R7IMh2tCGOWXq7DBmD5+QEgmK4DZE0fmqv4Qe5mxCT
n2Bb4qrcog1zgB5SRQfU0C3xR4viXHZCuMlN19jWlMHWnq9c/WcyM448zqhON/OV6t2TlCvtnSt2
0XwUzl3anZL42M+0C2M14n6cpB9l+Gw21yH16IRsGe87mYHYoVOwIdukfBQh43diGT4iWNgEHivS
DMYGcQuz35HOsT5os6b1KwIhN6I068MS1D5KcV+kB/Azhrq8MN4TsF9M2Y/UTt3Z1+6BgEme45yy
tjH1xmvlFeq6Na6JnJXFdmqBCa8sb10k10hTkNUdzLXjnlCkA8ipXlUPlrLRzG8esSN1b0Z+c8jb
fYANWoNA8gmuFXhf0ZLJRJ5I+BWCVv+PvfPaclvJsu2v3B9ADXjzSoCeaZVG0guGUkrBEZbwX39n
BE8J2dmnqrveexwNnIAlkgQCgb3XnuuyovwD8eB6/D4+k2pPd5q3PlsPrb4nW7DqseZsN1O6Gbf8
mZQrQPDbde1+mOHArrT39LtNbAOH8eGyRWo86I9DfnLAfTzpSmAq3+DKJs5d8hU3SWOmhvyg2YzA
/fybZxwu3ApIzbV7qiJXavI4kxKaKQzkrm3SvZpUfhQHGiJ5VNlQM3LcHo86oH4L+d2qyQ60NRRt
EFlJESuntHlrc7LnJrH5p869EwXe6Q4bqxk8xy/CA96z2/ogevGsoWBq5fBs9sCiHOKQMujN8I2o
vu1sITd3ALHzLa9F5VcQ/B4dJwlnO1DBuEB/AVWBRcc54Du/5WJ2btB2HPOtQIDjur5BnOV2K6L3
lEdjWYPLJKhtQKwEWqjGfObFyYhW1bH7ahlf627nnNftrnvU8aDGDGHHqRG+qEJzRal5U205p/Cy
dXPgPVAwVrBmn6tXkoEmcVvveD6q3TpUN6X+Bcxyi3KJrliDXzOcbHUTv3XCEjvour1C1RYZbSJM
k7K9JLc99XjAEmHEPRev+Q3i7zvzSVm382OcQIZe6fV3w7gjW4rDEN5ZjOEI2wR9vTXON6DkFfOm
CY9RDfT3mSqW2l07ytE7P5CFHDM/f0jylWbusFVuKqyPd+2994osxftZvjjHs7kbd5SVfcGgpDL3
0cOM5Ho1a+vx1btgNL4lXUzZJnWlOfeyEqRfVYyNCH6TPAKtfSGiXflh4ntxQBpFYRTM3XeqlCdw
wt38ZM6HaXogb5ddfnjqqSVBjTJBVKzyI/tsbqXwGqiqXJnll6cufppmhEngkamWh/R4hku8Lbov
2IEM0zc8QGCPYs8Sv+YXTOjbGz266+MRZRj0xo3R+4TLz+6jSqKy3mXhyR53PT1LcqDSLal/DNVJ
U44XivrdNcAwktiCyYRpBWW6MZkrMIkINFYwjfpf7g/O8i6G4H7k6NmRFxqifAaudPYqfqLWYDs8
wpTW9GCG9koStsMMbQtKq15T3Ni+ac6q3ALqy7rgSQV159sH3YeSsHF8bvWfINqq12oK7PtsDaX8
wcg284YY2XG6t5u18T3ctalfWr6z5kpz8AL11V8V3cFL9ATKVf3i3A7pWtht+CLl8Tp6QRjuqNKL
ns179xdU4pvo5r15JRVi3abEzyhZCqkh9NEPPTODVMNvV9YjYCw/3OU+3+kq9rUVcOnHn6v3at39
vGzsYB+rK/3euC12+v1Ep8AA4NkcxB1TvKavqrES+N5X65F8r+GscjMYq3X4RB6f/5MoZtMBGne/
xxglg/QWhPchRBL9+Zxs3HTbXnwKN2GWWvjejz7GGgyhAFtRfDas96TDSOvHrV9+v2yru2RNMYWq
IlR65HUJ57kQgXOzmdbJwQx6n+yBTszcJM56Ox8MB1FL8AaJyJ93qb7uKO5+3Zs4Nn8PMZo+YTeB
gGh1uVV+qi9Idnt47z8ibgNk5A/WLn9Qn6NDdgNsPi5Wue2H6W3frsrncptyVtvkwf2m8GZIj/ua
Z2v8Z+Y3yjSjdcap4eFe7vEIivyYsDm4MK7ZFfHkh0sGdAZo6cp6VbnDCBPx9vSsPYGu7r/oL5fb
Iig2/b11IsPf32dH2zcCLvZNB6STL823TsbpctvfN/tw+51c6XyaT/WtsXFrP9phrXPy4vUNtzdI
tOzCLCnf5on4PXmCzcwAYRK+XWvqGFa86ZyIpn9r9xb2xz+mtXsID98vP8ZTfjsGVrlyt4w+ToBY
T5hsYJXC95j5yho5+4okyyq9Cf18xSZBeXPegPnx0/t2jwNM9ZTdVk/KVyp7g+5H+gRB8slZqb/r
F2A4e2slbGNW7bfoFRqeFXhP+OvYDl1AwBQWYhOQpnprX+nJuHT4hqEL4xrAADGCBSj68OF+fmxO
LkCSfXar7KzAOVlPVeAEoV9svfvCTzZYcrMv1SE3duPP3zpf90Ea+vRQKujvlf0Nl7OShBMtEvL+
NtoyKNmfj1wOL+lTexp+Z7eINk71jzOjHiJfX9XfX/Pb5HFah7/Jrv3KdyrfBH2MdcRt5kawpEi3
fCm+dDe4Rm667+pz8mCXwCz54eGwMH1S3wEuK746+tMzsL9x9eS9dd+x6DXX2bF+yHfuD/O5+Tbd
0hHSQZo/mm/pT0y0b9MoGL9kx+yoP9t+f18/mM/ZmtTFSt3qN0z9OVD4gDe0WvQ+G5g1AbFC6+Ts
bJ+SgK/iotsprySE6N7wXqKHq7+TRuhuklXDwnGVP2i74o5H4qF+51qFMVOs9vMRN4rn+RjRx7Sv
ZbYub3g6Ze/yum9f07s4XvFv5C4KsK7m98JhRdSJH6A5CcWAugLHzf2Mu9sctK+s42ZKusDWjuRa
QPwlJsXXmGP68Dep8h/f5rf0C9abKai9AYEtDGrqQ7akE1qQBs/Km3pDv2z71mbcwyXnbrm3D9Fu
3I/8INPt+Kv5hiqBJP9G5MWeBobkP8lTUMP0otzNG20T7UqeSKm2Q1ylvgzG12yr7qN9sh/XPIv7
eoOTx0G5MW7aMlk7j/k7KgeLyljvV4bIEU6AsAke77NX11lhiBA/TI/q1rmbT930kN2AAqCrHTPu
FfUbRbrrfhfevycPA1/16OcZ2ZoAwUh0SO+Sh/l1lB2g7CVCRrc8iLCreS7foa3Rqagr6418EP/g
v1Kpk/AYfBtubDqCl3ZfBOMecy7KXu9AW73l57Wi+MMj5E33B63mW/zVOvV3Nq5CEd0AUACYNPgk
NVRjrvovzqv63NyBUwMukT+I8cF37a3+zimmVZBYQf3eT6f5lQdi/zbzMwL4BgLpio6NIcJwgzl5
MK2RqTSr6TCt3/odIzxAXY/GrRtEq4i+IvajdXNHX8pj8vuc3wzT9vJ8vqPLO98NN3yv2U7167Vy
7KBt3wGy5g5lCORr39U9iVn75K3dPTe+ibLOpwo0KHZUXwb21rsDR3Fb7hDOWk/Ra7Opgol41Sqm
G3uJdm+4yK+t7RjzTBsf7FO/KnngpXec91ivNTpJ1R83vI291jxx3pxf87d28K1f2jfrzuXZnW68
2+K1Otr79ojvgveoYwzvrDFs45Gm3zMcJA7DRfsMxoHuudkPfhMoR+2Lu623jFA58vbeDaxHxhTD
uyv++ujQH8vtvOvee/qJXb5DLexru3STfkkesgfrCOHrcYMRq/aqcwlkqE0C/RnS9QUT8FX4QmyR
H9B8N5KgSNbqC95CP6r75il7zG/bU0Ev6Pz07uIn54t2R4J13ocH3Ftu3Qd1nQbptzdAEI/jsed2
NnbiPxQ6MYa/jW+/6D/O9wrQcjyqzztysm3vK1/hqRnQURlCUQe4+urGNzxp1JdLeEIowrj4YB+y
dbL1CO/ueV94SDcaCmNx1erPgA+QQUUrkAPjU3Qw996MRmmju1idvasTRUPRAwhnfsUZQcNT++R5
QXRA6IJmuXgqH71XTuIt2jLAT9N+08loa8/ACgKuwbsR70d/V1ZzXYZ3Lg7Y6HpFCgCDqL8iUZoI
Ucll12iUq3XoRdMH3kII48riBzmRkahlVrYikLgrfTAAwImYrjwfgHPwxz0hD9a+ZCBH93FERj4E
cWpUg6+1F2evoVcq+uR4Ub73BHO0ucfmql/XvZ7sJrUURex8RyjsqRRCh5SVO1WN7nRi8tvmHPEC
LCa8utiqYu+jP+Rv2bpIMBrGO7pA+11SEdWX5G8CQPiRymbWqpg8xAPdpSitKvDc0RMELqn7HLkN
hDyMc/AFLh4xe0Y2WggAniSeT0Z935jEBsFhdgctJcU0CtB5HGuUUk7Zm0ZVej7DZ04xK0OFHJGg
ojyYQTmih+x8M1U2wyBxxkS1yAioqer4VoZ5YIvJ6nacy1vkPnS4tXJHjHYH8vdMx8k5YY0FCq58
HXtQf102YdMhAIatI9IjstmNSH1KDJXoTUVIV8Z4ZVxXthyZoRvq+piHgE5TSlYOcgLKC1GbwJov
yyoFPWcDLgbjO8gRneAPtII10IuJnJUTVVTa9QNvYDIOKieVotT6lTZvh+FD2+X9RsZlr7Fafaau
GF06UyEO2AHFrFaqQ53mKCLl058W1W6QCcQyOfk0K7eTu2VKRRolL6bvFCIQ6L68Z+rlXR1dn9wq
HUCGrRzeMDwrtPKotcAWvQaubMXfNRKkpDQXfkGtGeM2LefbPNwPHSgkvYNvV5tExSuRxRkpjL62
Mtc7zkWcBek83peqXWjrsCbKCCnF6Y+a0ZF+bzREx9A3ZxiQh5qoOr+G/eLobre/zskVWMI7QYL8
fvVhodzvOi+b/bj2CqcCKErM1aLD1xuCyC0IP/JJuN+QG5NtuVhO8Fvn3haTZXZZW1/QedX9eSs3
W5Zfj2J0TTP7yyp7KB7czmlRMlJ/2quJ5veTat0kngAL65cpI8oAr3s0hUsX4fSw5NpWzF5fw9f+
Vp6tZlt65n5ZJ1uRoBG6s6iEljsYdn1RoVxwADmpdYUfDUwTdepVrwdyI7kT0WvKIjSZRhSbj/AB
Z4xRxKGWpdd5uYPcVR4UOy8ew7K5HO+6pVy47L7scz38581HKyo2TdN/+bSL/MDBaRp/aIhpL4dZ
tvt8Zh/m//bMlo8GJXXe6pRDXHeRh/xw9h/+umtT7hku3/GHT7o25QbXPxBDkdBHJIiTjfj95Jn8
y+9EfrJzEcRIufWHT17+zk9/jNzwv53B8hHz97k1n0nTfZM8FklmWaAsn5Z9mpXbfVpGDoC41qfD
aLKaatlctpZt5CHKKwBDFHV9OuSy37LL54+Ru3w67HUbx5gfW/JtGwkvRV9Ll4XpWrmtLymkXvKa
nXjeyrWfZh2Z4aR/Lq4buldwitj82pTbl8SadIpst393CLmFnCyHuX6KeG5fz+Zf7vfpxP7lYeR2
yyfJ4y3LRpEF+z+uoQQR/g/aI92gnvTfaY9u34f/d/M+Jj/Ljwqkv3b7o0AyUAyZtmV4hgqIUEXg
808FkirESRjX8wAyhc01q/5SIBlCZmTy3GQvx3NBDi4KJO0fhu5ptmtoHs41mun+Jwok14OfWF0R
iILDaKmep5oaglMTzygczEzhdv3Blb7GeWMeoiI9XahhY8iEt5BRdfM2O4+n1LV5ekvaECh7QKW2
dzFWqIZ8RcmJQyJ7X9ex9dPMYwXw76kcoIRfYlxa5MQQmPAQnOJayafvixDAK2rIgFITULher61l
U6oFZEtOMicUTkoM8CXtU9J4K8aFdd4Nm1TwJuREu1xQGslm5TEMSfJfrhjLSBqVnDiyJv/PpMsN
tIlCbBWKutKlF/nQybQzAwBkvVNwvXv/psuQKzxt8MGTzDsJEJIQZkMIQ5aJ1ZG360zrKKU6kmwk
JxJ5NGCRvJlROchFVUg+Z4rcxK8l3beXKGlb6on6snw8a5dmE/YGKF+zh6Z7bTqdPuyz8RHzXUY/
hmCg1KYYDYmJnE0TUlMaMOqGgq/hiGc4weWL0weTpaTjUUjsz4hlEJ+GQjz+q82ne0VYalJIzeuf
l9+0cXdHpVa0mS4YW/Mis3IU/BibLmnxyeifMJnbaiFJWM3NCZ1rBPDj5hZDIwvLQgTGVRrdo5uv
W4QSRdYA46NF6RB2zJr2I8RH3DGUZN0MZr8BT6WscJrJqd2fz4lBZYh4d4gEhEY+EFK7fj7PLQaX
RLnMF/n7RTx+N9nFpEDt3iwHO8ABG0nI0KUhhXmTSQbSfkcES2m3QLED0oLHLloMSf9qLct4fTIB
Of9ZI7dZZpf95DLVC+Hx1LxWNVMHpe/Pbv/DYT6vloeN9Jj3INm8rqfoawYxv3ymJU9umV8+7z9f
1lQwyLMC3wm5r5zkDbnbZXZZ1gMz3iqWt4FzKpcuX8v1K1jmP62Ws2MB5lHtoO7JWd4Jq23DEHmR
UC2yKtm6iqMW2ZRc2BSCFLMIqq4bLXuaybydWiCQUNSJ7Inbdlm5zC7Llo+/KriWbZZPXrZZlhVt
3aI9G3FSFB8iV/zddsvxMLTxNg3l78uiZddl2fK3Lcuyi37X2PbEFS6GM7rtPENTQYogRveKGEhW
l7JR150YqDdySP+5qYuBvDJFd2mnaVSaidcAVcNgzBZKLHmM5WifZuWxMjmol2s8OdaVm09hau7a
EICC+Oi/208uu+4st5Encj3CMr/s/WlZmeM2lGHNSV0Or/9V+N1cg7jmddwGHZ54Z8gUcj452yPw
CbHqQ9OaRPTlLIj8n1dV3S43EjI/jMsSR3QWU0FBK8BXgl9iCCgjLY0c3n7YKJKbynUSlLFsKmc7
QMSbKSPTJQSqC5NIBgZwTKGHxjWy28xAhOUyuZ1sWVIktszLnZdZuY2cSL6RbMWq5a08TL99aQCX
/7F+k7NW6SG9d2dsqpYV7cUKQAJR3yacBOihP07+blmb0e9C7JUxJymLki1dPOWucTEJZ5JrICui
++217dWKTsZuJqTZGw3Pic8bX6FOcukV9dTO7ibVz/FOurzJSdcTu8+rCLlD7Eio01+TRBedonjW
yRVapghnx/JVbcZ+rwpqn5zoku5YpAT+qKL7OoqvyrjAVKsuhoJbRw1g10UvZmqY+jiwRwKro/sb
hBfcMpHL4hKb+mKElyZMKBZnwsLi7y0wS5NOcNkFLJtspSLfZZaIfTrXOgxiolGNv7U7+xCrOX5g
Ya83m8gkjSRAUlNKUkD+5vL3lbGiczhzwciFnbx2MD7KD9idnCnU8kMDyHpWUN8ZIoflhVt8RfKL
Qca9M7XC2Yazah68zjMPshVbKLlka7K7ksKGkgJg4jmoTkSIS5eRsmvQTMT09Bg66GCS33fB/+/0
8RJYI2S4L3xR5cEy8EBqKoJklkUV5BqOL9YyOXWYWay26xHDMSQ1iXc4U9q/TlwFxwnXIVqP3swd
lWEtQUamHL1JhpGclwij60I5L9fISSE5ZpV+1n2jHGH4L1yzzxvJg8iFZxgCGx2HhushZ0aGgRem
JCUV4wul+PlmVFr0yvgiYlkoIrRyMoKJCKvB2MEcs7XIop6P9XJiiJGXbF2wdGbAJeblTss2raKy
5tPmyzaNTY5Fn1UiAQLIJiezNIaQTa4ygk1SM/m36yebAryydNPg0zZy6//FMrnJ9VPkLiFUusiL
Gszo/3k6srX8qf04YBc35Z4v/yj5bS1/7qdZ+YdmytaaH5b4xhKBWJYtYSOtDTdGM9pcsCK+VMqn
2bKhbF0DKMs+y+prMCQ5GxCx/kS2PgRPPgVL5Db/chmcgNI3zgYxb8BHn8N2cv5v44B/u+U1brhE
+T7v/uFInzf9MH9tftgXe1PuOqG/lof+b+vlpnNSlvuL9uvDZ/x98+8/aTnpbNKeJq8ifbIERGVz
2eTDIeSaz/Ny4Yfdr+s/nI5x3poX8hA4aekfJuc/s3mJexN1ZNQnssWyfNkBawHkWvP5+7IoNFud
ovdzDmJENOWa7uxq1xaVkGATk62MS8uJDFPPIladpSY4Z9lcYtfXWPaypWyBgNUCYAOI8mWoWy60
O/GyLJsfDqcLZbs+VFCcZFOuv36SnE+b+WmuPJLnXecBqWBEjYXRPyPnH465nNKymp/7UdFgLmog
XtZ9o7/Ie2W5I+SsGdlasbsGFe0+rfA7FoNIuZWaV8gXEjIaPE4pkpBRvFiOgCQZaZm4RYvSDYo9
4tAaW8/Q09pDKkzA5ETpRepBNvM5s1RfNr33pkNROlJOzENNhM1NMTwbxZhtmc3HTZoeLNcttpOw
DqJUUCjpiSBMhoJZevc+deavkAf5uay3Y1ZGgaV9ifKyOZQd5TzxKj9icKZtWvxN48n01vLdOuMw
pXf0WiNffwrNLW/4swidmRHhBKUrUiR0etAgG9y1Mf44tsHD3EZGmtXUEitqtx1M+/nM32JZ4xHn
1g1QK9xlm4PWkAl37Q6RmhWkTXa3vLvKUIR8i81HvMxq2wSfMvTa4f8Cdv+rgJ3u2v/WiOT2/a35
ccn+qxPJdae/wnWe9Q9DM03TMj2MDDAV4Xh/wnUUDOJZahvU/TnkcInJ/bNgUMT4DJ0iQ8OzMQcx
lnAd8bRPTiP/znlE053P8TnXtCg2NA2CfQZFwqKC8WN87owdozqFcX8qerMdsUDCjfBGXkMyfiVb
y+Q/XyavTk8i2P79YSj1xZM2Kqn5DTQjTzfys66BfLlnbyKj6p3EnKp83+AEGwpL2LMwh3X0Aa0j
PlcMVZ/i4aV0S31fzGgaemEt6+IxC9RrT1KgggmI/WyBD21OUQymKhWv2uaPrlOwqsW71ErslWF3
/VaNMSY2+nk7eNVT6GItIAxvG5xvWxxwW5xwc2GJawlz3EbY5A7CMDfEOfec9i8UJ+zPwlLXE1Tw
VtjsVtge6kaD7WmogEguocw2IVKNKVLxDX5xcOsdBmx7TWHg26F+rSa045bKYD7D5TcXdr+5MP4l
eLaaOuMXWWoIO6iA+JxVZ+jZBmpP4TOyQKwFzC0rsRQOXcyFVWEz3CbIXGxeT8wpLfxU410Nebaw
Jk6FSXFbFS96Gu0utkXBhdL/HswYX9mh+JKpaY9pKWbHobA9RtwXu4g2KuGHzA+1dijUEEbJpTG4
u1GYJyNBwRTFUvD1GIpbnFZ4kcRruRCmy8X0KxQmzL2LHbMpjJlnHJqpo3zxIoaAJUQGni9PBV7O
bYSWzcTc6mZKkJQN5fm+iVEPdO1mFlbQDZ7QPd7Qs11ayLur7cXJH+bK/dYLG2lKRMmBRrWIJKIU
h2qF3TSvUmOm3Lj4UBvCkJoA+c8+qaf1IMyqoRd9B2qSBegcUv9sv6iDUaKApzDFVDG77oTtdYz/
ddohOHHgOxXaLZHJE2gRSAgmypis8sAeoyPERQyqDmh370dvY1JcVLFOUX3JW00bBpr6s+x7ij2s
H4oTXzZnHo9BYmNP3GT1ye2RnROFRdCaoV6DgsOvV1Z3Ve7ZQeGmCpd0XK95Bb7DgM8+5BZGcwZa
57w19l0yVKt+cMt1ZJcvGAfhCk8Ce9P1/bCpzsrezo31pc4Z8dSpr8/W4zhpSDjjEqhabCJZxoDQ
GJtDVTd4bPDiytVWRn5XEjHPbTVdq3p8m0czOJyzstNsCrE4VTTztfN2bvK3uO6C0iSf3JvOY9qe
31VV8HItrBxBrdjWRKzI/FGAzlkxVLDQfApGkLW/TPMvmFjh2mgfzN5ARgxiBLmF+6ChR9ej8/cs
RhSooaE799/isW52FqYVK9zDfrgVNq2X1lwphvHsEuuGJsdvpeg1yp/2qHhvo1Z9Ef3rCqMxjx+N
Coa+uPHqYdy1Hf6loU5RG++j2wIGyLENk992lj/SPa5nL0q3JTKGdUIMR7FtuEGxXq6GtdkZT3pR
PTVZERKbJdwpEgfXiYOuMzdfk3zqYGTo92ljP2St4kExiGvfuiCm1DpXPdg6nrQURDtZzzMfm1zN
Vo+82WKGF5loJrgnnHTMgqZALl50N6mRPbU5gGvuLlOZN3QAhqU9KijmDcqVclI6x5p0yZy8WjOo
xLlFXJvWwxkY9/l4xgYICWQEl2BjGbx3qekwnVLh7EePMke9eWPk4+2YgG7Q9XrX1aYfteN9TVAA
c7uLs3MIbPlO9jwpVbWKnMoI8CK6iRz3Dau54dSA33GzdKeGFwevPPexxDtoE51RFQ61s7a6OVlZ
xp2ajEjtegT2UeYis7NCbjEIMA9wi4q7sLZ8lUoktcYrXU+/mR5GEhVolUiZAE7nkP/ayfJjE4ef
3MWa1hVgiPm9yq0dtt8DNeVOsdZN83sVjv6lu2mmNRgaI8B3rgqqiZBinFv3JngWDdhd0mihrw+w
Zi6Zld8aTfKoMcCqsa3xgQpaYDiUt850kxXgY93XTYI6uKkm1E92FCu6CHLDIOyV6HAu52bFKJBy
ChP6jDLZlOHAfqYOFVq8utHnuA0MyG3+lIYbcWuNcwdWxrKndZb+0nOA0JZ5aGYdlbpd4ENdKu/1
0H+lQ2IpajGv005lXP6qyuGOh8GpEcITys4pfTPPD556btdRefLISQfN8DvRGSoXefMeY/uMOGng
Udn+nsKpO1yy+CltL9UO4FJQatG8wWnmN0zH0VdcF6K8Y54SqwJ+r60zB4ptqwhdKxwE+rYzMLDQ
/T23OaQXbESGDBDNpQUNlFsYluHbrXkW3+7ZulMdxb41yMRTwhmXN7GpvQ2j/thM0wlkYreP+6k4
9eEGL074lfr5RWtN7VBkRr9tC4+uNpnuoXU812oBADv1uHdglFkzdkBTiHrFpjhmGsKbtiYi5Fbc
yLgYZBYm6e3orMP83UuKC1wPiooAy4syxKOHsGpduCOqSCBDYWP8COuQYlmOHTndb/yAKEUxk1PZ
UsU1X5KHKX9x9Ug78AByzLn2HfWMCH6yf1vn0dmQSoXzp/dBGCNNbC3nkUNiHYSeNh7U9D5REWZC
NzllQ62c+i4+qpVHWQw26jsTE8EVsDM2Bg1T19MRv7ahYpSB42/Qk3P087NH7Rr306rusBpOyh6o
qHcJKk17r3tv7ZkA3wa7+prXVuL3afGbnKcPxb7etgzp/BlzOPTQ0a6/XKbgkvfDEbCirzYOcuam
J8qnNy5MK1B0F2CEbg1TxaZjw3rmmETYtCcZ8T+LMkdO2Dey/p5x5AURcJwEXoE7nCFUf4ASdq07
/sAveqS88uJsemN4jwRxwdldiswLyln5pqcp8riL0x0ZK6A1OpsVD3v0kZVm4Jg0mqV/zuo3DazK
vnGpIVPs7ES861he3Lup1Qd/xtA56CIoC7aiBV1ueoHpkZaJqDgDfEZ+Rm39Cz8WRDwU0K5ZBeqE
9vNs4C7E95fi0lC/dx0dhmGUsIISyunoy6YVDNH4tibwuOprSluwzqF0w8lL8pM4RBLwXHW2ygWE
q9mqN/J3ZzIycIiUCbQ7dUh+FfyS9axjBjPlw94hxgrvER26O4YTEDHohq4VAYFTdG4jRYcSOVnb
YebJWkXOOk0zXOr4XG+YTR/Eac0bHyCmy1BQ82XmYLZG9UG5GBUmAnG7aWwNb9o0fiywRDpZSiXc
sRgwmHZ3wzXAGOS8r3HFW9fg/FZV0f9yLtmvOVXfLo3zJYxBZVbmKKxhu+91PLtrGUluUrK3E8/3
tWVNz2BO051d5CNlV8aTNw/UfkOn9aEbWWH/y6RCEruznLD2TGHSmUkzxVueYQPBvvJYGN1PvY2s
Ow8n5BwP1i2I3ac8d6sHyoKS0Nq7NYU1uPFig+a5N7BKyiDVeJDPUdUHhgtTaTai7nRxxo2dqjU2
OE4TYOamHM+ElWOAZ3dWoQ5by7FTOoE495uZMX00K/2Tgude2TS3uHPBrjJM1KdnE4YwzzU1LDfg
amHdhW1ym5aQDmcMT2FMxdrBVnLqqypK/OKyphw4ZmRj2DG2DYC66ZST6qSmUY8hb/2uell9vAhH
JtkiV35nWKq21xUkQqUzUNTpDNChY8uAezm8KlOubIdsOplWZ93GDje2lbS7KZ26/cBjE6HBudim
aq9giJPejnlmYFAuhu2Op1CIx1BOL0WBbRTeTFo3BmlfWRv8klcp0Y4dD4pTc3Ha4xmz3N0lnB+m
tEcinoXOalAd8gotxat4cuMt4jye+4pijQSXuTCt1ZfcNe5T6J2jNrXrTI9i+H4OSga09JNqHLtq
TG/q0L3J6Ug6rTxdylm9HwHWGdoUnzrD/ob/XbRSTQq0srF8qi+ze8yr+ouFinhWC2en548X1Z3v
Z3VO1vWc1xvwZuHa8zDYS5CvQCYOnc3gzhTE2coX0hi4NvBmsUFkDBhR1V5bfd0zcls1fT7cDjpU
l2I4RSEU2tllcFqKTNSHdJRI6n1a5mbnn2g1qXEhrnyo3J7HIp5LcJ2UJhsOcqlKoAo857ATkNqD
PYbDQT0XGeZ2f+aBfiaYmYn3B10VsIapXhdF9DtV4TYSmSG0JCdlHk0iiq9TtWj8SFoDZkEhYn9K
jaG75+WiqRLVuc639Y8Iu721zD1d006msEgB2xk0n3JURh0oPRjOzhzj/khHbu0sikqcMceITYrA
c0l/kU3sb10SuJfXv9N/y4SLVIJPCixP02qQt4UqSK8i8qWlgjyGnKh07LyAONtl0fUDGgqKtT4G
6ygy1vJoocDKrmRzWeiZlEfr6rRdspyMtbAAkRnOxovmfaSdPniOfLDYkAz6WuD8JqAgMg/Diwc8
NiR5NuUQCilsMmReF+Z8XQoFrUavQRvHnIs3fpX3jTqq2gOcdEp7heNALIzP5EQRcnr7lAEo1tfZ
zIgxBIWYiUSgJ34q2Rpzg4JRUVPLU5tUOElpmdqSrUq1oM6ao/O1owdfG8IjT8q2S+RO5W5yqeML
PUgCQqcdC9l2VpzJK8p5qdtmfAKUVaF2NyLeKHXasmU2WbezHEwWhX77IiaydW7ALLT6+K0Xau5Q
Ddo2BxSgAXSQF59sJa6whexhDPoa9kNIqPmTI8Y62lr+4fxI4kKsoO06BiUP4i+Wub7Os8ZqN2B2
HaeavY0yDOblxBI5qUrofwYUFoMaFVu5aJ4pksIyl3fg4hm4ObFLmayRRQqyPkHOFmbVrEej+2UB
x9t4U/vw37waruYMwv9hirHmzDxhpymCxp7UTMqsuJyXEzk7KyG6+qbwIOXnvIZjvYMTz9ydeIkL
N/LCUXhlWMdhDqncJgrdiL9A/kHybxkfu1L4+sm02yS1UUs2KtULjG/JrUplvCMIIfhfnhtozCld
if5omYOGvn4i4S2j0WcRrc64UQJ4xRoVs+gA5ETGvmVrkhqiZV4uVOVCYtjD2pt4R/6zn61mKph0
Md92et58lc1l7/li5PuL+j5Wwt9dCt6vTbP2YOBrVCDJhWmP63feJPTzy5a9UMVLabxsyQ37kecw
0ZsJijGXhJ5268qyIfaLOVyTuYhEyzMayslbZy3nmoxQ21qNwG3AlraCSimSIC3BghoMZ697WKL1
aZaswdaz6VXwvUO6txzeMC4K6B5wI/K7lV+r5/L1y1k5GcSXvsx+2gTbAWvXF/TolkDjSFyXUWqh
ulaixsYMMRav2WZ+V8Z0nqNWU4AcRWRIpSrQkVY9sllPOkiB1N5QG1dO0GilDDBc/CmvRoWEcetg
rnkmtOWDIn9NqaD90JSSMrfhTTqJ+y3qRzpJHuFMS68wd5lJAaLQdxh2764rRX3l0VcdltOXsxI+
JltyElc1xOAOhweRaodkBuCeLos08Z/5cJjUrdtRhy8skGoxka2C/nMUJTuEiZtAt1RYFX9WWhc4
KpjdUxsfTbzhTcT+RP/CDRQ3O9kcFYOUJnxd/yw63xzV0iEVLTk7Rg1voDlWs4f2/ANdVr/vhf5B
Tgye+vRNUg+hKbc65WviSvxwEYpZO+qE3pBfzyL+ttEG8/7D9S2bbUIoNMOj/a9SDyPOtmdNO37Y
Th5UbbVbzVKMzYeLX26zfEatkT8r8gpBofhcvJa5n4qREWwCwv16gnKXiy14caPwAHHVYQ5SqZ5K
pShM9FWxaH2aTcQKnEYd//8yMv+rjIypexAP/zW+8S7joirz/5qRue70z4yM+Q/T0DQHeqMGKtHy
PiAcVZF3sW1IjLpUQrPqo4DadjTHdjXXNR2hrf4nwtH4BzEQbkeQ9mjloDj+JxkaXRMO9B8V1CxA
o617nsZpaAYf918zNPhEuMUIQAvvQjAWJUybgQiq4/BKfQ7jl4FKn2qcFf//s3dey41rW5b9ItyA
2XCvJOiNHKVM6QUhZabg7Yb/+hqA7j06faK6ovq9H5JBJyYNsM1ac45ZJoPutcoTY7CxLpC6eSFr
1jxr2O+7qoUdSKTE4DFaVkC01FiIg+srxIwIVqtCHHNcagYIgUPY59GphW6jmsna6Hz82XXzMVQq
NlsJIy6LkPQAdBWjtndDl7aD5TrHeWNOPzXovHiG2eoFzYvSMl9Kk3zmWs6ocHx+nNyDfVyufV8o
zEY6Wu4RP5/JTme/PMQeXlK7n/+o6gsblHsgt4WSvLgpwYnlGPz7IpClfiTtg/qFCVh2uZlkWbpm
Q0oWxF9PXh5YLqL5L5Zry6ss18Yc0oZrImXG7edl9WcoWUcrDhj/SU2z03Kham2GZBaUmgltwRp1
/ehKBbPocq0pvCxBHTpOoNwCzW4OPqameIIMBIISCpHrKg9tFdnbwj9DxCVvUVrUo40gP31fxBop
t6Q1Ousx8eMMGXlnep1L9UI39fIUWdG58rtpI6+ZZfZsifV4lydoreIayHjv/LJKVl4kaLEJV9Of
6URmTxiR/+N08codyZPq4xnIbcHAip38JEmJgdZre46jvLYObnejI7sOAu5ac4dpX1jZ2XAo5vV1
a3tiqPRL0OjaZehHknGShrqUG4B9ARK+V8MxgRIFyUOXARNHq4VnZfw0ci2/dG6aeLybSy/zPVi+
Ux0b7ZlKJPV5/SPoJ5IfBrbxuarql0rhplbTKDHMwriUtTkzV7CpRmn3NAOjh8QdwZ6QMFKbEg66
YoYXaHYcnc2UznUXue+FsZcE019F6NarMKu7ndFT4KanAuTCBOu8Q/OxI0UC55kaBis968+57Yuz
YQHBIGHg5AyFeVbTyNqxC39ZHnNBsHmqom6yuWGwPMGizH1gBb/T+OgXYKvGRZvfdSPDl07Rx20d
hdvlsWl+ghVld6Nu2l6oTs9WENdzmY4eC1Lpc93zsXor4vswSfXWlV/21AQIOisNOeUU78yxvViL
u0/OCMg4NuyttOT/cV9fv9Zhco2agI1gEmYnRZ/3HUq9JUi6OdZQWzFQzNuh5epy5/dFHtr4KdCJ
MzTCLZrXD5rgf6biflpuLY7cRCX5i2ht2PF6MM4Bj5uqfqCT9wzeGH7FKPRTAaBq3smYAydLZVj3
4Nk9kpzHI0pV9mpBdzUSFyicOWGAb+j7fvlJ2SFrBwcEATLrYxk7bPqd7G2xP/f62O0L11p/7QoX
d/HX1RLQI8HcVHn8EoDXr9RJu+PCPwRj1x/79F2Y/HIOZahVPq9RsnmNUneNJ7Gi7Je73GUTqwnE
9oZWbxgS6L0pvbWKyi70erR6K2zNGVE5SYNv5a99YWrFv5Kh6zbLtu7bjbtcW+4b4J3FSWruJHXW
lfQd05vAJJJ+Dcu2cyGolXArbN99N+pZoTNvU5e3NGXBO8lgYIqWb5KIpFWBvnHNCo0sd2h+kTH0
+9G1CX8zYZrT/alxmlILHziwyZwMdTopRbo2gkKfIeqMDYuibtmLNWplHSx/u6hOpZqrR+LFZ2A5
2HczIGas2qWtG24zBXl4FzfPxjQyGjvOQPZPfrN8vvSoo3GaKdRgVB+/igLyb8NUic+gMVyvj/C9
z8kMa1viBAjys+wq6DuR8js3OvcQmeQj5KA7TMqu8+7G+gqRm69+7+6Wa33lYH2P8OkXihqC8SbO
dzkAvmNRJSqlRm3Lrw3fsge0zIjpyp09O347T16pzy51FmlmNhluUdz0x6X0I6jLrIy0HrygMcaj
3um/dNtW6Vj5YmtM8sFOO5+ZSBp7wF+jfDXln2BeC1dLjWfZcdtr3eRMzV173ktQMwwd65P0tXqz
PDMlswl0EH3v5dmJBYLT96Er+eyu7Cwu907PQtw0KO+OB6DsDn6jns4Rw+HGGUfFUybBduCxrxAi
/+OzLze/ciuTKbiMMnS+vgYZd3PJc9ovu+CvrfD8dZiDdSaH56PPNcREsWUcabrmG7MEulpMrkpC
SkQLjwpfqk60i+YDNCGZC6KAvap1FwRYBYU/JAziOF0H2yj2lOS3ssnbI/IHIikKVuE6TqgWxP2m
dWPN8zUF48Tsukf0Tekds7qGp0tVtyXKi+M4o0rVLnxSGwaIFm32xo170qIGu2V/0nnf9vSJsHO0
nDmIIdtMw427tmK3nLtJAB7Y22Rg8+Ik8vcpprI97qX/u55VTu2DGtREMc6D3XKxlHW+b6qzYDmL
lBbQERXoOZDZ4jDbL1WhQNUYDZary4Xjmu46821zZYrmHAexsypVLQdsTSFxuWi0FmwdxZNlDMqo
NllUmVfE8QDS0bs79m/UtIT6tvy/y3i7vJd/3Jx8lRyYOVp72dpSnPYb5+AnJZKXriJ2CI4s0DYB
9aXp1eNyIZVU0APiGynUQJw1u6p2emN+Zqy/NlTQwhNpe96Ul8Nez2+KbyXzbogjMxTBptA7zqXl
NP3KWxQWCgGH3ddX9a73K+VQmvR1Q1wgffCaVskm5g8jp+q30tYZmCuDtKVCJrulJLgI/bNF479c
/S4Wfj+MShrFonH4fmx56vKEmFy0g929LdU2u4/NfU9vd7m1eBgWh8P3za9rSIIORs/QXlkB5sB5
d/03ei5VjgKOSFXsRG6bO4NPnOvUgSnEque4s0FKgcLsSsUhiSKDy1Xnf6IMkZ2mGNqRlEAgPK77
8A2JXa4tabV5NNv9v8Nsv5/z391nS/IsCiUgVGhWxH9fZLld77UKh91f9//j75cHvsNw26FSsFQa
4uvUK8ss6u+Ws7CqAR+snQHUhV5k8XpgQG/pXVQ+gJTBKKC2z7PnMoV+31yudZOgdr48vNxenvN9
M6M+nXXTeGyGGsSppgJmnRXwS1GtXhyIy+1+Po9M4XhdJnt65H9VZB11ICnSaVpn31GV6XGNnpeL
wabOODIjI9CJ5jYotFdft2mDg83twPC1HTaEwpdkICU+nUG5aav9oga1ygAfz5cw9B9C0b899Ler
URuTBr6ISJe/yjetilBzshl9Nosq7dtevtxsM1X++5Eysab6tNzLrqXK9svVpfqjUYHM9svVcQki
/X4VXZoYSMixmnGi4Cm+BHBfnvevF//7Pd8v+Q+36SB159DaEAv/Y2xc/rflZjiGRJb+7eryv3+9
keUFl9tRZfOsr7ePcI4Iwr9eSo3zak3aQJOfbHtkgOgRV3+//nJtue/rbX8/vFz7/qzfT/zv7iuy
U2xXat1hefIPkz+Okv1oFAjyDL1qI2mU0Hcdb0MuaHJHPbmNWnUVtGC8BuoL8Pf8JY6czivc8iWh
FcBidkKRVqsCO6l9L5Oh/MlW+JMl+juuvmozhXrsVZOSQ7bk6VpB/Gqmo1yIZPg80Gn0kAACHgLN
KcKWjrFvgq6TaDfSyG22TdHcjCJipkFITF4WgjGr625T7/ReW6k/rEJMq0bTEB7ZJyzRJyWMQB3q
8FST+WOKgV1A3yIGU5j4LHvbUNvcVKxP1wMJXpwLZPbFMg/XHWbcXZk3f3yL9D1n6P11qHavejNE
G8v66ZABA2c0TghJAbJWgw8ctDdDSenlbbtiaFlo4wOeLIX2IlXtjNNln8iEaHW+t1SKU1E0LUNf
9Bo6TX4Nw9/9+JG6PriZHOMR+U8QZcIfTUeh1wasjNiLg74YjoFh7IymvNNKYLlRgOhCBu1vyycj
ibSZne5TkYhJdwxqdm5t3fxQbOs3WWC1NRcwspG5lT8F4DY+JgOujWRrkg+0kmWmrEWKmCY1PhKk
ny6liZcu+1DbbtOy5Lob2/Q9Ay+lVnXiGZF6X41EURazwZdrNdlYOTsO0QJ3td4m8jo8kbvyUCRk
79AXDg6xMUDCCpvdUFf8snSBPaIE1jU9453rNO/qJENvqIMXOQDvSDAow6WZaclsHze51u0UATFz
yMzNUKNpjMowX2uG8x5zzB9jZuq1EN20VcPoNg3as2/rPisS5QIXvz9ikyIK1JqtbXNHBcZvWA7G
vg9AbvW1AH9aHMKsEo/UIJ9IRb/2LjTHOIBj12jBXStRKlRD7026siHPrfR8vvIdcsKd0lflJsja
cx7F/m/kj2f+VcROktUoUayuw4gBTpKdsZ5Chsmoootf0YYv8OOaIj2ak3rnRsCik6Ch8G/HZ7Ub
xzt3VJJDpqTXErfRIDleNQ1WiiiJ8KkqTytSuRH9zMJqJ8qtug2Yze3v9ViQtSqqo2yaj6U27aj2
cOjLH4pwGFbJeEqNskZKSZJSBlM3zxvzQkgH2ogurChnJ/FJ6B3yGjrY+dqIR3WrpJq/y83kZ2WY
H6Y0H4Wjqj8xrf4o5zzWsSMOxKmwE/TDVO/0qe8uqnqJJKG+9tx0F3oBmbXDVEVule/Xw7XIPXQU
yPwSDcJhK+/H/JOm9ROh9NaJkXWlDiFj380+I+9MHuuyOFTBIChgKb9JK3rJI3+bhuHeLV0CTWJH
EqBpNTAPCAQbExmtsfShgk1Nzxfuk2njf6tObSzJHBNFsaow0JItNWAsV1IAjrTAyWU6TlS1juAc
NiQxxCvCJ5GdzjJEv/3DIpdY4wFXvc/gVGSd3DRpTI6drSJTdo+ZE0JyNuNr5WvNxgqStyJRmQPc
wZNhCpy8YOSzKxahDXUfvczrbRL6PzKfZMPaojMCfhkt01NJAuAxbZJtaMMYbypxSlS7elAGYYA/
7hMwxPJ337hy5zNGrdWRYOOomfNaBnbRDTTDuL8PEGVvW2vXF86tbxOqUlZOkqeu/o4sncBhlJ96
H71PSBbn1NS1jxhhJTm+trnbXXy9fjFqoOijOoKmJoIp1F+6Lv0sI2R5DjLffYEm2sQiJsp3yhR8
pg6iq9CSV9cf9oiFb1pI0K4skt+kNgXkdoXpLhYDvQ1hZE+Z5WxdJEm0str71D7TWbN2skgfu1HL
CRi2MAkHDfzkMiroXyIqjMuGZupUbqLhvQ36twFUKWqZ5yZIj9SvAFTJ9MmNumdlBGeT6QmukfA0
KsNdrlsfXb5tUoYaukuE4VnEB+a0guze8Qb1sw8BkNE1+XQw1iSky1CUA8GaTxx+wPchkpXTFW0Z
uwcnTLYpQoZwmEVH6CYI20E82ibIPEoDKZHL+sgb2uij7DcO/pZNjMy9T1p0URXB2kTX7h2mKtDC
bntJDdXZGC6qzzIS1VrNtd9jjnwpjn4KUeXQU8nYLWT3gekeUZRbcl4kqNNmhBr9I09/6+xKx+eY
2HvqUCWIeWm14hrICO1FUHBsjITr2murqQMImhbJoIT6CfMyZf51KB3K1z0xgcJvXwnbRccxOtu6
h0RqWdZVWwD2BXllLlAHJMJX6s0YfDOyyYPAzb2W8jAO/ZJoUg1JaFdt3EZsYzuiRRZPP+j2lasq
bqxNZ+m5F7JoXPVdURI/kTygXTIJYcd4GQ7vQheqF/OLSJm+1OE0rFJF/6MX94FJGUoUc/SggNWv
vFiJfpLvZRg/i0l5b9yInqoPjRIuXnJgu3odfVjSUxDeoUoguZWep1neZbl270x14+VuXG07ZUBu
3ADMbALtMKKIXYX+LN3GcVARc9uGzMsUEB4FHgSyEsUqiUr1oQzydge9wKDMozyKAiR/1roQcaHD
t00WIWUS3WqIh5UeuuoOSfB9QmNPR9bJATGdIzW7HwpYiDE/WUYM4hiMjA4iFRvNtk9KHhDkWZQm
2cDpFmWw66fJHSu/Br2k/Ux/8NTm4b0dVfJUdOJDzHrHEsuUQGcYNaO+GcBrDoD5NqT1sZLU1Hwf
Nf4vLRxu7cT3qMQV0el+Dam/GkLqkpJ4W7D0bac/aqZxNIP4OkEo1xWjITjBphktQcZqcYhMPv9I
C/jLZlWDS8GqQPF31kQ7737cgXDUWQIarrxTxxqYbwn/zAC37nSbwCyCP+w5qOIL8Ak/aiV/dLGD
rzQRjZSEy3s1OvbkDfS5ndIBB4nZqaqLOIqg4rZ/ZJfLRM1ZV2sKIxyBWP1I53gQAQ48bbyx2Xsq
dJmcezKhe1J2sS8PjObuJZy3IVP2aNJc9BJCPDQnmS6jUT5okaqdFGTbZQ7BO25c8u7Kdq3aekJe
YVU+uB35n7WjzXRD1JBBSYZ0VZwoiYeVn7C6tdkpKj8VmwqcZO+1TsRYrAuS+ag25fdB5Np3hDUO
TeG+MRyRxsdifls2M36/HYBc1kBBVBVJCDN4pAUDM20+bNo0ogPTb4gnNA6FPj6WYhzubUMl7lGh
b0wNPFq3USloBhT1XlgxxMx2r+P7DfKsOI0y+bRNtN8k39qe2ua/ilj8ph86roirV7YBSyv4nOpw
15PVl/S3nCXhTi9mw0DaHspeDZF3aehjGBoYEF31oW+Gc5hUOrxV82ARXO+kvbthmaSszS6pMTIx
95nymgha1Tkvuyo6CpSuXcKGJrV+1zWIEyIB3lSriWC2ZvFuCr6RSAorhYbZ6JG1RX8PoFX7aK2s
BG/JqBzpRNCakELjAsiP5YefkbzEOUkzzK8sI/29mZWPhvVku5p282uN3nkvt8gWCCxPPLOqXmVH
4bxt9Behs7hHM/OQBeaPkhQTCngPmmNl7PtybO7aBBdZur6nFtNjQRT0Gg0SniG+cSRQxKXPcakx
tIkU+GmbtCDGkYkIxCwWOjSl6DPPHo5onWCrZvp9Q6MTXv/wy8yd0escBHZpy12KD2pYracXx573
Bb6+6Q1ws8IPafso8g29LTkY5YwzLVWWMPTFSJPNyOhGqcps0zfpbczIGLbhIxm5rXlZZlvsxxzp
gQbCUF7px6r6o4dZs61MnxCUpIWd4u6L2kJeb9MdTMKi3Gt+la5juyw3qRuT8wzKDqvNlt7iJbX4
n9PCLIl3j5kb8BC0TFokcm3KaIq9JAIMFEftW8vYvzZaWC1hYr3WTdwy4DkbMAg2J1P7bg3NLWnd
B1FRVUciu3a0GpLutKlBaKyMcXgf84xPp2MuyuKIcrmK7r/CYjXNZPpwzDiy+w2FNOBGRsiZivFG
UgDKHBeaiDJ/SnJwzfjOL3d2p+56NNfH4tRF0YcZ2WS21kDkTf2lj/vPemJWMgdzawXdHzECrpx1
PoIYF34ztm0iJ4GiHre9Wzw7FfMHNvkfCVFzpd39abPhWQ+DQxGIHct6UEekxgQui+XctR5VmV9C
ZbglUIqsVCFfCaxcXpijl09bM1Hh0TuckMUgyLs2hksR9EjjkFEO9rs++cgd+8DdTKUekI9KoznI
8F2gnNfOrYri3LKq4dSIK62hAJYTwKZwyp7VxOd7QlrLTwY/OR3v2LtQCTKVU8OalFHYpVyjNu3L
lBvFlV2KnhAzLCe+MnwZ/SqHbT+GzS/6tp9hO80PUXgMdA5tSzwzSvxGiWMSlGHstC6oODFAtzcu
o7ZvOh7zc3DulI5JNMCQRWed1FZaC67ZbVylegFu0G29WAmcR86e3iwTdikox0aHhl4a/VbJWl3Z
mflajGvsSAixE2kjkv2wa5OiH8ektMnmGGhXr6LOpj4yRZ6iUUyUdfEZTgT0huG4D6PxA7O0vq66
+OD78xtQu3yvhXULjRyPr/KzDeD8M7leWSP8MBrjqda7eyNXHhwtusMuOHoZmeWrmDBmgsV3VcP8
xEa+aok3iqLwObBnWXfhbg0MNIhNGhDzSsgOOQxIiy60XZiRJcQulBVA2mqbzs1yVuBYXiSj2oiN
ZYD5aqRzqLnO6r2dY375Kijp4bzpC7NBhkjvJhwrfaWOuIsiR2jnhAoD4d0Jo3b/blTyFUXROpvA
LUfkuK7SPn4ZtfdQ116DLI5XAGEgnY3Mzo1YR50mrzjN7FShUTJYF92wzVNJascgyGRCTjHR7j9R
CwKXg2xtn0q1unbpgDWjfY5G07/U/TF1AM53uv5RtGKWr3ftVmEbz7X+cSztrdao6qZLkk+3pj+t
VCSN2dCMpBEGm9BOWWsaPR6iEc5ZBkrWG0fbS8nD2rYY4Qrlue0/3ZCqt6U99yYC8NRx3hTz2bYt
Zjmjy1jz2STWs1ukT4SMlBHADvj/65TACppfh7C0rybWJTTlKFkB7/IkVqqQ8Fg5JNF6KMporUlG
EBW/d+bI+xDc3apKBMNDfO+GoLBb9UML/Ho38haQ2zPy8Z5DA09fRc9cYzlau+pl3qOufNpqmk9A
k2XxkQZ1+NG2NWJxVdvGiq4T0GCy/LYwlpbOfQQyeaP0xFq7QbnRJvcZk8RnkxXEjtD6yKK7Li+0
FTsVn98YZN8LVk3H0yNnnUQpq3PlpxGF7qqV5nixo1+CYHMzm0ysBsiyM9ad3QTsRq+MiyqVZ5zy
dImtPCdiU11pLxn5WgNbAQbjKSfnNvyFhDnaVsl+YHe/brLyxqR5McrpAXOls4aXPP9OWhITOdQZ
fMaUL7CrYLJPAUeLGqorxY70TYBFo1PdR6PXXos4dbdga1HtH8rYItvCsJ9CCtCYQS6JicQg9aEy
BeE99bh+ZfbJvW3SPkVmUcn+Zo3xLeqmx2GIHoJoPEQNUeIyAxR7NRP9teAj+F2wtqtfJQ7hoFfu
pUl0hKHgBcGKlE/2dt6YEtmHOBx3Igv5OyMJ3nXfeMZ1p2GXge4ZV59xaNcrwS6hyxpnayrPDrnW
paleOsS5qzqC71/4fFyzst7E1D3o/FqGL8gHWauheALDeqvEQHDSK00FI2WByK4Ur2CXbZuMI6YW
OfkPZu01k7uJ1PoNa8SblVWUELSLqmWfrXTfjLb9yPMPlLw2PmL1nKn+M22kh0qZvZ75J7Hk5GGV
n0GYPKVmccs7EqmoWJK0k9sfLsfzTibta84CezVFDElxNRIy3hTvaVwfaqwmeUSLSKQUCoaDGHMv
1csn04xPtVR/2Jp86u1sGw60igvHf3AG3FXoOD4TJ3lwg5detHe6VM5hEx9aNf1VqnSValJ/UgV3
zdTZazUIxbbuyFgzJUYDXat+YKYsp+g1aeSfLLgaEjNWWeJZCRrnAudxVbThna8hWFCMi92Zn6aW
yXUg5mKVbly7Tsc6XVpUkVhph+WmsaOj3/wwyH0Lg5/1ECikW40PCj4novRQoBEhFe3+v6DvfyXo
M5Di/U+CvpmJevxTyz/jP5io85/9W9JnG/9yVaR3rhCzoI9J5C/Igm3+y0TiJxwmE82ZH/gPYgHs
qcV06+imq9u2MXMQ/iPoc/7l8mqqyiOq0FTN+n8R9IFcmJEKf0OiwmM1VYTG2gxetYXm/AOJqld1
nhmtWe/lwOYtHCkCNyhNApfldFyziZUBqSF5zVYXj+BNqS2ftDdqfzJrvDbxq1vgNo9tUFGYaGLC
/GRfrqO+aVYY9XCUOtJdx2lBssnAUe+0DB/Z4J8Ih7/WBUtNbZyMo29aB02VyaFyrXJn/Iz7rCYh
s6Bojm+EC5ytWsNYIlo38wydWCQ3Msan6t3X4o/aKeIHye5lI6R9zUlpPhd18qIXZAT1iludUtn5
tEbccp3GCsiDXhG7Ni3vYbs0V+ztN6dkw2t2cscJJQ/4g9mTqS+uSQU7TFwqFsP4GZHRzlDbVqjX
dSj84ATFsREIEaqWeLJgyO66yPVvbS5+KX38VhlusStUh/wYwuMBOxSHJiXRS9EINhyTo53kxkrV
o3h9qTNkJLoRX+JaiTyp1tJzcDStcC5l27HgHGf4vMWTZm8rkWQbE2y/L6rJwwue7eqgfx7bem7p
7fCb5ju955VLi2ItrsncG6ORMNeCnrsS/AxK/Aiydm+1pevQA25FRdgb5qZzFqIBqCqCR8IIb1y9
zVphr6tIIw2kIG4L89bN1GxiiOcqft6aUBt0btUQ0EJ8eB2+jQ2IOOnVnWArF+QoJKT+JiKCulQj
X7djvG969hBtxfqQmnu7dlK5LoBlNhiFtnbJi6d+ckoN7Ftum+8MpKN9UzwWasT3lnUGKV5ds+kC
yuSZOuK25S96y1Y2mNbRLsYa0q2Y+7KhIDvBlPdNM+5Vna+jpvq9loPChC0Cb6pfVGXgRwkPY8P7
XMyXgyv2U4uyLoREZ05wbTChwEWy66dmVhxG/kWbbOvsJOQV9VqxFaPeA5YlrtjQOtpmWLb0BC8y
du/dyKIQJ9azbg+Pbl1b23gsyTFJjqPjzh4sCt9Tz6lRctBhjTmjY4g2Bma1qWIzbh6LcHrRBw41
+jc7jmE0Tqnur9kYww48NlmMs3qqDkbYr+PBpfvvZtOW6WrMsX4IW8MOjkvVsyn5Wb2hUGVJfubT
XSEcZLsV8cJ2k2KEngZmKvx4g8ZuysU1VfURx3zXf9C5K1F/PrXKDxOt3/yjTvTfCS+uLNL/6tg5
D6gbsSeFP2n5KEejJ7KzHgPrIAwIVplOElusFy+VTSE+kFiiop5IGeLWoePm5qHQ6idE7c3Z8VWK
86w6ND+uH/S5UFLTwrKy5qGoW33n6+zJBkGSoJ010yVNSRwljdara6XEL812hl2IFiXJrvALY+dW
1rovOXhgSnQd/nGdQk2dlefZlBN2oUNTZ3DXVAiiDawFj23LHtOwZzn6m9aYDzXsEnQU6dPYT8GZ
t2Kvg3uskuQCO7l8Qhu7sscafYvdpRu/JfrP4Sf1VHBNVuFDVHDmBbLJ03AIm9tEofHlU22Zhv6W
BiT8RIjzSE0O6fBFLsMilOlC6/Idzp8HHJqI5WY6Jx2gj6gLrXU2xr+LIKFmElS3RPoQ8s20QQfM
zxvXPVFNU9p6+GlBFOaDAkhh3SlUu8Rn4BQRkbb8zo477em6Hicb/ouJWeg8NtKgs0+90LG7pzSl
eEivixVzjSosLZwXxeo5RB1tekjyTd8rBGAkz2A2HE9TuoORoVoNJWRV0ItBVfxxinxf+rl50lXQ
VWH0oaBTWFkhwYdJqR8sSYtQL5KPWgJI7ANAEZHhqUgAOaA1muHoDte1ntwVDWRuEZJt2A1ZgZnX
2WKxO6W1nZEHxJOGwGGLlufU8bH7O1Xq7hJT85zcGj2zZ1sTYy1f5W+6obOOCltcryNdQXoRN6el
1tAb8D0MDoW82CiH3HfRJdLIXGFAby+J5l6djASnvvdjD6Slv21zm7JE1ENgKUii7aPgT6yUqO7m
QTX6HYTdJSgrUnzm+GP85RvpYFnNgYCj0cSPLQexazqhbJKAJDChkFGZF8E1UQ1oAblJrSVyPiNb
0c8WiqbdlFuvslStc6VJfZtmNDkGw1dhYJA7KTK5qTODDamVamc/Ap/TzvroDALwvc6SUeYwUIK6
fEhsUd7ZnRKd8zTYhTIz0NTA/HQn+2Fo1e7Q8+DZCYgY0erkoZZ0b2JmFaVQqh1YMP+ha8ara8TV
iYxvKrmR8xtvzTFQdMy+TUghttU/Jz02zz5J5ttcJy9Wp+R+qSQ56FPC0NRwekKtzjngaHRUTou6
e3hVAxe472TOh8E+C8nrHCgJZV2erMU8b7VOvnVjeaWi24B14HljxVhnHxWFaL+wsK6h1RJlOajE
ZIUfzPYdqnaeNmTd01C/dypVgw7RIam+KP8ntUq2bT2gcyiiR3dqkmPQXijK1TuWZnxgqheyqlGV
gjHBXQa6czkZpxZffdlARev9zVAQX2s6waZMxLQX3YA3mpq5NWivqR64Oyt1r7Y/jFu3fmGDYK97
l/hKKADromaowYJGu586ArHu1xbr516z/F+OECrVCEqc0AdgfFKYo9Zv712+T+SgMcHAXfTYKIia
jfbJHuydsACCNj0CN4Be75NOw5JmnJc3M4KJ8qnXtnCNHEFdv0k6UuYrpfWqvNdhyWmfTMxC00Zw
vaOCYb+9ZsSyjRKgd9Q0gF6y+tUwGg4MRtvEL89SS8Yt245uPY3aR+YnPwrM9AQ3r5epzAjz5ohO
b6WULJBMcCrewGxua2nqgfLf5YblH7WQKNu+yT0fquIKuew2il9lpOJPjge4dW14c4W8GiOadMTm
fDC+XHKNUVlMhTJ6aSl+lApWgV6hCxY5pnkYnLt6aupLoZmU5vSjGoZrySDH2gQxLgPDJnT1dpOW
B1JCKcQr9NPUmdgQrWMrsLFNWwU2AIsftO0JMaUWsRGO2x+YFGtKulFxV0vdX6XgBh9Hp/nlTOLJ
Kv3uXiM1tZax85jlT0UzUtXQI3lKtKg/9ThWyTs5F8zNGXPjYz4Z5JYmjYt7JDV2QbON1NjFrGKz
HRRVi9dzYkQN2IwiBtUtv7/VjuFi+TV+x34+PSXFeURy9tQO+NeC7rZcwIF6HrFCXntbdjcBbGnN
hEvoXVClaED1CdiAr+6IEi7WEZUb0+KVGlHmD4rCRF8IsFiWqTEGoqUtq9w4+GVjrsZCZdI2/RtT
YnHFMq9uAyogm9Ac7Jsa6PYhEbSEnRiZRj419sGASQjiZHq1BhrvWj4qG9n22iNr5ZWbZeZNNUfz
But+S6dWPnzd5RLtmiMnOY0j3ImwEbck4OSQVYGIPkTOJPtKB4SojKggyQ79L/bOY0lyJOvOr0Lj
HmNwCHfHgpvQOlJXZW1gpRpaazz9/yF6aH/PjHGG3HMTnVGVlR0ZAbj7vfec7zBdHN9R6CY7kfrx
zs34FcLR+elOCNFCBFbSag1+i58NaHeSuaz8mpslqu5SRjcvs071ov1EIZk0p2gmolyO9C8GMwHY
4dL+q8hyMY9aFfPW4HNbXSod6hch6MI4sn9P05QwWbue1nYp0Iw4z4zL76pD3WTMxgnjBY7UQIAo
A5ezngfUVhDmkeE3H3KMFKKWo0QhsB06n/TlroTJk0cfaTAxj7KI5oVLEx7Y4qLdMJCxGBXiy2DS
ggkHZO4WFQAC8a8SedHWsNlKwt46tNa+nvGIBkxL464iBOmcZwsYUnhH4eXvJHCO+4R46qAMDy6a
hkzyDgmOC4e8trobBcdzHnS7DDfQuvJ6FGRsdnBP4CQwgWRyo3YhjdUd8gMso716y8Yc/0oElWhu
QVAigsE+4k2nyhI/UhaKTea0YpXZTbFKpXPuuG9aUDYo6+dyR+4twhmvgtEzzXP8FfkiB8SiI3aw
bKstXGeDdhzOohHlEuAnglnH/lf8rZFz9sxZRK3o0+11Ul9c+026XoO+j9RSrBn2pjfKS22ptzzz
qns1M7wO3R8cztutg1icj7o7Jd7wo0Fp98xyc64rGYKWGey1REO28kRQIzfejeCtOPdYNonFVkuP
ibpSJX9kIQaCUXILyCp5NWNrb7kTHls4++ipKY5t/duV3Bsm1WTW4HRrKuTyht4Z2fA8MsA+jBa3
Lly6KKQD6XwNXFBWQdTseykJ223qowimGZSTCWg6j1/dUHzVJZ9IliTIADICsjXzdHp713wmU9bv
01e/6C9G7X/TElJMNDavfU6qOS7YXwH7LnxBTc8yL9c497/qigKVvlGwnUdoMg2DYQSo6htKVarY
0eqO6NLnresET9Jou42XZgOSvkSuI0kVYabavDAuLfntAiRYGK4v0dwD4DPUsdEoOwL7BXzBsg0y
BRrQFCHO+KMMip3VzP2+inwUDWlBy/+XUoO7b9MCMZW2xkMsnf6geMXkVrB1MyXCBtHm5mo9Iniq
kfFu3UKp7eAN2Rp4wnsSaLVmhHocZyKLo2TwzvXI1L+jy2qxSbz1s977pg0syFPi4JMiP5QoQOgp
X6TI2vtQOJ/00lYyCq0biiZ1gKR6n+BlH5umvfrI9mhX03h3HCZJraey+zDLe4UHgAul+M7x4Gey
jLwF9YOHTXss5oMi3t5UzVuQRANsa11vBgeQYoqAZR24glveMT7cRfgzcHORhMlyEVl0iJnPsc3V
xNrHjPziRLBIopzaGEGTrPMySvYiQackBfyYWLXqOlvWFbg4WJ36h1Rde0btebUrfcLGzLHBkuEt
txgBcjqsjl7E+tBVM2KFoRs3tJaAbPkcqXVlQLrglJe0V2lU15D96MgV6S8imatvKHujhDx2gnCU
XIBxg0LEPdp57+A6MZG7xu88Ln/MxpgcWYDl2uKO3SABApveRhYZr4TnMJ1+c6ufuiZC2J+7/JCh
vpMzYdNGyYsz4RYUjYQU1EEeoZBBmsLNNJufVi48aLmozdzBtlB7sZUHHadGx3fsc+40T8zcxLqq
009UOKAoiRitmZJIpD36ZeoaeXBMVWzTmtj5pRMemiEu/cK3Ed42ROQ6nLPRwJ7GfltWTGKm5pwm
LOWcwoRJdBKSJQsUXT/AfYJTq9LG288eQ5o8Rv9YNOKaoN15vjXTuKdw/WDn+qOH3LbyEu8ZNxlC
eqzqOM2J2w46WlQDfapR54em8OxtO2SMtU3nNatJwlYOR/LZDAVjJxJfidfu2nEvBB20us05MMy/
HSsnPFlG34DhnHMj92h7T9/7tiC822Zjf44L/xu6AqRVOSIrGN4EIzeaVWN2fvbU4V3cEWguS3xQ
4Q9HgKywMGphyOWIpgsMMHZDxn3L0ZDSbwsYJtv13R2sx2tbF2eZLp38BwDJadptJtyneWy52xM0
yGEVf0QNtUzH0WDV5WiQ3QQdTaHo6Zv1Z3LPHeCDflGHm5SZ0G42foZooPdN8A3yESMvzvkkBRYb
MSyWGnt+UnmP5J4I1LmnepWWpDgI4nnHjJmyhHYWeTPeNh9dZ0dFSbrzzKHJRpA/jIaxDdL4B8Gb
ANtNWjFTEZ9z2WJ6Abyy9Ndoo5X+2+QyP52i7MujiourTm8M++azme3nACii225SRLj7RymhG5+f
yokxrN7b2hx3Y6E8dHbjKZyfB4u2DYBDY90Q0DvBdcwazD9BDB6Q00S9d7D/l8u5v4xnrqLKP1Oe
uTu/5fZl8GUvPTRzrm0mVNwyKi8PBa7OVcDWv22qJUA0k/0RfOQPpM2U97hl0Gf1GD+KbKWzo0pf
DeF+hW6Fbk1REudVSi/M2gRLq3Lq0Q+MYCMOcyZfvTYBWTHAvAjSShwQu75NWgXIO7Mnf8KYl4ZQ
X4pm4X2W/j2lcLr2xZTvAz/4OaRdePJRCzrdlJ6hpT23crh0fWgBdgq6dUvhvaVLMq/ykaaLx8D/
BR7jlw7aJq316ZY2CPFgK54LCaF2KvDddKI7+ZgiQR6ikHDK8TUC9zVwjTQxuJRgwmSthXv+/xOM
/8sJhhT/aYLxSTP8n+YXyz/63/ML8TftCgutjSOg/j7GFH+HRCvvb0qS3IZIzBH8x/rLBMP9m7kE
rWHLVQjLpSJb7u8TDMf8m+N5jEIEos0/ByL/L9BoXtk/zC+0K21HucxWGIloKf9pfiF6WbEJBcVx
MoP03oOcfPHRIcfU7wPwHZytPvg5zwEg5f/hyoT7YtFN/eVNe/pzXPI/8i57KggMa/7X/xT/PEVZ
XoX2BOGqmvfiX7AIfWMaNG5FfsxTDwGb678icbjOiHRvLuKTHd3Gay05x6APwefFouVCvhzLcB+6
2BYdq65X//4lWYyc/vmNIVTPspSpFsbEPw92asO2VKmRAFgc+lYJmhuUbrMgUUr9ytrYfErH7lAV
TUubPfjhuICEO1cSJ6ZR7LjGi59zCuvyAeuF6/r8gIwGrDdzSDEXOh2dkj0RdUtfpQ22C+R2U+AE
w3p7GCzhn4xgfP/3vxGjrX/5jZhVcbVpLigtCAP8Bzp4hU6Ovn6dH01vNs+2IqFGh0WN4sqnSKN7
b/n1MgEerYMonT3HqBVNTlm05UWP+VtUKAuNs/7iW+gm/8Nr41L/53fb5UK3nYXaq9Vyvf+VXN42
eGIGrbIjGNEXn1S2wTbTI4X1tA9MOL+Nx2pN1POn63XQaFwrW1lDdUxlOK5tP5nvmXEPTHa5//C6
/uXCBP9hEsnIC/NMPqjlPf1L4mHMmKO0mPfA9jxWba7WWN5DAjVI/y5FfmldCIthi7JK5PHeCoaP
MhuKDZw6eOPuLK4ZOeP//iW5y8f014kjSwh092W26fFZkoj4jy9paoQ5B/7YH2xE+jtyfowzzk04
ztq4emlUv6b+FVVr8AwmOH7LhdxO4D3XsyOjXVYDz8ZUP95ylC9oKOlw9WOK2cEOjjkQwC/1wPEN
Lt91ttN5lWq6cW7iIKQYxUX2bKWds8tFXF/FeI8fDaWltYSwbKamotmoRxus34SgB+CtNrxxh4/7
wmCxh5XdHF27+AyXfhlteywatNBsgwbWAEm9KOrpBpwIb/QfEdplpMGy24wKeqR69OSW7pz0amLC
0eOvhnzANEkT79+/vZbzr/eJcgUyKcF9D5wKsPA/vsHUxJq5YIvglUx0aWXFzQ78c5V7Hpu4XR/j
KohXScVkcvShK+fOfEYxlz/FYU4YIopn2gbJJhdGcEbg+7smG3KH8GreTN2vIUTQR0fdPydofc6h
r36WFRjVCP0k769Fz8khTVEZ5affLvoz7a3T0WqYzVjqNFjOU6KtN28K+2PYKPNm1Dw8vkq8IDi1
snvqPTLH7RBacWOI8P54SEPvRmlCNhq4rG0ni7Nq8hc+xo7U7XE8NK0r3nonn55D/z6icXrK20zs
TcSJb3MDOLOpQ4RsZYV0iQEFF8+8aVAKWsAIXKZpe/AyiOOxe9Emg3YKaCk/lnl8dJw5ubZemVwt
98fUIc8fRxFcYZObu3nu0iMT/41JR3rHzQ3H1qqTQzg1zkUOwSa+JKJoL1Lz6tsqja4iwnxjBcFz
Fn+ZjKY7sLUhqhfzdM7rXtyQuVpApW8IAJ60Wxkwd2sGLkhcLkNY1TTpQM+gS0Y7WpTiyMZOP8TM
+tWArvosNDZAPHjNpYsYurf4XY3QGTHmlEwSOhtXnf897/t3XRb69PiMJOSsdRXaYqMAL+5s2/x0
Q0+caCgi3xpc9xIzt7Yz4xaUbb5VBhYUdtWjV6noWbUwNYEuX0KRRM++0UfPNDnDVYFQzq7pFxlG
JV4ZoPiszBp49ujshCWDi0sA4a3S+XRjEj9sLHr90Jmni6Vi5XAQrp49GcVHum/URmX7DXgIqIYR
w8vkdc0aXguHTRdEj9LD2p7Y5RFRZlvdOxb/kzS+0L+KL81k2gd/CG/JrHw0WOS4hIVgmdXjS4wn
82S4qBtHYCu7GIrgeu4Y3OUIr499SFFS5Bj3fDIaoiiOjtXUfV/MeE8dfcinvs0+IPOf5661D7MY
7RfHrIx7NDicN3hmO+YbfRveZFF494lDLaWYd3LT+dgFaN4fDy4Z60dPMxF8PJ29XP/5F4nL79EC
mEE4yp9BHRwUK9S4Z6Y6Xx7fbHsLnUjnztbLIr3LlNkD7m2C53p5SLOlASBRhD+eThWLaY1/5Erf
AbkA3+FAgSYkQpzwEwGZ83S4t6wkeE0ArkBXJOeGBcZ4eTyYsXsKQdzezOU7Qm0i8NZEvtnlVTWA
VB4PrcUbCoPn5+NZVuv5xq+HG0WwNjc9grgoTF8fD2Pvf+pZYZdi0V41FL/+yohNsVIQJOsUack8
VuWTlw6AcbAPvQa5QqzbzhejBGLW2d4HxgSFaKEZXm1SzkQRfKB7VofQVdOhc2OAObLpmO7iTDNh
It06ZGEogdFSjX5VfmrmdZH8NURJ9N5OXMRmT0JD6n4IZFvUx5k6Cge1Obx5tams8WdadN5TrZFY
Wd90ZvdPPXL0bvroJO0Y2e1ViKpfQrgDu9ofppZOkU9TOu48IPd+fBy5L7ZG46yYOaRHN3VxDA+t
S4ace+lqGsSRqut94lCLB2oe1pPGfEIawLRPs4Su/oBesKdXdDTL6A+LpW3nlYPDykUZmw6sEzXB
L2uxZ2hCZWXnIKNG/zlMs29AXsOdw+J7yNBB53WnbwWY5I2Burkx+2xvlrggjcl6x3+EqhPU85MM
c5qmw5s/GpKq19Pr0Q19UoZxIqapF259HVzTMEI+ubybKW2c45zXKwHW7MiIbFhF8Re369ons5Wb
uMJD+1if5lTbbxPXct181aZRPrNT3aCYDmcG4RhU9fiq5BDtO/dMfJ67n1P+lKO7hIAzlqdhGL85
jTMDiGluHUSHdTewSEj48DR9mSSUdAydeD6EWlcHYeNM5gd8Bun8KgPwElHQ0ERA6L1PcirwEX+G
6UUGmpc1PrEav63Iznx+TzpgpNMG6kmVOKwSOMBbdITGWofq4KYFQ0OhMZDOyT73sSg7mrgAfrWJ
HBBdbUYw5SsjzFFTGeKHaeQ151UsQnGcrYe8K85xb8d8VxteRluc21APF6gUtsjxznX9OS9i48vM
vN7LnM1gIeDWUZqAwSlv8zIcpSBL96rKo51jhKd5mHZh0n+JCubRwL3fTDtZB4npvibBtHE6Oo5c
jsZH0CFBD8di73W9QrQSzE+6eq7dWFDhRwHim7Hkf7/IWFumIHE/w5tihhFOjAJGeKJ3M9Py5KXz
NYpj4LEhScxVRpCMzjiBMwJfTSgpLojNvUtmYOmBAisDB6Mo/hJGoHlc/DR1kWxMplgHuyuvFX7R
m+n9xj0BI8G3v3KocY+JW/+OloDIypT20Wi9u+hskmemud6CF3GXds8AssseX6Qzi3OuHLZjTWt+
thK1N3EZPdVL66fPpfOduV/5GSnQV8ngEhENW35wSialKR5uKWxAHh1twc4/1bIu97pJXcaUWOTM
St6qfqvKKACYihDNaBBYJfJJxFmBIGeDiBOfrUdzvVULuT1GYK6VXx8fL95og+a57Dx8DCVQuyoi
Z4Ix27rtIvPqZQlNp0zsQu8NM2DNMtBHzMtHdn/tMLphSFotSrw2aVYOvxm0rPbuxGGzapwoO48h
+S4e3V/CYIg9xY938OzqntZ9fRibXdMY5bHoy/7Qj79rNy+ueFuxY/v1H+Ws7dUQsIHHWFcyBEQi
roydXlxSaWHbJza1HMdOyyRLYGCVAVlvYaIU6jmWws4fv1g9pjVsJ8k+QQW4SVAMHDExctPwM1qf
ENM8F9WeK+hod7a78uaYFCEraFE30ewdEjzp+AnXrCseaDR5AZG9pSNkXNK+TVFmuQzoGrXlMrFg
CK+jWP5OyTp+CtutFeEGtFrkTnWMpMOZ9KkrO2RsUI32mFnMVc8Ep/FQ9HVQDoxKE/lWV+dh2Kgi
tN9qBM86qJGHdcUXfx5Kgmy8N6tDDRLNxBwNCAZ5OTamPTzHWur4vZvMP2o3kCt/UvFLTWu3ayb7
e98beOYELixhYJAEOzRA3u/Lc8rA5y11uXXbLmFrauObbBRnU7KJDkZIdMrjaUcI0IWdhbe41+ew
ZY/q3WR87bLsmBjeFsiIvOo8HM5QCzERTtK/cky1Nswhsq8i9J+QGPa/bdUc6T1cdY3zznI82IZZ
Ls8WUyrkk123NXvrNFLGPf4kGgZ51hbNwmqGrhynERaix9+Uj3/Vlee69xy0dXAD0zwiP6ULyk1n
JiXYnXY4SzVhvwkpk5za4qnh//KExYRwKM1d5GbfagqyMyL64PL46vGg0FxtAL53awyGRr2qTMc4
e7AEK6t3To9vwWNxIvEI/N3s/aFwum16c7oZbmyfpCEhGi4POcaRVdVXPm16zJeK8mtCqBpvXLNI
75iHPk2kjDvDvInRKDBUPY2plE8GGPih8MsXM7XcQ0UHB3bfVL48/qxz8SQGda/3ADwMjtIGVsYp
rF+KJFwIF9XT45kvLFD8C7Lw8TQ4uKDrdlzGOWK4DMqFdks4Z7X9nEjLfp6SCNF2WtM/nrHy1nRb
jpXNYAZw5ngzhxbPUlC9gntmJGa/KKGDUzHBZHEcXk5dCzKXvATl+6AuAoiSdgaGU2YZ7NCXi5c2
EeZLKMWa3nz15LeesysGkwrMWrgHmnCibrl9NJkzpTpQbhQXzfq7dj2X+Yph3EUDT2ua8VUS+IAc
9PFclchRUA1VG13IVUyBdDYINF5bWTqtG5poJ8cIXuxO1/vZpqXLlGU49RzsUFHMp8dDkeou+8tz
jMwh99s4by3eZ7bMSf6ORDMx3DrQCmd+V7nPaQkhR3ETnTmXExCEbTvLSm/Dv4jPKgzq/dhUN8uf
g50VuV8NExcWSvd8w7nhiAIiJshLA/QKsovVpV/rQv4gAys4GwCxTS8mlCyLLj0KUj7Y4Nkc4ps3
R7ca45NsrTdOeIdYdMireKkTsL1VmgmWSDu9tOwC2h2MVTyN30DXJWvGoF+Y4pDtYxLAEEdvpFHQ
FSC8izNa7xPcAAIp4hb0fjJt+K5mdRg07pU8JJNq/sxMOW/k4kAI3sLSjwBhxQUBTwYVoA64Shuo
6M1wiJ32mcPJl3DZYVJn2CMxbExIzmV1sESMPPlo1eETccj+vsXKbFpNgAGCOZA/YO1Jp+BiYAJH
I8JYuj+Zjfm96F445/sw0iacESOnGpKGBJgR31q7/XjoHQc6GrJBAGXcU5UgbMWEQ2Hq7reDexeo
V/J9TOYS/6H+YhWyPeYI03xO6DpI5ZFWG4OHdBPTUzqpZbl8PGTuRtahPIjY+93M/J4xqDGmZUeh
W3PrOC7u9tFbtTWUhwLtrpGXGkWMiToQkV9iGwY4A4uRsfFi2OSSFXA2EGOlP0av4xC/tHcyKMuJ
/jAtz9j6UkerCiTKRk6zB1STAXVBXgzBbiGCD8qhIhN/+LzV5eDnm9lg34ZKYDDIqL4nn3ZcZk+l
mZG7UyFHXjrIOS7TXywcd1YgvJW25d21gREuH1R1sBejEinRaz92rZ0YPfcjkPbNq9C2Rq1HB1RC
3yPEjPoqtN+lV36tuyiFN0kJ7Hh+tg69Ib5Y+NSRDyg0e8vpK6+/RXlRfuEjuRqp/1FX5E1EdfWd
URpmIVnN+2YgWkf2qY/IB5qIyxpC0Z6ckf1iK0I9DWnHDm9G6m0Yzda3NknhcrbGR8/yk0dU7fG0
0LxLti/tAziB9FuvgdaGB0h3jKxMhHK3DqLEvsH9+ozDb+2iOck6oDKOVIqinKCwHjtVWfjZpU9L
HIjdO+g582KCxYKYAkM0x8odd1Z9dqq2PpcImTduWldrgVLy6Lntt5zG0QrtwAkfTIilSbB+uSYe
TaGeQhrUuSGfdAyiezK/47XBwxZAasVQRTSumX+rOEvtk14/m7O8YhOO1syj3L0WoYDP4iG9HRCL
p28DTWUiAON+Q5e6uhdV9KqcBHqhry98agziXfpJvumprU5oKccFPuVulmcn4e4/qjGpdqJXLQkX
7BsoIN+9xXfOQeECqW3YJA2vPnXiZy0H/72IATaV04fC2bfJA2vA3ddVNKrB28xRjNEMqIMwMG8S
0VOcBINbvMxoAwCMNI3vr9HkgJYMqntfYBc3shKMAH+fkC+1ikzfpyyqDkMDG8HPGdbTmxjaBBle
MQ8bDPj2SXQF+2amip2v5vcHeW5pXcOVdcGWYytG3t4wGcdL9k13qY9N763IvZ2RDCT7DI0WpzJL
rVNYUlOWyiHj5oee0x/M5wArcwaEZmW5+vR4nsOdJXspPBJFU5wecduPAIrH08eDI5ac6//jX/sL
Hv6/v3tQXrMjPOdVW/lelCCFe/mpEqyPjZNa+O8NZ5dNeQKGLUNct3wDnanTTEY4u8mEzr8moShU
1Z+5EX1MPO70K6QGt1Gacli7+GkXHVMj4+h170qmNV3UP+cIHhMv1ifMMLCay+z7lJGgZNiN5rLv
jNNs3ZvM66g0Db1VGKtXQobDLmBM/eJXSJ2VP2PFHoJnta8bP3uNVP9em9r+S7TIGHirsa6t8yTm
DTYwb1CvXc1Yxev1FxMt2JuH8vFtVrhUARajRjgahUxOg62nWzhF1cZVBulhkEECL0UO0acEbYTm
IUBqywfX0cmY8uPs+AYd7TbDxTIa2UmDnaK56ryOLFxlmZy8Yv7Fh61Ysg33yDRer7QVt0yAp68W
vJzbEM423BVZUigSeTazG9dNQQU4OZu+0LR1UzorXRoUdzdurroo8nOFX8PjSt4YZu7xXShL7BGN
g9lsLT0nX2WGpcfPaTb4UZNvGuZllyTNb7YojI/S08MOjJ0+pm3QP3sG3CDGD+3PMQn3am73/dw6
r0qFxZ5bID/4YZh/FLl/zvPY+A4TtVw7WvRkFIXpjS2aQgnpXclh/HtQ0uPponWhRuezD8Jn6Ufq
NwqvTd/WmAcNeU99m8RZBvgYfqdD5TTyR5bbmtILrZfCHn5gEP7ijQx0eojZawpqtSnQ6xwtY0A3
kyEKRuU3I95m6ZhQY7C3YDDHkrEpyiHem9W4p8VBwnOOi6ENO3kLKnA8NBPExpCdcVG1EUBQ9JwN
xf4fWJkPFJTyiDg1JtYwvyeiF28020itQDKTZh74Yyq4yS7CV8DU3XZ5Bj5TrLusVbfWIgWOqD/g
5WDBtjgd30JqhHXcUQUHNQwWkCMwJWGmSH+KUUQWxvMIpzV2FSYkrEemIX/WupmO7rd8xCXVEaI3
jsYqck3rXNolb4wnnOMQ4zioy15dhzojyDSPLmJJiFPmeGY6WRxZM6+9iLtnK5PfE3xBIS7dTbHw
OmJMuWsQMJtWjHpVye6la9iMm8AENqTnX02V9QcEQDFmLNhtzK3yHckjwaFGrh3XSHbUCOzC1smA
fLCjSiCbijyrehHnf4ZhyxF9qJeMBdpSnmvvGRvJF2F+r2wHdWJB0F3f6q8QysGVlKF9SqMZMWxZ
7jrL4hoba6aewfwRTVV+sKbhlU9rWkSd1EAJ9DRUV+Be9TSgGeysfRKYwDa5wFgi0oX/up4TusMI
gOCy2PUXr0VD2zNGqiazO/dpe6HN6V7QkKsuu+eEWzyHc97RgQ7aq5FhYnLY0uqhGffu9Dl5w83L
PfMSJO3W5e09TVEOT10PZySF59iK5Q1r+5cAYc1TV/kXFaIOswdIRubIyIZ8wLsH6BoRJOEUc9Dc
Z1rbgWJi4wwdWqCiCs9t1L3MZNRstfurskmJdQFxDYHBYZtIr20DkJdKvaUzaWjOx9m2G6DXSOnC
BRnanybEmfNsuFjY+rE4IOut22ifgfi7hlVvYQmjk2bM16HSoEwnEjDNsgy3j85Bk2Vy44MVAtmC
BkoN+bFP+m4daWQrU8LbQVr0Lcq0+qzfYTVlrt8CLu/r09QnrwEIhBuydOuctGIjKwdM5uS5YDzK
AnEbmCoKSM+y5MFwol04UXiGNPSGroM/1FD+0yqG+mZzkB7MhfAR59/a+Ugy4amznegmDWbNHJIa
CZjEN+9RwElIMXl6ChuWQ7tujQvePX6oFTwNLs0AkJxX7fji0CGVIqeeKjFgKkGCFe8fB1t5Dgsc
EV3hvQ+jV+1xkfsw5nNASs6EdS3nH6HN3oR+52G9RoN6Blv0u7dTSWwudqu8e0FZ030lD+1r17LD
KjBc+5AQXDrZDkiOeg6PQRdO65D5/JQxGhNglfeF6gloNM3+JtG7lyUHv7h1LrB71NEbiw8HjNHF
bazFSmaB4Sl94kFRgXIRGsmz5kdsIozRK+yK/h7ydTcHWHXUIaL+PzctWDzXm+S54MzotzSOkt5q
91S41dUlSP40EoaSu4W4RqH8MDOnQ9VsfzCqMGieE5SM0pqjhagZ+Foa7hJh0zkavxIt6DQA98P+
sGV3MMCEBQmNE1/se7be0wMaTqBqvweXdBEcKC728hBZrMh10J39gRNhaeoKiLpBlIpk2FxG4o1M
qXbvx/gujepMJzU7ByQEgCM0/kh97JBN55dvNvrou4HDzNWfD217gw/2babpT2jnZ2T27VWlAqFy
5x/UIKALzLF/4h3Bokmd2E6le4MWzTwPje3Gp3F2zlInO4eozNZEXTjrSlT5eTRQtS8Jh0bMkS80
FyuWK9FxWkH0W8ZViijedU4kKeij135kQcHkQMT+WkK6y1aSjZ12q8WXdRrMpygBXePTsljJhgWD
FziS+8RUYOU1SNr7gKafiicQpkbQH2P6QvVA4Pqh7JqKBFkXczpaCuw77C+z5aP2c9pyuIWuhuaQ
Mojv8/bdgs9+yLFLTUy0GTGluT1cAbXNHksyvJJ7XdXNvV0eHstOyh2MDiU5qPHO0JKzetXq/KaW
MbWDDfHqjncrcMODjlnhUV+mzM9Ecocdkt5VhA8NoOAqbwd5QDfPbNTrN32d8md+fgWW3FxgI+81
x9hzjT1hW85JegyxySZ9GDJlVVSgnv2e1ynbpAOdwyCYjp07kNehRfaIVPOaQOT3mjw7e0MSHslP
wmLhY46zPSFpxmbNnmjd76GyAyrkzHvtRHTN29r89G1IEuEg8605i6euofDPsg48DW/kuomqfO/U
BeYBM/02CCtEmeedy9wFYCcd9eFBl+C8f1KmHbzVrThHwzidA7ezNmGsOnyO+ucUOoA4/AJgR2id
Q+ZGn4j9NoA7yc3gSHoTJXGMkBiI2AIz49BAOfUc9YQqxA8iX3dzlDE94BCaa7p/WWfUzDYtOjt7
Qq4xHlWN9xYjhPRCCCy4Ui9jSj+hx08hRI3W3izutOi3SWKV38fe/O0G3U+3yIuD7zXTG/yUM62F
t6i0o8PQ0lx6XA+PKwObJ0RJ3MIlavCNlWX+MQ2Q5XNxc8U3ybtTV/CPaGfsm9ypn8kShSuFpcC0
cQZVtMqYQ33rQwh/gn1jxTC+vgSxeGMAbm5STJPbntptR2eLso9xJwiw5qVPMudYYSNetOqgyDGd
f+Se+9toZv4oTc0950zrHbWyB4rImvePRZgwVjT22Cb37tj+HJClXDMYEdh6wZFOOZPNOraMfWco
EIGN+ghh1L7lpudcQ9v6SKpnyfz/VSZu9ObVgg51HgHBiT1kAp5Zn5yhLE3aAnz5eG4vMWSPr3Ad
/T2QLJwcZFZRhGvIJRugjWLvaDuemv8M5HqkcuX58AX/Htw8JBjOAozvVMnk3lww4n9+SXygeRym
K81mgraWB3ep1Lyl7Hp8ZXYRu0fR0gDnlie8UxNWp12aybRLlJ+s/vw6jyQa1dqOXSQK6fG/+csP
jLKnI2CSsjqLtjKPDYF6SZvBdHzA1IclfKpd0qYeX5GLIVnD5ZdYuRDq+oUb/ueX4/JltIQfVorV
KPwv9s5ruXIky7K/0j+AHMDhUG1j/XC1oA7qFxjJYEBrja+f5YjsYGZ0WVX1+5hFwHAVeAWE+zl7
r91Y2Ya+MpkfXLQwr7JYbn4tLCckvTOhVxuphL5lA8sGf27q1301ybyzExSHjAmYCiJJ/a01Do/L
05LlvmUDCQQnDHHqLfy2waREnAXd4bGiRnoq7IEfQouJIfx5W90ZqJTHAVHGBjAJOus0z9fQJ8ll
VN/4svZ10w81BqoBiR+/8s2Wpy1f/2/3fd38er1Jmwe2ya8tp4GVUjvIO4b2/IDh16+43Na0kp8y
agLyICxi5f1InnxZy1M6hLa5bkkaryg674cBbhjz0uUJmgSq0pTH0RnL5uwZgIGX7Tpzzt6xrGJK
IQlRPbKsGaHbbPUYYtavu5b7f+bTqec2ntvsJ6c4fm1uecbPbRYjhT+C1O3NEt1GBe/P/LZlbVks
D3QRM3DMFnCcSmCmxXRsS8KCpt5OQWtxWKVV1pwYF61EYKbH5WcOl93t62dNk12vDqrlSBpVEOay
6NWatLEjVXMUksw3jKdKZa0KyvMU9bj5tVjuy8KZmSEAgpgAohI/VVZslw8SxPDOlwUQgYBw+RqO
8uzmD17cI3VCL5BaNJDRudRYwH3S2fEM1jvHJsx+iij3efq0dTNnj7UMxZZ7r7kdKdK+vY+zfOQS
be9wWHzPovCBSMs7M6EEO4zbiVb+itK5BpfIQHYw7RmgibOLxj0yEoO0d9QFtA4f0khcZyJ2d2JK
vgOr9ZEiNQ92wR/MWtVZ5JjW8uKJEKFjnzcAyPww2DemeYmFgalShVAvQOxNFfRRVNZ1K+LgIpDB
LpxVsTnyL/zEDk8Ob3A1rJypeacWR6+cxugKARi6fH4ZNoiKAKJpO21bn+o/dm2qm0Al0jRD1JLY
R982L32JW9fsLkfVGwYjumrs+Fp3vLOcGh96+LlvK3qkHS7wpnuSaX1DxWyPf8jQCfoJJ/ejtJ5a
pPXrovWOTZB8cLbe0ATk8wTRPtZc9FrV9DFDSdJAlJwgoxBz4rmroLQexOC8afpeb5ZYAkyhLX0W
gm40Mm7oF/hNMmPUp4MTCiYLXMYjSXyA1eXrqEvkSiPisdMt6zLwo9cqAis4dJj+DDEesT7exnRu
SO0l/Ma/iVwFXEWBH+aQT5wScoC3MVPZAUJ2KMiAcdkNFFBlC/oNPQrUh8JokTq4uPjtlWHyzTXM
xE6+6I9agFWavkK4KwErb3MPIJW9Fx7TLDNjiF/W/g42ym3UXuXFZG4L0tGk16kQQTfbtJAEmNOm
DcmhDL9oBNo0B01j7yO2wdJUARmQVCWFiC692vw2tcJb+zZcD7QRd5SoLvnszaqcwDMipop3DrCT
sYYnFVvYxko7f+To/GG0QKGok8YNDW4G+EcJJYyMc3HwZ0kPwwz3cx/hxYNDxgQCn8BRgJxk345h
4QaYzChwjfgryqepNXNq0tF7VIIoQxO9QSHpbzGOgRbNjLvJsb4DydxYw6lMtHxdt3zHXa0LYlMz
2HMkQO/rUR6kMpvqynaqKwNqq6yoQplS8ZtMW0bJ+JuVZRXYaX+IlY1VKkPriLM1UxZXrEOoAZQT
dl4MsDhhZ2WJXe7CprGqlV0WHLTGVQgLbYOXVihTbabstY4y2sbKcgtXzDkGyoardbgRTWXNpa+I
oBO3Loxc++gpAy94Tg5QZerNlb1XKqOvzydolPVXKhNwiGmoULZgbcJTSQ1n3nnKNFwp+7BJG43K
BJbiUZmLe1zGXCj6+2XRjqdRGZHj4iJSxuQYh3KlrMp42Id7R9mXY3zMWjx/plHUYQkfopvI1ODP
Zjuz9AXnqtQ7OM6sDhMtugtC5wTa+qKgMev2Vn+uZoseQdtpmGHugA86d6MR7aZ07m/0Tnyr8voj
1DOPhyZq1ZOZX9uyrZmoG8PRNRLsVVDS13UBZA0Te7nNvHpfyMa8MpjZ9UXenhF+vzHeSXYxZUTq
fmPEcFEOF078mBHpxeh/qLd+M7IXDPcIPUi364dhZbgeQ6eSYWGqX1Y2wDZLTPIyF8gVR3QNOxsf
OUdyjNsJ3A5lf4eYgdC4kIa8rXo8TZodjFvKVc2q0J7Msbcvzda9GNFdHeDnRoBJFViAsummjlql
Vs/IDurazykV31BWhN9ayvOh32YPNrmJc+NhFLU5ryRPmTENF743lZexhvFaqW6qmqpkBOcnmOtD
b/Pn/7my2FBWir8Jt11UV46Js1UYuMl/t1rMvYi9yDFJGoIQfBh6mt5t5msrNIMPLqLFb2PW1Hha
p52lxB2jDdL2n78F8T/cHq7rckLVDcvQaQSav8nZPR/kNJnG5SGDPuv6nbh2As4A2hACvIndl1Qw
PkcQUO4I2QqvpIfdTGTGWluQ35WZoYwLwrMSm+q9AbHJDe5bmstHpqv6lVKBLtWof/GuleD6ty/O
Vcgu20aHL1G9/12QjZshNeOCAOvEA/KdWoZ7DHr/yjBnZO9FKomsdovN2BvH3p7CPdOm5GU2D4ZM
3qNhuvAb6b2N29Jww3db6I8FxRyKP9YnAhVLcv5iCEw15qYpcKySBT+f/sX7/x/mBr51hRuzXc/m
YyyC87+YCKYmxjNj2AWnupyhu8S7Bz6fD0E4e4Kg+ogqI18jeeqBEjvPvR1xepCXAKNbYpoKuUXb
fzG471YS14fZdp89VQGp4vKFI+8mHstyD4gR1FgWYhWO5ZVs0+7/p9J+/lsWMClMDuR/kkobRsXf
7F8/X/Cn/cvV/7AMIHG60B3LoErOEfmn/cuVf7gGpwJ2aIs8BNPA8/IFsPMcS9geZkbsmrzsl/3L
dP8wPUc3XGkKGHfKKvW/sH9JNvS3Q8shihYriaVcZqiRfzeT+AOlqxCMzpGQ9A0etumaGIlm1VvU
z8FYv5vdxITo3e2NO0j1+jr1aP32jftceWgpLXgj63YI/G0te1IzaGjXPA73Zt4l+CPSIiMScBj9
E5b0+ZAj77S8+rbkWFiVvZuvjCETClFNzAvT3QAa6XGOr4pWkJOVwtSy9Jck0cOtk7vuqrkH346Q
OjxkhCSsqdSdjKYT/8LyI/7BVyJ0vnO+FWHatvpZ/mr58ZDokH3oyeOsOd6BIAVzHaTaFTDxaV9o
2t7OBQWJpoRrM5tXSIoOYk5eNQP2NQqITT3xSdsSLVnn0UxkRO+VqMsZdq0EM/ed2zO+DTz7eWKe
cvzLnnfz85T4Nx8dP99vP6iLkw9vl23ZSElsaf5m8vJDkZZ2F1VHP/Cfs4rqc2lmt9mIuC9rIepN
s3FN1SOPYFhMZeWtKqdiyFi7T+hmB6o3AcQnNClrsBoV5jSxtQdE4W2ytceYkacDK6TBFJxV731J
ErsptGpVuARvBEy/Gis9m2merUjs2xtivo2MCiWDVn9mFmLM0m/P+DjSbVmM56kPnqAEX9I271dI
Mp9FHzw4JWzhIkKpPVOi6pG6JHF0tt2bIFQ5DmXX7SK0XTNqR0IQtV4Q1gA0LHJncgeaLVcgaHIE
oSTUz/VZvhPygALT7j8mIigrV65JWpnXQ4gOhVDQJkBQZ9i9t7Lb7wLaMoIyCjaxD3k7JWosFNkh
lfZTNVDrN5qqo6Kr0MyP4AgZ8pHoikpRAwPYWtdh2h0cAUVax7q4YiaWYcHXL6qBvQX8CHV9nSgG
ad/ngozaekSY0LIRrQgqJjnyVmb5B7JgMFBDv3fiHJQ88OVkuh97ZkDJKN/cEOEPhGK/am8iy6VB
CKF/Rqy7or9zTjJ3h7b3ZZ7tLZEOiHVqKRG8TtMqyprLShLdo4cmoPBZ7J08f5uTyV3bFtZ6xlKb
rq+fS6vmtxyikqkrXquqANRNmFtbh+fMm5mhtcB/rdgm3oRq4rXwO9QoYmP6BsbjqrtNNPBuDG3S
WmwRA6yymdIdhe5T5rSoyrAjhJidWyjpYZS/aXY2skm0eT48baZh823gAkOeyuklo/nfT6RIVPlj
OcnXum3enZSCmOyeHZd2Z9/m35s4uhVhXa6MKLquE1BYUdc/2RWXRQt2iq+kxROTAPI2AxeLuvTP
5UzI1ajLZwqDKKHEZYWTHISi2EcEeoDc1BA3GcHeKY2M/adLAD+66D3Rg+khxV+ChZO2v576bh+K
9gL35L7VYoTjw7FJ6g9H3JpefwKy+YDkL90G+viG13xbddTyzXg71/ws7sBiBqWsLEJBARNlcl7D
iTgXLeyOFgiSVVGEa9q/T27i3ANJRjo4X8RlqFPhiDOK2YF+yKVNr3qCmVncxXbzRjbFS5jSvgnS
ncWRxKiye23dg0nHYlXgCyBT5tAYRoeWAbKvrhERxNTOyenDQCamG/feuO4PZLqvdTqRRmu+aU1Y
rkXLCd1p4jW6sBvSq59jfk96XNeJH52TiqyqunrA0Haq+uDGsawP3+ID5PJNTkO9dwzaNbl/58YM
tD0Nw30QUx+w7lKSbVuJdoMGRLgKiD4jQqPfZ4HxCXGtWRFxROSJTB9ID6NrLQBE2I7PMRQlKzHj
ISCagXIcOdyNU9wBY9wZCXrQmaAkzhoTvPvUvCYMewNoYMWWoQ8BzB6T29hWXDYiPhxvY5QuIlir
C7ZO2nO69rbF0FyBegR2EhRSBSkdG787xmoGkvrvpMddoEb8BmkLLOQ0PpQp2IDZt7CrDPrNz7+b
tDOJXTDS++AQzPFbmjgbdXxPDRHKzGXOyAeOPvVTM9a3Bj7SWQYvlMUn6A3jJ8Q6gKh+z5dkMj0w
bvzSuFUPxJ7znAww70bvXbT+XWCnEJ+gIER+Q4C7++qO5kXgnv3k6DResPOr/pkOrM6crzK8ilPv
vkjncRuB9wmrDu6nRo6SXtr7QpD67WAhRQ5nIeexw3t/sIwD8QtHgaCeBqiNO8QIdoYcQP7Xx7w1
nkxrK2O0QojbsdsVT4FXnxMEpm2qpu6zBFzypjt5tIELdjErhmnuUUHpAGDEIXr/vClXZecy/G6d
e7CkMK2McE2BOz4O+NRRQMDjsZDBcP16BFN+ALQxbMdcDDtTmtdpWT/64XhjO7gjMDg9Gg3ZGeRV
0dKpYImZ302EmEVLS0gFP9f0DFd91tfLQ5NXEXniXeRYc6bSJfE4NF8FeqW5TPMN0ohN6M0ppxBo
dsiKgLnQ+bCTGWTZ3P8YzQ7dpSIpZu+2PuonlLbDIbLtC2+gE0A3pt4VZl9SFbSugxb7zYQqvUi7
e3TVMGX1ifML154JxaaVGB9ZVcN7IMjYQYy3Yv74kmCO3cQ+k27Nf6pDcDV0sVc4b3JE0zocQ1oJ
vn6ZORFQSGERtlxPFPWwyXkeE+xSUIee3G9EUWw013nOKMOtuswLN69xGaHMmnGAWuabxUAkblEO
agLyvBwhdEaYFJPauZIuBuu5Y1csW/tmdvmANNVgVJScWQYsmlFb38iIubROKdGJcEO5pdleh0KH
4pF55SVCXZ2UiOD77Or3JBzPKz4Dull2eK3BLeQApu/0YgOVgKKrXXxGOv201Cgw3JjNNptIooDL
1QYqkLo1fTQV961Sxvc+kkKC/rDV3uhy4MeWw/c5MlsE8dNe4MQK64ZGIbU7Ti4VbkfnfqDwBgfp
JFo0TiTAhOXJLiwKKtSwXM5b/ty+IXanW8Uucbmz0viSILan2ZV4pIvMXoGXHFBQpaO1cdqkfVFf
HdrhgBM4kSCW9RxU3XcEsRO7kv48OJDotVyFvTlPgUEKmYP8tWsNsrSNZ6cW5c4hu6GV6fc+p/dW
MtpuI9TlKBnOXqrdDF0PJb7AIkGYA1rbBzufRmqU1J2rqnh0gxl/fArJsToiCr/TxHAdI1hAV3PP
8POECfmetBeVWUy9258V3mzV8CoK2tbD8um4PK5pH5OgPVHe58+attyJxPuGQuGziVGST6PzWOJS
7fmEtmy2QyIPrn9lT9W15tW8cZynIUolP1UKZJcUIlKGbrr+fe4zlDEJUuW62Xu4kACP0kG1muHY
ZpNzbEcaJv0Ao6ygh8ap3iBTqsrLh6GdXubK6VDDG4dRIwjUTCexgh1WkEoKE66toxPwqGotIw03
iM3Ix6uLXQmmcIeBYSvLjGKVNxD0JsRWK5DHkrJCqqxA1VnT6aozNLRdj1ZRpvdYA/pdLJjBJNKk
Ih0b5yEbqcpT06bL+yC0jrGCRqpWKN37OKFylM8NPyOIKj/RvxG0necRkh4r3ndFwOFPQY1xSXdA
aPQZBbW/zWeFKIz54pMBRPQkZoHctaZWW0Y5sdL11Th1+l2e0zc0gui2yhJtn3gaXL5cEoyR4dYt
DWTLzXEM4NUq/BByG1LqXNvYjJB5t/gP+REH/VgpkL6kR4EqEaJMIMk98rNLJ6uoXjoJdaW03age
fkeM976h70yeBm1/mww90roUaTYStFSASSIwIxJi1Q51SfObhe7SGv26uawZqFRqZTdcHhwQRNLr
yCviWn+9wLxJ63lkZEQ39WsTy9qED2EHQ/Wm6iSJzYPubaZK59pu7sNgto9a5xikU0c0CNEgxVCI
A4KK1A6zLIR6Q8uGlpvlKG7yOO53lYqaH/uaxsuyivmQ+YVPUKjrvoyWlZ3y0IQgaw3l1qEDfSyF
ccxqYs1Nx6n2EWb+o1Pj4WECh6mkzZE6k2AaT/69tCgBL5tXm1nWlj8RgKZPVsu2U9WjhQNDDqPP
iSlYgoInGyOYken8XtVwQU3YOfbOsCVoHvlQDPLEq3X97HuwqtMQ228MA5FzvQXHXWvwLkIXWNz3
uCHD69ENjR1JXw7ngSZHXYRiMTCa+Cr0g3Q7DkC4SmqHHJXzN8QPGg7TVtxR40tpuONkZQTDaC7F
mRcMk7WRNlFjhoaRwBJGREZ8YpCJiDR6UionByvHFujaKisw0xW+i68fBvW6SWKSEkJta/fFK+OR
go6DF11EYf3YKnd31OdbzInk0mTVpd7iBdcAHxpuBluU/vxOM0rE5QZ/v7FI+KEQ+kJ94WOuZ1JI
M0apTe2fiBFLMd4fsfiWK6mV8i404pM3dWQHET12YTecH3JStqihkgHWhFb6OnNBcmOUpymYvjMi
jXIn3R52blDfZvS/zvQ9nK0x1N8kraPLYWYyhSi32bVdbpxtSh2hXQfXxohoQIDYZo4vj/R3ADdR
eCSLkMj43Mnfe7SHuMyIxOMC1mhZfs4NRmJwIZqHgMbjKtSInDRw5az9sE+fHSe4haXmUACISe6M
+uB+mHNkqpy/h6ZcG2PdHr3BNxHjDS9Vko17h/74JbuIu3EFsafDAJDKFhinIbucB1tzzggh6Wre
TW1J8STNn6nCMN0rvela2v1NksSAnbvg3QK1eiwL+Z6OTgh0oiev0kafVCKIuGr9NrrSTIRhfjDW
m07Yp2mupnvN1oxNktMOtVJxB4jEvQ+0JkeN2sHkJUOKWb19MyJBXLtJiaOojxmx5rErLugHiIte
lzek3fQ4NIxkuwhEsBfeJDiMD0ShXjbQ8W48z78aYiM9uGbbnINxeCA4szgxLvfn2blxN3neYRk0
6JVEqU1cR7kKmZrcgQMgSKy2jNNQyufIrhEVZkm/gxnuHkNcZSDtA0GzjquqXj37jEY2XMTMY2PR
+kr7Yitpc5B1a0HQI5b2CK5tHVnmDeZK/QBVImSKlLYEFiH1HO4NysKM0W3EUWFwDS+InDKct3v0
X6dI5vkuzPzvmJ3KO2NU4ZK9s0dkBKzYsPjCjPmlr0fgke1eG/XiCO/tbPZ6cbbYc9FD4rczH7Ko
P4UhnghnwH/qhDnmSiO5c/JuY/h1Ax6XKaieRZvSYYcglEdjOBecA6oyDohF3Att7g9XFg2So2uP
t9FkeLvCmpt1JRProJNUszKs0tq0DRxHoYXa2ZfntncnYptBdgRd9xmnbXjdje6Ln5mPvcdIZpzr
PW3AGvSBswqrIDsZtAog/JtHAzNR2Yeos6aZwZH0icKso1czKnqwlsFWAxONkzK4RVN65QM730Z5
C7yQhjS9/g3JWOfShRpn4Orcyvlx1lXKD035fRQj63YFpRcyDSgorIJighFAsOkZL1Je31pRdhMx
pDHWvivHvY3hnlhis9yHY66fQ226Zjwd74o6d4++tp8Jh7vW9RL8G2xv6ADTFbQg4LbIB9lthLfH
amRfWfbAWabOp72u+zBu7PzB0obntjf0y/qpqrXoviNpO6HKcUMPZSVGBoyZbt3pgYkjLCBbM5fG
tiKQJnEYnUMBrBlkD8kmMxsSMy0/2zSj+z3Ismk/D111HtN5Q4biTiiVKrXSXRm4lNaIRcO43h5o
7DE9ogIHicM7lDqMzbrNL+rkoRYxQTc+coh28BE9rd22PGcF+pk5bc6iaPRbapYrt2HnpHdM9h96
Y887OWqxrEXRRVlxSdYqjeTcWq2O9QVTYJ+rY6idgh4ZHxHKhxh7Nvmu1JK0GnvWOtWQx0xmR9lG
w5YN++5HrhkIm3VNnGLqxStDWfWjxWuz2Gh+rkbKVsOAJj1BsXSBGPvXIlUqf1DvjD841vBm7QYM
cifpMYHHqZvR5nGmU9jITejQhGeGQfCAumtZIPV/JN0h3SVtMaB4icR86h3R/7maYFI66j3a7czC
qqkWyxo+SiR1fQsScLndTmm00WMU9aTO5idZo59a1nLm4YzwJZooewxM5jsEvamndFHgrosRX2St
Bi6VrTRVse0RXVeT46Xu85ehy9fDNtf+LW6HV07zNjAlD4DDr9cuG1gWv933dVPX6QCv4CWLdR0w
B/16SeUwng0Aov++QWJqeMnyxJ+rBqmKVN+CbPP16r88abnT1YCqcjil698/wfLw1xtabnquUTIF
Bn+zPEBeqb1qxUjiifpK/tEr/tF9Xxs1Ro7cqNV3pRotciIMVhLBN+FiESFVmm2RGk3Q73Z5uJI4
sQSMUCaw9V0UOPrRxlTJpI6F49NGp3iKCHW5jR+3RfYA2xIadLGFncPkDTtNv7H7TtkJtG9p7t7b
XlashdoDOK4+PEo+gHRhDpBFYBQn2ho8EJACu6JbTmaFIAS6nU+ZP8Lpoe88nVMwYViUkc0HSlUW
S/11zOdj3Q/fw6wYdiJc22hLO1HiknLwkPU+F8jJwlzgwO5kL1oBqtjUVv9ASA2RX0n5LYqcH0Rp
XntkmgWmd1MYwRuN+GJl9MkVldgfdYcALrqpCCVYkQbtbKB3H5l2P/cqv4xWwdrIzHe7QexCwadd
6TV+H7iZNmo+uP/lQavGD6LICWopR1KaNSRhToAPtG6nS7PQfmDLDbjGfMsH+RAnw31YTeW2E+7N
0kFA5kaFNyXWcLA2QcHMyBblUy0/AcYlKwvVN2yYg8iOva5SbOoBJUzYfkrwrKE54k9OzpkW7IUR
vGLMjyh6rUuYc8Jwz7CqCR2yyOyCRdAy/os7QKJdYRGCl3/TkvyM8B9iM0bXCuGGJa+F1UFWBX1F
MT2tHvvJugNGhQxTyn0bad8bOuIbr4muRTV+I5njISnw7hoq4Lj2iou2bg6lhvSNsVuS+MmpbP3g
gFXorgzs/qr3fzjFxLCoAoMeKsKv3+CTQlpVIZHbRHbLuJOkWZxs9aqWM5ItzLxEmzyMpouaeIDH
eq4ZbK3LxPU22KE4L8/m2uGcBHaF4X+gVXdt9TAl0/BDMDWlkZa45uukDbtq9I9G519V1nDweu+y
xfu5ak01PL/S3fheGgTbOoX3jbjbGLGqhdas7S8xihzsaNp47Ws/NJLypoYYF+NYb5D2EsjHMn4s
Rfw0+mFNEbYz924ZnzV8RFtvILKDIsKdK4S/ce3yvTAz3jIMmJ4Tyd6MTQxwnQl/vbKtHXvPsBpE
RTAbqoqNTzNJtbzWXUkTIsNmhSrRGg8mOSkJEgU0NgzkAzWRsYvC31TZ91ojTmAWfbFuDui1ULhp
OS0HmFurOeYLLAdUNh542jUz9ZMLt3W687RIXwPl+O506bV0ZLsWo5+sMRSyM/q3eEIQFOUJtAxG
sK5pT1vH8h8AGe5zvXlkUnZkLoHFHR/TSuoe0GRpIb7hA5cjikG/ns/oWT+BzCdE5hWp98MdCF/o
ixLSB8xZE3E8pCLx2iC1WMlm3MxJSdIMFdW1SPM1RPUKsrGEJE39XjwVaU1RMnMoBKURHQlC1Fc6
sKYVp5TkkJRYC+g/EaDprsoZ7gbUDfw8yTPS5mM3RmsKRSXJDvGaQGlrM+avKRe5nVDHWmlnTFpO
pWVcqf/4CciQYuhKgdPcJi3XV82q79nhOdPYJAB4NbnUCfyjuqBkB5yZ4vTMxRFsFwMh7COjDgEI
esiaKKWAEgOahaHs6N7YiIVEcJXRKuBqBuTS14MLFaFhE9WuTxpM5IArd4oFKW9fGso9BJck4W4G
8cOnrcdNkYCJmgnNrN3kuaY8sjWz2sIGVH3zUwdZmUyvk2am3KQ9Z6NDg2rguLIdCnb2qyg8n/fL
Fwkjhf4XyltmK3S1YIbK6bWxvI+aegi/hvFKrlM9Ik7L/FU8j58tfcg6Se4ir9jikHIR2wUPqiFN
twunCjK1vWune/RpMCky6L5OAhUIu9W49n2G9EYyw8az0DBOkJNMYno24MhJyW7Vx2+daOMSgV3V
YFtGz9mnFWnvoWQ+OOIpd5ifrBtLv2k1bdiCXf0QVdjsYzEFW6X5ppGGDYNdUEh6fvJH7zIbrqyz
1WvXoyrYt+qIzDsQqQXY7i6ylZx0FXrahwgh5aXFB3QqifQKkk5JqfB86SLfsXrPx3mvkYRtH7yx
LY++mD4qjqCasrNmGI99ROmmnaIXf/wxalO5Judg0xT11YBN09QofSfsdDqlU93+kVAy2JUlrQMq
MiRs50DD5vzAzKleZ0xm0Me7xO3OYZbsJDVYIsKtl8igaxwnH+RaplsrnakIxmi9vGC4nWv3I+Ec
WqpU1sQ4w9QBS2+Iay3rCSo35Fvb4J3k+K7XbcN7ImFkk2tmhHvbvkboBwk9b7yVO7Ybjna+fSAG
a0YQcbX8FPKexlq59r0640Q1sUP4OtFsnnbncliushI3RNvjECPJaD+aXrJptUOqfdapUvch0Fl1
FkpAI4N6kI3VY5Jep4UHynEeBHS4tWmW4rLrKhRtpbNNuitdh8dTdtM2R2yL/pgTX8wgqZoZHIg0
OCwN///zMf5n8Fn82fFvFoHHB673Gvlb+9vN/7ovMv79X/WaX8/5+yv+6zL6qIum+NH+02ftP4ur
t+yz+f1Jf9syf/3Pd7d5a9/+dmO76Gluu896uvtsurT9b2GKeua/++B//JuqHEsxlv+JKqf+BDH5
d13O8pI/dTmGYf8hbcV0tV0bnYdEU/anLgcZzB+WDeoVlY1tI5VDJPffuhz7D4GyAuqyyUTfwq/0
S5cjjT88z5OkTaK6cKSte/8bXQ4Gyt9Eb7ollVIQFYouGKahH/q7DCVpMHkNnRfd5ERW6FVzyqu5
Odn08DDXTYcppcdXdI+hWfmn2XNVKELy4I5EaulEo1E3zGFQ4Sv4Wvw0EcTmxYjKdZOOJioCRrXL
ojaTc1sV6f6nk4SzKW6QViUwj9plGnTitCwKNRebFUipZYIL3bQ62gahXW3IGTCmhbK3x5nGPyLV
XZP0w7ZssuTQmf3ZN+VHnGo+Bd+03bWm95i7VJvp1Fe279wwgyKHETxkVUW3CZR2v5VX+JrdC+x4
l1ZHfgWmkPcIOXzpz9o5kIO9qrQh31VL/XVWRdla1V+XtU4Vam0xPpZDH2yqwr42+7zcW6l1lfR6
ctbCOF/3TfPdH/0PVBH2aUyphhRlgckjs4eTdEdjRcgaCUF+B/B2INtaLbyeqayZvg3U5s6VH6Bh
pmywDvg0WvzTEPTlKVn8QYvlBHvB/Zi0CT8ZHg7MctqB+saqp1hyTmaCxYi0pGveG5vFDrR8Bg85
5GGaqUUntG6g4fHhdP4ak/Ey3RK1gCW2AM9hxhdxqKfkAoluMxXgp0WdOCcXryOSc3EdyVrVeKm4
4l80QBWuCB5IN9niZOx10t6AgJPMxkUUH3t9ilr7GPi4TDDW1eQ1t9SIrc5GIz44IAhmE4oWg2B+
ZIwPWQAzzkF5aXp//ep/+yW+fh14MnKr1d0PU+Z7nZD4g+HVND/csdxS4OhOy2IckQe4hfVJKMWU
gkRqToEd1/uuUlQ8dTAsa1+LUQubk0gLfy8na2fy50/LYvlAv91kfFed6tmXDGPoi4Vaaf/pCfu5
OtNMGHA4rSNDvCymsHmkpbGsfd1kMq8sVTVNsQwGrprxgWH50xO23FwWy86wrM3TWG0AZPbMpjgs
l4PxL0ag5c5l7xhi69nMCO9o1E68fHVfi6/7zJBZbxL/9IQF6kAm4wIhh6nKFIZaLG6xFCsJ4JaB
EopyZSW/FounZznOs0hNaxvlAlv8YHDFyhNONWbXi3HsL7fx/NhTeyubZpi3boQ9J5QdgKo6fQsS
7MltX8hNpLlcWdFBnNAczpTzWCw3l4XwYszoYP3w5b3ERnYwDH9fkl93wKxkbtyRFBOo1zPimClp
1TCF1SrH0QFI4Uyc3JNbMDIohL5xIsgiCOLuJxd4yNAKJd5Sb0puW0x5J10dbMsdhvrKl4X5a225
SUiusacDszccXF+TegGDd7HP4uiSCwTsltw4Jm1AqEdGBKOma1Q3TXzCJLPNJx07AzW1Af+/HJ+j
rPZOkRaGJzk/8M1iFQpkCpvRZNGHXkd5v+KsHVrPZdMG59qR97Qrst3yFpdmUphBKh1tTNdLQ2l5
AJNVVj07ulcdJ+ZaABmG+H6aWiSWZP5ukvm28SoG7oAZt13fXDHSfW9rDfmKhghf7wF34o9SV7o1
U7nvkWekR0ZZxq4igVj48MJJ3DzQsH3UZXWAJML8O/festKwNjNtWm/XAYU5RZl+MWRRussrnlFF
7SGgQw30D2FjM6WXpUtsqzuOL+Mwb4wxeQlkgeNyjBlMZu7M+GgmLlztCuN4bdYJwNIOx++Eb6sw
UIGOXXcViSLYFbGb4FPsKIf0JD4FfDpy10vYthN5NQBz6D3lFylBvJwi+uhCIjecwdlaQXapygO6
KOdzZGmbEV7GEVPNpaHm+2FjrAeLyBk9c7zVAFlpOxHYZVjueGBafZ5jDNelq0Q6Y4hbL5ke/x97
Z7LcOLJl2395c1xD3wzehH0jkmpDETmBSYoIAI6+dQBf/5ZDea8y08rK6s1rEDCQlBiUhMbPOXuv
PTYxAFWhNRs/Ln6m6E7IY+4/ND2yT3NleFvLJ8JkbNsZlsxD6GvxFjv1SzLX6b4S000TfneMJjns
GCwaLMonso60+GZRPJ893JnHIkV9IiwmCmRRUku4WydMGc4y1GUy3Z0msNRaE5BwWsDcdca23sND
yNdWG4KxSHA2R/JWRsIkiqru1padYhBCMwNhQKwHh/Ti3iJpJRO+wTW8tCitLGtnQZZEpZH+AqSj
7wmUfEbQD//SJWEV2fGWAcOuKy3FCusQDU4ztR3pnLAK+4MpwmpXV7zp1Gb33QzihT/8eDaLVGOa
HfPN0c94ytyrn2nZpg6rHrdk/jJW3bhNPWHsjNL+oxTQ+OQMhsFa9JlddD9l1Rl3B1hwltWa1kAd
dqFzRZJwrD4fHDTJAB6laFpkx9jUopwxp98bF79iMpsbCuLGOuk9c5GAquHLKrH6jK6bNNe+b73S
P4571AE6xUxh4hsbNrqe/EzJOMVqE86oOLVLD2bDmOppPXA/P3QjJ9BQxD/afKg2+oxUcWDiekTa
gTsqC7ZmCgaBD/PTs4nUHkyCKQyKPHv+aRTWvZeHmLC9S0pC2tbVyz+6oAW7JlfhGMAU5TLlcd6m
GOVOSPqu0or9g5l5BxaXxjpOOTtjJvcrJ+zvWjKEXsBwa8RZhygiIg2QSvWSTuJIfXJSAZ071wbm
n2ETI2mm3kiSjcvejr+VbvCRmYLbiTLy+bqjXUmj7vNS7L0Jol5m5LASpE5lhuVb76f+PpgJ7h4C
BzvcID+iAi8ehl9xmDMnXXdH2ImvEqLeptLsH6PLjcYLiOUYX8BozBuEG7+REDkPRYMYJb5jkD5u
vahLj01KxizrUliU5cDHFeGhteh8huQfbSv/0GjmeK80KHzQ+yQhIaclK/siVB9iio5t7v4Sk/V9
riIw5bV+Z+mhv7X1AQQlzLQktq90Nrvd4JooUnDmIxHStUseSjQmWXLWrfo34Ha69IMe78rMBU1o
QAOymALPuPkwGnnvTGpugrzo3ajXF+ZMYosPxl2TEXjX9SNJm22yZob3YHrpI9GU6bodume731ht
fMu6pDnHLvQID39f5JTjUdJpW6VGC8IRcdy68WmTcumPVgzTGRdVDdOIsX2VuMw31S0p02ntuvQj
IYHDeGyzvZX22sVXYi3nD5QZ4bkJaxJhY8QWME22HRxjbrXpvfRYyuh21EEq2IFJeh/6NNt5s/Y2
F+0u7ovvcZSwEp9tvFuxxVcBSPRpceDxp36w6XjFsj/0lX4moszbBDjlt6lW/yzmoDvyi0AOJ26V
A7yGHun9jM0YUkrsCeeSudD05orbkYaDDs0DreZynBhKR8Fp6TdZlQ9Us1TgLno+4DCu3EujddXf
Nz5kMiNMNHzqhKAVE9psF/p3riflAbsjZY4+bMlx34XKKw7qGEGfo9Yny+NlDw5o/flQKpnqpLEk
U+XLsmFtWn3uLQ+5JRY72RbfRrti+Z0XAuNo4azgWiL8U4uoZQPL/8+9r4cELzrHCAKIyXrP4m6y
qefpyYKxz/QbnhOkoeTs9Z6/qXCowpNjKYFaDj/1kBb0iftmH9vRC4mQL1apA1qF94D1npVXbZAW
32fxR2RYZG2qzUwP9nMj8BRmK59lEJLfcJMrX7Znk+OICt9EbWZ2XENDIlHUxiDTbJ/EyV2j/PTF
NLylkcoDpQGfyGHYL083RrKOmJUdAGqurLKe4EwTdUCNMZ0SHQGRA+uSwwuQAmbZnxgJ261f2D2r
waRy6OSfeiQUf9l0alVuRrmnyroL1Jg/gXQLzS6v6LMFy1SkRr1jKchCZzuTvo3U4yALiTPOvZuv
4Hp5SkUDMIFdSyEYBBNQWAo8hNKSn8KdrVb2Mu1o+5pql2tXDAiChWEv9xnasOvUIqZJbOOJpJFv
YZYOB+4iaA2hfFyiob7Mdm4/21G4RieCLqXk4C4JNRBe8rOPrXRfy9I7T23PiKdCKx52YryiDRuv
jH1/zRk2xWUAqcE52RoN9dEc94HcZIOh7eNQBz6pxhfuRxIxJ7EnZDR54jlrRx0iOInq/SRz92YM
0yEsWC8UsfvWl7ZzVzN9hQkfXYugojTNFXROywg+cCVI6sZ8Gym5CJkoH++4NVRPmmIta80rhOTo
2SWmBclSAi/UMLSVTXDiC0DVlBIY7ZE9/J6ysLx0BrkraGqibarqRd0y7a3tEERO7mNziwF536QL
tQadQg8h2jlz5EHxiLlkuokBoD4vZ5dBB7gq0OnjxQymBzKLL1hDr/whgkOZOeLeNn5ZbZNe7foo
iPHF+1C5TPwFjlNu8UAB3JxUTOiKbTApfWky3QTxczvDDYmpNJhnleP4QNwGidtjfUEoSP3PAUO0
IXqaql4kneNW1+f8TGoFuZZoIkKAJ9dgUmD7EglFlaA3jcdEXFo39ne6bH6BXzpHQRTukRHWc3fp
Wms+jJN93yZ+iWeFKbLQqGTylo/uQKaxsV8cooBjmfU9Uyl9Bs9UIgdCz4rFR6yQxpiMHdufRLtk
CAnTkvSmcKcNMYOWmt7wlAyc5cZ0L9Fu4626j/vROE70kDUkow9ijOOdn45vTRD9oRWTdd9N9UAw
D7Ror9AupACF4ObtnwkJ9ThyIedO1FgPlo5chUgf3K/hvGf5cB2MIjsXzsB6DhyS3pUATN0CCq+0
6FlzpRKcQkSdG/UNeK7rJbcu6e6cqbevwtTOOhr7gz3mHwyUECurCXzsC3E1/Syi4Zyhw6iBisEr
o5uSb6mapztvNE+QcfHdE/i1nhvDODbZ98kXlCewmAEzjIz6ekSMJP7C32lFC5VLJ3FetBAeRTXs
Y7JtsBHxaRJW8AWXmX07T9ZaTxEyTUzktikFq0nT4dDX4hVkSMh4hTiYVaWl4YMd6Y905o0Db4ve
LEKsDDGEI7NhulOmNTQVuUUbk97MBDlJEoZ3fkg40ZTbJ89oH1ISDO6awpN3yx4lirlOydHYuG5T
7OEzkG/MMpW6B1eQnIIDVd9Fgzi1mbJHeuwR2hxdnIeAHpBWCtVptw041AOzrYTWrwASYLie3Ak0
FEIOW70OEI64wYmgUfcpTWEiGmAqX+vU2Qdd+ZH5wHTgzEUbLRI3ZCt4+fWLbgwv8RjquN1/9B3n
F96QXT3kuG3dMtxydSVRrHk3dNQ+ttt0OyB34MdNGPUS4ibjgJ41mQogaLMov/lVnJIr+C5Je1uP
HWlGCG2i52qOTlpW+8e64S0yUf6UBhYrdPgR7uR1zrCI0NqGvAHb2Qti2ZBi1d257Lo3wF3WXUA2
MZGyjb0RhsNfNQurLb2O/uCU2s++IgCpV358vXC/pSDLD44tnvouaK5G7CCKso3n5ULbzu1jBJ0P
8IIjr0QFUN5P6X5UhLKugKdc5tOJ/AYOhD6eN51vIEKX0aUHIAwDKL+PLZ0ZafOjDY3mRJLyg0fq
3CUpOQKhPK76ChmB0+VyO9l0IZCJaqspG5Fje3Dk8jw7okUmU0Z+YIXKLlOEk6xzPeAIWeftMTnT
2xde5W9KaZ5MP+53mc9ELldUdJNrJEfM99Sm2G0gmiWtadySNDD2Ih0sstQ9l9mfhn4TROAmiCVa
TbO5jciBHlU3dQSTKbwPMiL3XeviFTJaXAXES8qSkXXSlvuoeLelrnM6DIcI9NdpNN5ZYshDWkzl
AT4GtrsYzyEjkE0BhGxXpAiItGTcF3V5CDLvl2DZ/mKzuu9RGYLd19yLQTpNldeHqZjehJfhxXc5
ldwBwbnd1kiZKpMQ4UseOEeRuNl1SEvngeU1gzHik7aJ7Ej0Zu6z9s3gd4vfEYgCuQMN07G15zq4
MzQwu2HJArs3imeydLBToEz1YzLFndH0d13u2tsxYXTfknMAi4TVPJZZVCT4W3ayMa/LKkzvwNYX
Tge6rmy/dZnvboACGyfcsy8112kQCLjTyh60RhXJVQ3gbsOt7G7h6TtyxJ4y0Yxhsd7hWTo6xGGp
cF0CgpESmiE5n8mc76M++xiJS93k04CvyPyGxac7W5oNc5/kuRiHPL62ZuUxVoJvLsLnXu8RTsg3
W87xWWY116eJuFGdfIfbMKOvjQKbzApCc20T41oeNxudSSJCx3OBauhitNdqKD0WvuGwQzIxPUWW
t09bPBe0ohjoBd6wLdsQ1UGSxdfMYe3tEau1I8PoZ53ocMti3B9V/rvRBclkfiDfnKZ6BF+Xb506
HVaJGwIaJ9xknlKLtqYGDIep1CXwPBoOQDF74hu2uqfFx5nlzzpJAqpW84lK6vcw6+Od10IComJs
scOZv4MOXDczlSMi1i0D34TkVKagsV8aW6uj0dGbjrWt7GQ8g/7dBU2DJ9MA24PQebz1VgiA4q0T
AsxMD2uunDMAkn774aeZwtkF3ZWEHTpR2JLPRTvtLN0eHmrYsmvNKXyuMHa4d7DqbeyqocnZGo8F
N7oIoPEdZubXiQjJk6zx8ktYmsgxypqEIuRDg60RUJXN+oXiiPvhiBooNmPyiftMu4scfViJoG1w
F8tDZdh0utQBazVo9m1gnm5FAFTQItAvqu967Td3pRTx2ePTj5pKf3Rzc4P3AQj8HL7lUVUB2kxI
W/C5yDrB+KjVGAsqLXoSIHglg+pNXjD/MARJrnPrl9AR61USECcucwk2mtJ2m+uRs+640WxjRekY
WtQ4qSSxRAbFcI6bFOK0JTXQn5Z5SdT/0tK5JYIaZYlesphXQ/c0FwPddcd4thgwbtyxJaycYQ3l
Q92Tg/1YQmXdFvynuGFaE7UbK9S0Lq9+dB2zxjk3KWwjEtiyIyz0B0NL5C6Q/AG8APEigFNKoD7g
BkCJvfYnrT8mJraxKM4uNCb20g40eNNme7Zk0e3slqjrAScjoyAg+p1bfpgOiyIDuOMe9DIeE8i/
WD+N6MCqaGfJiN/I3CZbom5pHZOgcnRKn3qtbMDYlOSqe1KzQOxoUH/Ur8AgbMBSAbpaHa5cK9TP
5NBQvZwxi5EypKJ/RO0fOje/A2bcPBi6uYYox+VWQmVy/9DsoF4XfvmsZ8QhOZGlnUSEHXEyu0uZ
yx9DNhtcZaE0hqNNRzHvZ9TuKvNdtul3ux4xEuWzdRfmebCvp/y9y9NmRTqlh3hHz+hHFkxOrOIu
cVlc4ItqNiRXiHMpS/JQKuRpIxPLY+pVCFR0hk6luHFPjs5+F2YXNye1TEvLa6eTOMdPtq/GhMLQ
iR5DepuXgqyGRH5PVACJnxI77YZWvbX9zj1lXkCRVmqPjhDeedn4zSB4O+LVdRLQbw6A650tkcL5
EUvIOvebfSI972ImbnHhx/b7RIMT5f5wnD44hupR54kfI8fDmaIeSPzItUBa7mvuacW1xuN1FZaJ
hmpsziIBizVRs269FCAHUOBHaDDycQzabVb0j8FApYoZprnVaJO8oD+T2FdvKB7MOw2T53quEWOn
GaneM+DOYxnALi4y496MtfFJn2OOdRyEJFHO1t6wlfuYP9was76Ho0T460S3d8hjyu2AXnkPK6pd
B1y78DuH4pTm821sOX/Lcny3hzqBWpz51wKDtpZPySWIeh9QkQEeX/QfcnTsB8FhCPlEfxpQGsUZ
eYxRaVypeY8zPIi7GnywPcwszrOjXTrtDRhDtmsqjxz7tr/RIETkEyUT/W07PbsFy0bibNcZMX1k
0mxqzeJmQGmKoQEoHtzIY5VzEc4Jo70EIxULHad7v+MgsoYmZZlJGlpR4/mBVOZIc5NVFvh+gNNN
7e81ESXHyFfAqbpjeFIH6Q19yw0l4HDKaAe2aSBXdlAmuDCIDE8GkKQ2CiSBv6U1Jix0HeglvM80
mXNGPODKki2hZtaWAICB60fAeT24vxPR/NKFW+8B3r9jbD7JdsiBOmSkRwrCJJHFANxu5muDLmw9
A/pfg/qCCMF8eD+NY7e3M271grJpJ3OkHn1RV7tEI1+q9mCRmVH/LXeau15zyQ7xmDfPk1ftp9xI
IDfK+OwQYqz7cEOHkgzNkfQ45Ob9cxUG/h0N3OfI4F6ShaimksQIAGPBjNJW5FZWR3dChk/NzcHR
U71hDt7nDr1dY66Rgpgq7KL2H7qR9pR0yFrRNM0GPA6LqejpKNVG+8uKxvJc1B7ub6c8JKLYWmQk
rtq+fS3c8oc+ldhCJvnW96xs/VFsl5+j92ugzrP3KuOCAziJsoM0+pfYH/ot0bcaY7fbHH4jAzLa
DVo9cwl0aRAHTG49Bk94leznKj0btj5+tx3uO7KxEeQ4/elzlq86Wsvw72vut+wtzyH9e45rvAx0
c2n25qqXRF4lTry23PYhTZiSGI7ZH2JoHnTKtIDkTh8pgK0NKOCMQs/Xmac0CMtj0bYox3ISZecA
+XUgabK6XUh0Q8zyHVnvCbRNtk3sZICUFj1EPYzvLhbkiqmR54K6ZA0lD5j2CF1OkCbo+Vtu+T1t
We0QNDcIfJnyh3L/V50y7AMeFpYKm7JryFNkFgidwRKshOjkadnEmbiGHTxtjVbNqZ1s4K4jB3fO
FAvTNPYdljQPnCzNCm3WNwd9DzVLQsgOtQyhc5mBijBHQE3YI20MF4QqBIsJTmA6HTOliY+suVwL
UzTE8ejNKZi585pE1a7og74YQsMUKeBwBxa3v7AGWJrEgIspQcLV8pMsmy/44tdzmmWKXTqVL/+Y
Q4cWq6SUasQhSea0/OTLXqloi18Plz2vAlPfWEySKA9ZBTepPC17/n/2loex+oWVpvk8d/U1rnNr
nVck2HFhz4gRJsVQLlGGGP1WmYUGcbCb/rRsHO5exxmHqo+T4KSss6iM1W6VMflcNstDSMiMvATo
ZSiBd6jcpnMbzTrrAH4Z6rPNqqdJP1/JMNJFpJBydaarztCYaQULXmEp87Ef79tK/25MlraNVdMU
K017Spd+KWuQ9hRAG+0DgcGZyfIpx7NxWvZStRcXmbMjdfq2PMUgcTzG3rdO/ThlIv7cdJhcNnLI
rE/K6qKUiVz/hCEO+6ZWBavZhYPi0zQDO0/4UTchlPnPZrDKux7P2X6IU1QjDkk07tIRZjhobKHk
pBBMXNqIdDKT0b63yU/Z/a9A7H+EbXJICvvvBGL3vwpqh2x4K5K3v8nEPr/xT5mYZ//LDTDdBLg2
Ld13gi+Z2EJ2CgyDl2naAHb6C77JRCYWuD7UJ8tAK+YA6WkRv8f/9/9Ywb88LiQu4CaMa64CLv1b
Jfc3td+X+u9vvB8oUv/k/Xg2I1uPJSrxRAYQvb/LxDL8RXNekbsxZhXTUWQZYS6eoL6UqLdpW7rB
LtJA/mSQKE0dDIhv2u0u9/V1yxlwCCAFP1YMElriTedO2vtg7pqtmxCpmbsYHr2RVF8XiMtd6bUP
Ep7tNte6akOIohqLs8y/ywfXh7CAEj/v+WdhAIuIlxwlY5vAeC3CSMBsx7lCbIV6L7TAvqVdzSzu
Tva1zpzwvnwXzZAwIQS24FDzzjKID1wf3a1NxDuKVFts2pqgCRvJMvhbxG1tGr0GZB0xh+Im14OY
ZgTjinPfdi8ifmQRwpIgoM3YCbolpveDKIBmb7Dim9rot2xdwKWKGasoM1MV3NklEmguDdpKyzK0
NJD/oaaQvzBkOho1iy78iIlGL0KcvQnTqgyHB1ADY9rMcequdeZmR89s3hnT/Y6Z721KS3txvaHe
zoLSsp9wlYIZPRIJj0bGNS9Y5zGwCyKaEru9pNZFjp1HZc59Mx6StVUEkmbMPG7onfnHMcVAwpK4
Ps6mzhgtSJPrFIP3EPi6Sne4JJHdnQ33vY3b9M4a7IulWR4iFkx3I8uubcPSfo80GleUW1Opjl66
U+Y0m77D2puQD0xVhsK/G5AO6DaK+MLR9pZIoDTR04tHKOJIDShRq7jdEHwn0be3z4z+zkMj50PA
CDdGU+7TOdW17iM0yrdmpAIfZ5KCAo/iwjZxFbuTtyHKAHBY213mLNOOCJpvTll6TPzgvwZ4FMfS
/uEZeXfjpn43VkF1BqG+CRhUHLjKA4yY/T3ulOk57LlDt6NY400JQDw6HniKBjC671FYhS/UJTn4
eFTqrR3n24lL+Q4ros6ckhmqCc+DQqdGRePaDMR8czz0WUnxg1p7X8c/G2TvDCxp8eXtgEYo3zmF
9qtO7XadjjBYuXmwgoisx87fxVLzjoJqFIdef1e0UGxCSW9RdzPjjm+p10HHcRJm/OKwBvd0BKP7
fkD9LkezP854ljdi8P7o4jg96CNaZkheEWxT0j7nTv8+MjqDOWVSgzAX0b36pyxCvmVsnwKXKLao
Df/INXmX68XTHBsccUVysf2IaoxxdJGm7haVqb4xBus7gp6ndkY9hK0eDU/bHJsQKmGTVSTNT+6l
fEtm4oyHkbCqyXyaEj0/RIUkWYhpilEfkAOam3bKo32WhM+R1H75RBBDqcL2bjnT0RAwpur0aXLB
ruadrjAGxe8cixy09w4TaGhxvIT6Svd2vhGR/OB3CEkw+66LluvWVLRnPqz1wG/5PREsSQDAr7nH
9tvM9N5rr9yXeVDfrCB4bgiOaNG1bFDTig29g+7cpS9B2txJWK12hTaoc+f8QRnwhp/wFvkQYw8n
wUURkujaSlYdedLMd1eCNvZqnmfxPawNjEbYpwgnLWYibWgmI/AIV/Qqz6GP2znvUIiOKQXoVNvv
FsLck1HHu2Ic6r2k0YBlACqRYwbPBYETKOkSh34s03mdljXKmlWfEo+R1Ia+wVTYr+ds2NGxwW0b
DddqjPMDbkVismxvL+fk0DJOiKb9SDuweMnMNjiWeU0G1jnt631Mupymc31wgj3oFvPQmPMmYdG0
JVH5u+NL5J2ZVe9Lgptr3cKHUhlI/smt6YcpPkh8LOB3HAYtY4ofYAg3DLNpnRQCp0J7JMDHY1jg
tN/wQa912T13jgsXUPrRwZi5XMx5fB5qgyANKydVxn7wBijLpZzgT1cgVMQEKgmFMNA5//H7nGHR
T8N+3hKzPg0dUlImpKMOmWDEWzVZekqMwckSmQ6iB4iJdZIyFdd5IjW9R9J5Sd3EZZz0gd9WU0Sf
TUCg7ibIvQ8tcA6s/sO9poDEg0ITtwpSXCtcMQtKDXrx7Dk/bWjGusIas7TUtoQ5MvaByVWXyfvc
YZntk+K1Q0VIBpjwsLUoWLIFNbkjJPEYHrxef9cHoModdGVtBrNc0TeISvwXAcAojWbdyhEzV5hu
Y8Fort3iW6qgzcy1jJVFtOnM4BYmAjVK7+gkWAbZJYT6bJYTh8ICgoYIbUGGBluWAyUBFq0pbDQL
kf2gw7NJIEpXLVHYSId3Dti5CTprWdPvqaBQlwpHLbprB526hlJtI3BZWwpcrYhPcKzrGKD1qNDW
CKCUm2M4djrY69g0UJbRG5QQsXWFxs4VJNvpcBAC3j3OCqBtKZQ2MTn9WmlLQWwnCrYdueW+pk4h
Eyt6aIz5WJgxCRoVQ+L5yCjNWE1ME9cxDO9hgXlr+lYovHeiQN8EiiCFoKkRBdY1Dwqc+EDBaeNh
TQwozwOFDMeV9uEPtWC8sEeJ9oaDjDRBIONW3WwjB+y4Dn88hUOeKiB5p9DkGjwXA1Z5B7OclsKR
Pq27rp3XZPI/nDg3Nn3zrfW1PbKCewhXr9EwT6DMW+R7d1wUiBWiUw9t/hbyATsC09Z2f9EUTp3+
A+Y/AOuJQq17kMMLrgXrHlsO97YJsDJmFlYbe1KAjslwBK8X4PJDue7DcidrUoHdNYV4NxuyFKua
5Qjlfa8w8DCPbuUwfEsnGC0kFV2ijoOLCS0gDux3AlLJGgXQMSrL16anQ9NwdYPX6O0TGPSBgtFb
UOkZoftQt61bBa9+VuB6oRD2xEdu5AjUPuqwvEO59xXuvq4q/u6E1RCVsyEH47GAjF9AyKdKQaQB
Mj+AnR8x5yM59NlWUH3OuX0IZZ8wP7GyYo4+GwJ/MkLRYzhpITzNFaK/V7D+EGq/zhgg8nVpHbiz
RxgSDVgqaiOJUCASD/R/uqQASPIA+rAmKUMlBjSqpP3aLM+5qupdnuMAYMnpDikXcHoV2X82i3Sk
0TlltWg3/UfUkyxJBstjTk6yB9R0QwlrQlW4zyoEoVdxCKEKRhDVU66CEgYVmVCo0rFV5eSySVus
xcve8oJTEbyw/CDaokUOF/+FEgLFSr4ydcWxtY12vzzvqxeXvWWzfEXb1x+OYIn99dSyF6j3+HzP
ZXf5YqMKuUtWU1odRf0+C9c6lcNTlOjBEQI1ClQtvcZRgessV2kVyxd480TSsQ9CawkoWURK/pJG
8flfqP8n7EWPj1nP1rhPi1Oj8jWAbSEtX3aXJ782/3huecd/PEdgIW4Dqzn84/mvh36Iv57MJjVf
4kIOhGBeVUrCtAiWFoFXtSSGLI9t6vpMxYksMq2vP6tQ2vZsSSBZBobZqLJKltfdUX7LVWhJsTyn
qyiTlkyTr29e9v7xho2SxLsqIsVSKSpfm0VVZipp2fJcooJWGhW5snyE5a3S5Rhb3vBzF8bhqwLA
kqxGnEuv3BzLXrqo9rMO/m1H7guRQXh2GIShvZacrW4BUnRS7ha3zI6K9eOsPIFq8vPPFkU1f5jP
/eV3L1yu5gx+wo1ejGSxgCH8M1d02ftSZ8nuwoBQP5qzTQsPXyaO+mV30WVlPolltYYd3etel9No
2XieILelUmcUk9hp4zMqXBkVbAg6fQ2/DU6iSUXwLA+XPcYeBPYMgmyi5XEwCCyrRAyFBY5Eqyp/
aIGPMBcqzmrkmQna0T1PI/6smmdGs0XDpcTssHbWIfqImfkOIVVTkz76ibN3mvB7E6JP9zSizWqW
0jAh6mZXeSHD6e4k0dPADbYgDvn5Q2GBO3GiQuzjcuJ22aP44npJMYdNelvOauVhkgtjO8A5Y8xI
q9rPxKGd3Q/TMMRh6NEypQzdjNmzTo5AbUAQxSZILH+N/V8cjZFVRJRqRx/bIt3INj3LHoGpMYT5
1TRL7pAAtzZoLnpcmSi0Qg/SihNVNx1Fj+uQDtmPw4/BVEOqCmIXAVTtVmSmtQGvjKBLFr85w59R
e1fHJqAu07QkPvS6nu0IWp02GVQ2JDn3XcvIM3Td6DhpMAEDP1zjX2tWcTQkV9NiRYh6jRFp7Jb5
ITW7Gpc1pWalDr98uSCrY25aUFqolfK/PPmPr1leDZTt4uvrytb90TSIjmg5XpbXmIu76WrZnQca
uSUum1DxvGaF8jLUZnn4uVG0ryBLuc8rUgb6MGBg2Vy7xxgYXTWmLBL64JNloQ3B/ahoYssbtVLZ
ctS7NYojkSr+mDuiV+WZ5bVQMcoGRStbnqtVia+DMlte7NV3f73F18OiRYBmKjIaqktuZanipU0Q
ghcoCL7tSEmk8dx8bTKUTnvpSoLhkNkiybM2ozoVONg5RzIaqJSgQMHUc18vfD10m0Bmq6aIqn1f
eJ9fsrwapdOb2QIP/fraqq3stcE6D2YMv6+FtIHDllgWOD9VorM8sF37LtMMfwesMT8tfwdkIryw
/LGjvAym9bJrqvuSbjmvhmXh9FZol2UzYR84LYzkoZn99RB44aZXJunGicyTxN6O7Jb0GCX/ZF3+
pxPqKyfr6zkbvMPalCbgxxJJ69LoLtTtN5DLj5zirAOiI8jeeyjh8R81PPoV2nKVw/WZXaUUwMve
kAPUyTR5iJSry3arae8M5oHCNdo2nBorihwktp8OrOWCuLi0lg/TSNvEWKHHm+V/H5n97MrKui5+
MWZR7dEf/piULUT20x7Ts7lfDFoofZqd7fsPX06/RqQRKhH1s49Khgqlj4RqMUYJxD4HHqKn1LV2
1oxHP8WHzsV/2TAHsfNDr+4IOmpOMFhiKoEmZqfFvLVs2g7mdOPx615cXcv3LS/0juBS9en6+kwK
wyY5bWKStVd/+ar/pIctzy3/1/Lty8P/6jm/jbmnfL3D19d8Pbe8zfLwa/P18b6eEzUnKyhy7PWk
hYRf77x8sZdLgrA+P/vX98SZHx9AR2+/nvr8Es306JosCqDKYlAw9UwXhohEzwaVnxIMl5OXbHtu
vZT4nMpY+1AQOkFcHr6ce+U8gpqEe2oL4R5mGa09JRcvI5zldkPw72ei23LkLsfJ12b0/CsoWXPX
zKLSt/JBWIx7loFH4nP7l7MHIavIFXW2RGXTqftwhaqK+l99nuVD6M3wJE232Pk4TqPEyg/g3BB1
YxXZ+D7UFp9B5okfgfjX7mTloIxiuxHeGnWpOC5jDABf91gdgmTNLXvVGfjklvfgLo5ZTs5Ot2+M
jKFLPMC3QhiEnmb1v4OF/8lgwbAwgP93g4XDm3xLkr+OFP78ln87zx37X77uGsp0bnlEhfzbdu7q
/zK5CiNL8G00jiop4k/buck8wTI8k2Q5uv2u6X/NEwz/X4EeKH+4pXsGrxj/X/ME6++uc+Ycls/K
nxmIq/u+bfsqyuQvUSW6G2Sz4IL+pFcCEMIE1F7LgMGJwrikSaq9ZsTkrmCxnI2ut1/8mVWGGTQT
4okq2A/G/K1tYQcyXJdbOwF6CYR/PDG+3XRpjdRYZ87vRmokFhA7NnYGouKuO7JGQgKsJCzS14o7
K22JwKTV2CUHz+6005QyetRDFjeaC7Ah0MB3MkdEURhph3AgJD2S7WEyRvcPP6ByywzPI6uCibzv
U2vClaIQL6QHDj0scGS08z0XiGKlu2W3KeMxZXXYP9SQz9aQLpj8YgCmhhf+pYMOPrfuS13EGzNo
n+pyxKCFvHXWOuccpc527KPDLFCTBxFswMJbQTsrzwYxqjuOJUSrCbC2EK3pJvQGfRXb0r61+Kpa
yPXgNmylhkZlUMl+T9H73jnTK3YLUBeR92DaTXUbwOuusqncSkSbD5PTMXtvPWKrBKDSEnDwo6zE
xq5Zqbd++BtzHlTXNMh3o4XHSbezapv0tDxodaQybQ9mAJ5CN9riMIpkJwbZXx07uuRjSIqth0k5
c+0TGpjfZSnTm+y172B2SMcx58fcGad1n7bRU8E9sPNgwcS1XV2GJjJWZpXZaP7135Kf8ZzE+ge3
N/dKYRRvwlFUm0jvukM9z/CgoU9VXVzsq9Kr7/OItt9fzrn/IgnDVSkdX5lBy4Hsur7HyaEzkWfa
9vcDOZ9tW2hh6z5BSlqDgUWKbPXO/2PvPHYkR9It/SqD2bNBGvViNq5lCA+ZsSEiI7OoSaMyI/n0
8zHqFrqrL24Ds59NILVwp5v94pzvbJOxQI7tApF2yYfeLiinssg+zCVDVkJfCQoHG38iunsYiBJh
NwwUT9cMh5T1iM8R+9as7Idmha0ufraIrEJ8EsQnX6rHNDfVfk7QexfjsBNWle71YN0VFh26JIw0
NPqSOg6lgG78fdAyqbKQv8NYkfNFhRq5QrU1oWPf1UTkJpMxbr2CLsLriy9f5p++mrs3lJis6PxX
VQzuLZEWSib9IWAtblTHoxrGxAJ0dn2fWdOtQ/S1tod62vixFs8sMxrIsibq3p7U3f/8ggtzyY76
2yvumP5yCAWBaTqO6/xb8ghI4gC4igSZ2+QDiYG9f+qTaatVYl/tmADqyH2rYhiaxWXMpTpnk/Ew
SvXR46JGeyvHTTMhDpZD+8U8EIVtoSqAUWV7mTC6spq7plaa7eCLAkRevsRNnK6teJq3ndTWKRs1
DrtoWKP0sh+sDF150gUs1n/iYMxPhVRvHVPBQ1bAS0uwlpqpn8AgLF9bJBg6HtMXIWvrzKtUXQxA
xMEQ+6ei1Ws7bsYHN4heiSAX+xbP3cmDBsFaUjNyS2cL/7H8oc3uUhSy2iMHNBjDXzo5s2XgFt82
IRsqFcgfqdkFD552TmyPS8Cc9q/KGy5InK2Dz+EG+XxZOFrNuqmy+nWK9cWJ7I1bmv62dwxmyTZ7
A1gJu2QB6JAgQE4EKdawH8r1oJmgp0ltr4oycU4ZZGPuoTsWv2gfJ9Smdu+SWqGPGJLWliKKppUq
WkHpevfd4asGqpsDR75I56Xs6vTJdRTO947Mnw53Q0ynnNQJiy4jYHiNT9bA+b01B7IoynDYZ06F
s5FEYchaLKUIzFEJ4OM8myFneBYE8/l+ANe+M7t83MBCQJvXLTpS7EWEn3dw3BO/5GmezkRyiLVI
YVNJ2RyaIsfYGW/8dtJwO5ZcxWUAPCs5nRf1MwAeoLGe3AToRI9kawH7CTSwdHPcNb4RYI/LSd61
YFfN+IiegmA4SDVMzCniq1JuueeD/qv3crZ5QkFWFZRVUZB/VUnXHUqyTHDFbYq+N688V2u2mxtB
4M+lcVuSOEx5HjhMsJxXV62nCuixRfZCHO+abs7vx+nRTkrnAZ1kBa7J3Y+pC31/gu7shT6U/OUL
ld9KNqSmTvzPIAzn8lAxNV0xpCUoNGK/rIMPVgHxzhzaJdfeO/AhwMyJyimc3G5vYH9aVZrlZWba
4VplcX6yO3etRWzvnWU7Mc1IT+M8viSa21EE8qH3uq+hTfSfQKK/8Yj+pkiw/37wuqaJzt+zTNtG
32ALES7xSv9SQQiS2aJY+cYtQznMfIHIb1Ex9w79LCQheYmKc1ocRcFpGjX4MX+ABTbgRfAx69cM
O8w8nM6s2qHuVny8ykq9MgOBksz1flTx+GtGWPeUYgdkmTEM46VzI/xGGAUrw9sDR3G3pWRCy4p1
TbBDTzCvZHlKjEnD3u+oXZ5kA0zzGt68uIRxkW49f5/c4y/wtyJu17zl1gUPD3M0UlW35WLrduzq
Nzragch54GzLkmRVy0idZyFAxIhqwihzaZKxgTxbjCQMINfXGNC2THQ2FbMXEf0ckUZguiS3vgVr
ilGtONhhgHjNF9dGcfZrg7W/y/70QgYnnOseltrEB+tiSwvUoRmlDLh71FgemXe94ZebYexLXJc0
iDB13XMzma8YDD6UTH96RhzuhSLAz/Tic4mpllbJ2g7kaJ47H8klS1HMQk2wxU4q1mFaMU2HZJDJ
DIc8H+AzyhixipUNviDqWd5ZvXPVTNDYXmB+BIxIXebm8TmNeXv7MdMoy4uMAwCCQcs7Kki270KZ
X0HAATerAeLVsc4vQZz/qn3LQxp9S42QRsx3DeTHRncTmTlcGBU929U6curyYlXBvm5keRmQqT58
fzmMavjjP19e3vJQ/vPuWh5a9DuBbwaeJ1w38BeVzb88tBrdphHPbXTr8OZvQhWH58hjucomrjuY
jnjFqX0wDGaPyv3K5nC6Oi5SbVGvbWgPn2Zk742qyLcGSsS9EmO3AWUhdgl6kkvJYmllzDdj6jKY
Sh4GgjZ4NNxi+hFUXb8mJTO5yRLuHdks6d6By5c2EBjdQKg1PqRwHSLS3oC5GK9NzVlm+y2ptelY
XFDCYrbCGLfnn/HTS7V17t18Zq83bzE4XtX4WEU+iZmR18FJwxpj9I55g4IBTS3kTfNa8zVMlpXo
bC1r4H5NJehdXL0QnfqHrBwZksLk2/tuR5ILbo7//MI7/xaNuLzw5OWRY+exzffxhfz9ha9mpr1W
Evu3woNKQMLYeNdITs93Z5ijh2okQd50knhTBy6AF6yqRnKGvT9cUHE768kxsltZ31WJa2ybvph2
hPd4G9wdr2aEcB7cigHyQoU4SuSKewWQRmC5dxUTrVWaFGeLyuAY1XjhAo6Mtag7/1ALxq61q+S5
mOz82TLd+yIPfrRVwrCSAIV1JaLq4uUBrBmze+rjqNsAsI53VMlHw8FO/59fI1Cd//3pdPxF3gV0
LBS4T//+IumyTdvZ0e6NGpEbM8uBOlmP6DfAJSUKjUMXvXsiy9eeGoeTOTDgoH4ggFpZDnIjjjrW
4hWWooGpuzvq9RSVlLVOwwbZl822wqS26cm/8OJwvpphNZBHU7ac2xVAccy0JxzXV38xYQ6mc6i7
S1Kqi+lLTLwysY5aEOUXxMMOR0W4Dzv/55SUyx5+mp/9EJ8dYL2jtM0z/o30olDyWOC/V9iV5p2k
YtyIoCR8Nsimu8LhkMtTBYYg7eAJojqvw9o5NX0VoGyp0xXRCsMRsxpKtvwOSXvyTsKWe6jSN2UM
7SUdnN005MnV92wil6fEeTYtoIZ2TsZ12Ul7RSHBQXKK41Sts7SkvxJ4pBKl9V6MOwdK7rrpLGMd
yizA9OK+e5qPpabX2Y4aVgDONmKc6y4+4OTGW1t51rkmUhmRB7F+xsGgaFoWyemWnJR2Y5BnftXt
tGZ2mmJu9lgqF8Mtnc2d0UcEOfSNd0cEl7/JUjO5hG76Ptgdx0ZH/kmd/xQI4j+DXKzTHmNhg23t
UFITakrxh0jZLIzW01hWyDmiAhylQ/QzPsz99w3kJNVDwAF1qc3mLpXGPTGkwX3bGOSlJLifyDme
q6LD8KyPjWl4J5QB69rHVIfzt3YZn4rMN04y8Y5m1cavdl66K29Kp8e0SU6tR9RTOplvJUbMFz0S
BV+03aYCIknXaRCUvjhvFcnnu94IqnMW+A+9fClFmd03DV2OYAjHdI4ch46TJy73qVD2uUNzVDZq
OGsnDaFu69++NfgAtr0YYze4hUmUOU6mUwJr6dIEMUBKcKq46/luEHd7v8y+7Lqsj9NIFcdHirZX
dNTfgISCnJfdKcSFagmbje4hOEzlLpk0YeE9Jp9pjM0rL27w57zsfyyMOMz+/VMc2gSB4vBw3e+B
zb91pEFllQNMvObmehQHYxlmG+kO/qljonLHpXSbPY5+t62ce0ThTyKJXJwandwWGsb0FDWI7zOP
ioLubrTd9mxnDrD1CIoBKdUiq57R2mFWnB9NkaGetCdEe04iXsKgc9Zp4GG+BsO8r4V87rPAJY2d
e/v7nLXbvgQ+TUJPEqHyi+NB3wd59EsF6mYWdvgMcnlX8zbj/oxIKLSydhcxQFlzZwZbV9bkxKkA
m2nkmhumM0TL1Fax63SHpgfJzSGyJETZxJs5wJF/F9rftcYUnA3kJHdRU8cHVgmEtnlNxV8cV/fu
YJ+NKY1onVDQu1U8/PDlfMyyfH72LPJLCjCH22YULiEgj5jQXQYydfICTghNfMrfWxhj9lxGT164
/GpzNq5jFBTH0OmK45CGgpQ1Tjc2wY/KKs1rFJrzpjTtSxbB79fI4u+pFN8Qz6NYmUR+8SA0HJFu
ghaesOOFg/9V1nF1I+TRW3eQG86+jXNL1ocKR8vZWsqZOHNQ8eH72kgFYdalZLr1rLJ6Zgj7Lhx7
pC/cXClUVzunoRstTPBGajS7gii/imIPaVQZ3ZHKzKLP9Nx1YmZAahO4MX2Pvaobc+Ya2nhN1eLA
iaS5bycUM76Humqg6MCviYlSPJvEF57dGoxShPBqDZ/ZJZ8g2aR4CKDfIEnBwQebrEpxl2p2TyQ+
NP02kEN+KMIYdkWcvUEpKpHomPamGGCuVrEVrIAi08N20UVl3vTI6wDVGJ2NW1hPGFTyvVvb5GTI
qrv3mIL7dQ+/WTfll+Xcc+NGn0bdgYvu+UTGli6OObh3BooRARVlfpcG6YngtOKlsNyfDGysa7N8
r2/CcxjPt6YpbPIAPPFcVASUxpbj7Lz0tewMcd+ZnU1UA5BqlgPFLugWmIdZBryFIZtjAX0xr2m/
nfyPqNU/vSbwHrNXYRsxoQOwusdDn9n1I9jwtE+Cdc8285wU+Hxiv7L3k3KDjWXWwYszF+WeKWKz
NbKi3uf4OtdcA68GuCJM59yVeWx7ACrMjZ1w/44dujQxl+kz2VZEgI5VRg509SKhp+8HszJP0nxW
Nhl0dW2nBOOUh6a99nNcXwjvwixd978sOwvOUynand+ToDDn6S62kvTOZMD9qOP+6C6CndgxsBm6
cnrNIx47iqMk6ef3ZiQdsc9VtSldC7wZp/ilLMDvOdUPOZY+FAHfB/PlXliy1Q8+26yVocbiQTot
nv0g3uGvNXY1uW1XEuLAGUaMJ1U6UpMZ3XSKh4x0WeFu4TcSqhiE5b4k8oGnReG9F1byXlp+Q6KN
8h8ylyiupP3FnEKgVZHhBhs43IU8mXehX3h7R6G07VNrlyJ/eoaA49o3qhUIXLN1CZzkJYt6Yyvj
Q5H17aEBy8wYzC3P7AEpA+mfVgPpJKSdB92OaNt2Y2eWullyR3ZHvTX7LiHJPkHWXbbRw+gyOHUU
Xr0yVj2qa5sokLxseaHSeOVbGvcw619OHa02faOfgNUUVxFM495W0wl8AHu3pWye3M+egMIjzfvT
HE1kGU9htq9Ab96l4JdClolD9lVkutiZi2tUNOZqNgic1z7a17rugHRM0QX41XynVQ5/XzZYUByH
Yta0AnZj9g+/8g9W16GSnsWBEKPxSBAMBIseYnee+gs9ofmYGRZvzYXbrgJ9Y4cQ8qKFD3xY2lNm
DppQ45GQmMr+o2jQIeejNb05U3Uft4lYob/hTEPOdctbbxeGr1bYVe8YhAEvFC5xA8nQHTxq9z9v
yv/PNH6e5O//878/f5Vg99Kub9Ov/l/XRDYtEDPT/5lp/Pa76//Xa9riLvi7Z+W/fudfnhX/H0sj
ZdE3Bl6I4Y9B7X/tmALxD4IdCQNwwu810vJTf6GNzX94tmmZPjNzD4bxUr785Vnx/2ERuWmaPrxk
h+nO/xPaGHrCf/Os2Iv/hSUXLY1Dxjn/in/ttuPJ0UWVxckRg35GlEb9u1QNxHyd3qMOb8/atguy
zWoTiMPw2Q/ggCfjkuOHvFM7KnqPfZHC5B5j0sQuW1V5tHGd0lh1mhLR8z/TLLofRrAwNSLBVRfj
Ac4bElCLDIcwQVnX1EM4hw5nMk+COolglRCEAtzcbaTnN/3pkfa25XTzNwMY+kFqJujyoE3Gni1s
GTT9xCBAK6XaOLYgS498NsuNmgwIL5X+9OOkvDgB7BeviuGbjWdsX/NFow2a/TzcxElzXyocMSSz
rgtu0QQrqYaOeQyTLqGMqq4UUM3GyRZ7mHgaEsKfQMGhEHfUtTCJVBu92iAlE3JG06FGx8lGQvWU
h6xVZLil4WrXBKqWzKEZ+tdY9LdFmqM5EuNTPnCPuOmmVSOkuaphizx8tlNBV5P20JiYQmxQ2dMc
ZsgnRr31Jnlt9YgZKPWNjdeQOmVRXUGt7IklabgDGqTkmokZVwyrKAHcMYF3+2yr4FbCb+zqoj6O
gFc2wu2uKB9X1qGU4ln2Sl/MxHi2hLWd+u4VGemj67TEQ3o7UKcrr51WVYuVJn2bQVmlIcg00zhr
Gd574HioWV5oQz+dKloxDybb2GYrlU9L18VNz88CoaM1SsDxVd0HA+t6TS0JuL4M1cq0nDsM1DBS
vR5mVAEGahwt+BgkdxqJdchxzHObEhGM2CCu3eIcmOoqlPmeEitymScRbMRo1bvEJhqyweOTCiPa
FLVkTpE7cF8W/AcL12ETWV7PiLzbQRNEctMJiB484AgEym5tNr57HtKieQfaAP/4zCCy5YEjbasJ
zH4jrVmvG0Hy2iTQEpdsPYLxC9f3sylKubPwLAJhyK+ipR+LTPsmLXHJI/dRFOE9yQvxutEf5EL7
29bK3huZtPctRh9GrPpg2MBZcgZDLhrj7VAyfzW6cJe2jG1HBEoMVxU4nzTZ6cra56aYeSWbU6fk
vHJ0uLcnNGcNEmYsX4beD3G0RYb2RrxTCUS6xtwM7oSTgI/ZKPFIsSGVbXSJWuNRCUJt/AbymK2v
UYc3i60oiiDSE2jetkXpB1srTZ7yzkE6OIeLYQg8iPTveodgQR+6lup7/ZI8OwLaSXsLSoIta1xL
xBrPv7KepriqxS+oGncRlLmwIozTcrpyT5gAwaWKjcA0t3pbB33yrt2HqPB6IhKAEbJos1Fv+/iZ
1nxs3rPsRlpcCsuKKDlfoAdliOS3WUNdkqzb6a2yxt+ToRgjK/eu8cbjYLVi57PIqd0A5ERu1Ztk
VA/TlBRMfl0IbwGhu+1gbNAXHSxKqv23ap6OODSjx07dR4IhXhtSD7jFnV/VLgeAB1tOCtREDhWU
mlEMxqSyoOZmDIiV5WB2nyEeqLXVfY7jUG7w026m2Pw05+UNimHMWsLZ+dGw91XCUZYxxKAzhywb
t1+DMKGCl4TlkNp5bEQoLoXG4QyG7DY2YfTCpvTUFE9AQwC+E+A+DRjZajuJaWE9/jN18huR1NYK
tX2fanishe3f23GkTmOiX/3QXmjRr5GHhYxB8Urp4JjmSfCobGpxqbCpqblkHErtG8Y1fS+ZeFvM
OZcycH972R+p4b0W86LVnkIohbn4rUloBcS3ZI8Qc2+45rOPUWuruy90NfrOdmucEIVJ+VPWO1sw
rQn9nwE2IoLrgmSDA3eX9DZ7NGALgeRkaup5P9YoUYfCiR89HF8DxbfBdk2mkne3Tct95E4bj7Cg
lTJCWHuASHNfU7Pa51EO7jlhfdQm7NCWkAw7kc2my4C+FemJ5moV1IXY2kwjTzGgvjK1zB08A15j
f7g2ZfzSmIcuaO610vtRygDo5rLZ5ZaM2kg8loR35w4kQSbi+tRR5kMU37ouW2mDjpbBMzoI6khI
uRK2JHWfZ3mbYKqe2oIJFI1cRiJe+MHaCbfbH6QcvmcBzGC/aB67SY5H6zDOEbO8HByweYf30uOE
43jpJRtdYm1WbW+DBDThHppxu7c9WbJua+gji/jMbMp8KIZwm7k2z076yl3QLFG5+d43YouFoH1U
LdeaLpsHJB7BQ80MtwTB6jl+9T4KJzl7iUE/yipo6Cvc3sRxAUmR1+5QoWW4d/p4lSWEMfmLBaNm
Skhqz1PaGYv03cgfjMHkCyy/o4G0K4Ho4mYEfvbD0+w3LwhfnvOIByXO35K6gtwc6LeQDMKTxd5G
y2E6okYYF7MnQfTGkrEcHptUzgc8UJyrzW4y4HPOzX2gE0VKwVkCFbYbv70L9YSUcA7Yjfj8unYO
d5MKHwEpT4/R0CCAnuZfAxM6rBwYMviofchW34Z+Mo5dzPPPkAKnPQ8mNQdh4pGAgzXZuHFWAmPx
luf33oUdW9d4YIeKKO9aS7wW8ncNDHnXjPXvhiRosLgTfSlZ5y2e/B0MEGtX6+DU5VN1Ul3yoxzt
53YI8h3NxC2mAEmLDKNgSGofkx+sVHVAZp55ZAqEp64ENM11hPFh2pCasOZSUGQPvqciPTD+CTYl
GSsgbA7uWJb3JqOgJBXxR+P73S61DFyMCsNRPScvqo5IIirFB3sx7GzsKMmyCcNufPOIOduKpny2
cv/NJeKLP3jNIJKQQMThFjOevhIHDyrSbo55Q2vLUrsx/XSx9by3ZvwFB63at0G+t4V9hvnX8QHi
FTMNlHy2CF8UKZo+068LNm+xI3MGq5fPTCl2xWuJF3nlecVnBksH9z5gLUCCK5fACBDU6lZO/Wsx
qBlf1bKDQMznz1DY47C/xCPjjNlXL02IaAHtdEksh5Ffa4DuwMFmea1Hh7Ro/Nbypxk1yEorA74+
0I4xHTPEiz2L+OQxJQz3nEv3U6q0BQUwM3KQjIVimLrxO8ZkTsTmw2uN5zzrHWYIUbRyMDqAHiIe
ePKTa+fk+MeK+bHAR7Vq7MwFRW79UZZARxyPGEkLm11L+bRutZ8dZZds0SaTwhS9IY8Od9hVdz7v
85FqpbgE1kiJxFmX6oignK6J2SSRlhzAM16nuZp2DePmVdteY/xQu9n/meVSr0ZdyD165SIXPw0D
J5ISUpPabP7sYvHhiNo7dkZ6X3CLnq0SN1Y5SxTQ9xDQ4BfqWW6NqbpFTXNv+V29cofsls13TZ08
ErxUbnuP7XdSOGRkhOT7WDMDMFmXz76G3tU5j1MFpYvt+HpqTHvXduatHlV111P7+Aklesi6wdRy
GUAsh3vmNPt56RqGm2tqaz3W7aNvu5eg7K/Eg7JzYJFCDNAC0YxIWnMQ5XDLzki4R2VA5ZOYpLq5
/VE6zRslL7Vdp4a1rWpMqrJ7AGTMFM0ywjX8HLQ/dvNMBFdAwEc2XK2CvKHORpmQCF5v32eNze+B
NTgy7xheRt8iXK5CnZbCbNvNfTmdlQEcxbFtHLZ2fOznUW+iTAynwviDMwbXazOUH646+gQ7saV+
bU2WJ3B7LrMj7lQc2GuH/zPK0Fpg12hxXdpqQ0bVuOowUKwCzlWf9h6y5hzsuimwkf/6+X0WkS1J
ndR8NASioR2Sw2EGir1iTJZsvRKzm4r0q5P6+9mvrpNP9FQNXvE9ktmXCqhGs3y87xL1m5WGvc4c
4JZN6T6YNBsXF45Qm2abkSAR9k2edYyXn+L5qyOnOyLM/9kRHGMGPKM5HwDS5sXPpLgYaCOuk0Eo
W6Kbt8mdfosmvyGIl0vFitdsFJfu6hgu1MPqWiHEW/b4zsbNsB93RrDyzeQncQfzikrko8T7HHjg
E+aHNktP3SA/6aIe4R++atYkJpMm9B5nZjsfvaF7GIwWrt05vJUKh0wEji0h79nMnA0psGo931gb
39wx/gzwH45hu23JkCoEQdFt/BmBRgtbiyWrtYtpb3xHX0VeiFUE9zZUiJCLbz3AMS1xHgnl7V0H
XlvnHbwo+RlaL+OMaZbuTY3yh4R2bXnhi+OT6dZtwzF8jqbwi+rzh684Q5zIXBvyh7Cui/ah9cjK
5GoJzILeoHpgs/2KqethjsW5SuRraqitNBZXRPfghLBM+sK/YWGFFk7ovWkR35hkUFURMgU9/SbM
qOWPIjv1UToEy+M+s8p82pSRADBljPcuc0Wp24dsFu9VWx8yrdeuglYdcUIb0bZw67NZxXe122GP
GcEqci6MvJo8jh789Vg81qb1irHzUDgkViK1/JkrkgXr62wEJjvy/Dl07Gsm2/vJNx5EVGxxnQyy
3gJHuwC6WvudsZGts52lTC/vbVrhuLXN56QCoZlxKlusfoXH4e3cj63z0dTy2ezEFUvV3ZBvBbI0
zK3beMw/2OhQ7zXuzwHIIPUvg7ZkDDBnD19j4+0mShwsIZjcC/IhR64CCgEPHBSlnZdVd74YtuTt
fIXu+FhExIlFULxM4T+4QCxtqZ7TVKDPZGiwvDUVWiEX+WbZHkKm8xDnsOc2TwDgchBKUKBHP0TD
Q5CkgZ6wFqc+JKHWlmiTxFswD3qdcbZrbqTlNTd08NzWcD3i5DlCqanlp48HEO7aKlL4fGvX35DK
/jAI/RqDq5ad2oYRGhAQN4xBXigrXpleFJRRdM84mx9yT+3iLK2YlaKnukkvac+EpA7bsc/laijz
hxzo6NHW1FNMXK5GbpqXFJ2SWc/dsVccGmyDFK72LWs6QVSxQW4BoUMqxO/WSRplA7NyoPbc/cMp
tmGpxub9OCyxxhlzh06WV08bT3Bdd0aStgcjchhqojujA5SsJJaoiSk6V/FIULvPuRuCLa6b37XH
PyCa1JrErd08+kBxG/8tLJU61HQRiafJKRk6RupZiFzMmO+KLILDHR3EIGlfzeSzpaxLFRkORV0i
og0uNgYdJleUcbF95ybZsPPvvODaLqDTLBE088mV2vGnT3yVoY9dSxkHDpjcuj7M1jw9d9NkDwsk
I1mNRXqYZf2TlXtwLB1Sqxnw6bVV6l0Sdg8yZgfYG/WbB+dkhEO7ijrzZ2vo6dlM75uAiNswqhDA
9S6I8+DK1feg7MxYeSYKjsl49sgSHGz9KjpGMHXHtMqUIboFce+7BfdiPX/AfQThQIbqrg+WHM/h
wHO5E63ZrGUJpktX+TVFO36XxhZx8gKWi0y27ZwmJ4M9i4oga9aNZtzEc+da3bBPpPiw65oiWn45
Clrs2HqwGwv3yAp7myFsX5No+1lHEutCvylm/5KHAtRwnPbPVYo+AytNkrT9uWDiuXHN5BSjCtFJ
sEoVG0W/syFN5fGmsOW5spYcv9ihb7f0L2B5EjCZUa6SuT10kmMDoE+wLXNNYqWytosFWri0HPX4
lJEIQrkVrcuq/7AWgWlPYaOLdqMdY1r0wjVEiP48JQzY+iF6jx0iyIgGX5N+iJKqQwbS2hbQMn1X
I1WlH2U4mc4sRxvvj1LxAR38hk7SVe9sxugX9BP0E4jcbTus0jrjFIeYx9/o2+ewnb2dkMbjUIgK
7bzIQZXS+JWuT0xhnx+I8qG7m13E6Ezg0cMyEFAdXQLFGQlL9lrDSzzmKCOm0UMmAqW0Kf2t40Qg
7DrGG6UF4HYcftW2HsE91C03t2ZahaV9cIKjFZuaFIhuWwuyJyWorl4yqAQQckcGy7IW2luMYld6
JKeRfVBuYV2OGAWyov41j54PIAUIKJXolx+5v8k8JXihiNBXBj7UbGk+tSHSKkN2G2eIH3owcHZq
3IHW4KkGFrN2oIhLuhxqwZGMCFZEqzzOHtCYf6Udu/MgI9mojmFSRrucpFc+ogAQWlQqa2LcjPVi
wmTxGcGonZXPH4wTC6A9eljGl1XWPxa1/TwYNcOByfioEPxuSt8kwcqHkdYAHYoJD4lsKhMD+KDp
NWsPXB1Br+w0S2WuoZhH/SsyEOaxcIok8fVbJ1eEv9odUT5MRit8cQPocd2Gv6BzvAAhodVFnLku
XTXvGahiXSgPkU/fYaTYh/x2rE4xAm8ZZ4SPWliCKzSx/Qh3MiHwdhbHJroUFlmgbfNFxNMSbZrr
pWV6DFknnrAgi1PcSYHhHLyZZ3UPNh4LIITW2sgzaovaA8eYIIv+/hYbMegzulrODcPAQssMnYyC
ZAOOxTt9fymTwjtBLvZOYmp4AL9/sA9T9CysrFl8A9UY4nTY2QysjpA+GzaA1h0DGcx0DaY+uRjs
GM2QELPY45zlC4iov6zJ07cpz45DtI1BS7ORWQcHhcmecXJzkrNCZYPF70/v9WL7+/4W5uXQCQDv
ASwgySU5DvVjaTXoLTvcg9G3j/D7b08WRqDEZehVNX5DZvLschdL9Pc/5vtbjMSJ9v77j1GFbnAs
iANkR3FSi80RdARYlMX6KMhcXTGGJscGDM6fX4DEjGs2K2/2Yp8cF8Msod94Kr+/6X87Lb8Tvr4j
vdKe+6cSAEK/vZmdg1QN6tyeTx7pGOmSdLJIsy3ETGtr8VR/fxn41Gy1MD//+UPCRd/ckGzYCHDG
gBj/+rUSKfmfv+v7xzLgmJup52j/509owp02dkMxR/LokQkg/P0l5fyfX0JYNATDLT+YpqjYW/SO
WbhAGztQ9qUYjL1PAhuoox66hsg3Qdk8+UVUXsmW3swKF/+oGWA3ZXRG32geAweUqanmrTVYWINI
udi0PYLboQw2SX5cCFwDIpl1XdGsZKFhcPDkBoCK9BH6REaCxGDeiqhFy7QAA7hLIeXOgvtUpxef
IGHQ3Ax5PZFD0lDe71kY/QHyBeHJvNgQuPZtH+A4YioFL1bEMK9KqlumkB7Rz8Gz5mNIViJTxSkt
X6as03sHoZm/aOMyx/4Ca6x4R5lAkLz0bEWFvBiQWYkCS7ac0acpRvk5s8Cjz9RiW0fDg1OEoIzm
BFDqhCsdxuYcQCWuRzs7gKTnVvXj0wwqDh71UCNrx+oQDkQ8lLl5qMwJEmGkfjRG+WKOwLoQ3yym
6UGXj/SJNuBU0LYFyBlPtz7UHM9mHwTqdeALyJWViH/S+7K8N6x050VFyNIGnqqjN20lSa6oEUrc
xY44NDatio2XFkGMV7qvuYUYCSzm79Lwnlqa6qJBEIkh7GhPNaNPJ1o7RXa1bfGSNyHpHMDn8+Do
Of+XvfNobhzIuuwvQgdsAtgSBOhEUd5tEDJV8CbhgV8/B6zur3o6emJi9rMohkSpaEQA+fK9e88F
DkJNZiEcnp5a4K9p9oSbnX6LMV7C3nxwm/owuumtSi55LasXmvHs90tsMUNYPs9krMHRXLyhHz7i
wr1bn7Z2NEYlsDOR+avbOEl/SoSAAx18BnEzrCbUyMAwUcgUj5ZpvyJ8ILeLpmweq28gZ2Z6UM3P
2BhvHe/QSmmMdMTZGL3evsczPexKf2w6dHmJ2NCotDfm3L6u784zaTdAGxILnhuiDobozoUjZFUW
rzKuj8ga+DOhQnTYuZFzrlpAZql/yExipczLHYKcZ9lNSIIXdolJ/9OOHeUV+1w64KyV+qFGKUew
yJOeTiFi8QJdOYw4XQKg1QH0wBQmyAIt5pgUvzLTzJmYDNW2xJGXVA2M7YbVEvzkTFb5xtDmp1p3
v0VkEVZS04PS+rH0MoAUF2WG/eeivGGZt9jdxw0dh53V06Z3FPBLRuYMe1JLxF1JF7OylmKjMsvI
q7L0iX/ovXLhLZRM9tY/HYMi4xPWjz8YysdtUbFL1eFYb+zeelPEuI068aj16Y4ppXnWGcGlQ6d4
IUp6tro0fEN5bgQQi/XzaKqkDJoYyRFaoLM2O69Do37CITC2cBvehwp5iRnynmUDYXMA7dOQlark
fqQ30a4bc6DFYfMkUPJGDEQpbIxLVNZ1MI5wIOjXgPlFzQKxYdgLu1IBdKZfM6lEmt7eJ6L9bWc0
QhcQWHMBfjCylBElNoFXGYMIlU9xa0zgfWPjY6kdPh7X8aTp3iyufAh742cshgZRKj3XqsUZ2eH9
Nfli/VGSAJjKsvZHb1WEx+aLSDhJw2TgdKxeGlu7uPMwBlZGUG5jKrtcvrDJcj3m/Y4X5bC2zLFJ
D24YQTtkS1kU1hMTdZODlOavC5Z7uxgK3UbpwxJFi9kOlM5ITOQ7ImC5tQC/cJzwkTjNybKrV1Wx
bs2kyLe0EdJ4eW0HedDN8dJpUUDsK8+sOybyEQhWo6XtBxE/pbElA0c0a5nK8M5RzF0UAUTuFMmF
M11rd3Zbrr6bW7LuE71n+76nm/2mxAZ6MofF/JTZ2k3TiA9JCdYCQmAtxQxZOw/SFV+OzeSGw4a8
7F96tdzX8s7WSbAxaQOi2KPjxw/guTAIliEpZs2midG2Ja6vQEo0TOU4tYQ2kjVznxFcpszpJ5G7
e5B4AS8NuJ2gFwej+24O6cRQLOhba56e46pugAYqD2BhburhS4lAdjlDd1gsFeBZanqiiYyNqTE8
tBzfgFu9WBjs9NoBU4WmNDSUPYF2t/Sp7oUt7oy8uy8JnUMzva1y43J93rkjTEfNsng18QWNXT3E
rVptdFQJ2kLJbarInRJhhxsKJGAt2RqUkj/b8YSuP49a1ATzL8XtdsT6IqCkpwIshCabRZpG2j+0
INY3g0r4gNOUZ7cMH4SWbY15bHaF+YnmG1CxZX1j/LgbZ6a2jXxOJaDvJj7BMbw13AEIMVfFyb1z
6CYZHY2iqIu5gpnGZ5vPR2WGR+g4v538S61W0EwpwNm5fpum8GVssu3glW0adc/FdaQpTId1UvHU
Nx+0cdksOinbyG5XcqFVSvmJfvABMcUFcImX1+ayB0+Wb4fCXnxqkJtYjY6qaz5ZqvlaV/zNCt4A
teUhIcQdq5P9MUeoGWY67zVSipoxzEahfUpN7jN9JbtN+IwDPwk0Kvw+r5/TYToOCaC37luNqHF0
4gvHdpdznrDQ7vJuuKxobi1mZGPOh7qiTawt9CWdWis8AggYhZJhn87MxGqQhg0WAm+u9DPcG39W
zTe5qOv0KjxVYbctUSf09pyzS2SWolqeLev3tF9thx15ZUlyMWI8v12KSK8rfxyHDlJm9m9ODn6w
a7/kbH4Usnwpc8qCPnmWYng37SwjgnK6p9YoA/aPNgtAMpFIlH3GhHO6TCc2tEuBPTZfFp9n6Ew6
JwMhKKRxOHhP987KkFe6+7RSbzBZ6qqUkD4n45KHaFtZacot+7bFsziVKmOb2HyidT+ReDECnKyA
ljGnrN9o6G8RJqkMvDrmklr22UkUASELBWMxIxCdPKuYDVg8SaqykjRmwsv8Vo/eW0UE6ixPZUfl
Y2KxBcdnI8Zv7iwF/7gdH9LJ/ETpZvKnfnJm7ZOmWQ5qfNhhD6LbXJTf6/mNUUN6bYeVeSrIVUPq
7E2meMKXiqoT61wimMKNxnxjgVaFJkkUo9DBJ0W42CO7sy5kp64GP+UbTp7wLOWl5KqJDLrfiIK6
xWrMV6QBKCFF42Phnw8EbGyu5b7d/eiC/lQXKQ0aZm1dmi/lEFKoSC6Z8DuAMHwrJq+iVbSvlgzT
RRm3i1tw+JS+QMjj6Q0mTDsiT5j/t1eOUkueM73sg6jKLDZWd2qWJqeeSYlRrGOzhYlMxYC0Cp/c
RLypK9MzCqfznIUvnTqcROtkvibbExDUlmepfwFq5JKhL/dluuzsBE5RW2TESrhrH4NRSOfIjW2k
qJrsT6ymywY01dbGdUMjKfVFNmE81HyTCb9HloPwYtogG6YH465SrFe5JNgE1lCpVGM+aSevJJ9d
eorIXejokGP17J4SCI3CbL8hvNk3C+Ylyq3GAxHHOzKYcWM911RilPL+dqa5OvTERU6q+JhoV/hL
xXWFD9cMyMZD3htJXwsJPB3TQMCIreL2TV9SzR8nY9kqCJNagOb4uqKdBrORv35/dCOgGUxvPJuJ
K8OgU92yq6ha61YL0WcYzvTModCwmNzp1jgekP3cK3b6TABqSd+apTYpWcgkcAEMxdUWeZjcUqxp
VM28cy5RhxLtUEjsjde2OacK5wp8xowizwb5MQu3D2Dky30dHZYFzWi08nQkeX7DyLgUEx1khEzc
uTPCkMpKzjl9K6hQhgo+IXuwauOrjrL0RrUObkZEQlbf99pymuLIODAy61QoklFXUNmwYBHsArkz
cpYDnNNxU6uYJusUrRTdvLovqCNj8oHc6bmjLTTqJUFTI1GDeBaZ4b90bVVsDevNrb9FZ7dbZYV+
qnryUCTLQ2nQpmuYWQIwHB/C7N4hgGShJ2IrtMUquveiz8cgX5TfzbIwUkoQkdfL5HqVDurQ6n/r
LhJo/Ks7M1WfTeUjz8Qv1SThs9TLk4EVnIFZcrNoKE/dSLco3w2CS8pb4vReTIvDmihEJhjoCRYA
coS7kZwVi6BH7gtXjdS7Sd2as05zsOtI1dYSn340SaOZBOJqANXs53IbG6whfGrUNumh7YE6xzRR
yUP0lsrdicl09lWJG396oT1DjxCOSuB0w1epM5Yp6vARTOKbpk8vtCOee4iWG7QwzU4pxO1UYhFt
5x+toSOb95Q0DVObaM1DLUAXcpkA6qv2u8zpx402RhYeFhYSJW/vUmHGm7hqyq2dDUFXWgcJ2tKL
nPRzIV1A74s3+Jsc/P1HG7tBCQHCU+tQUlCNZwbi53licqDKSNwzmyW6/JcoB8fLQqYeWGLT7cj2
M1oKyGVEayYkOBbLgCGHJXsvFv1iRSaFFq1OywhiPOfDqGdwK7QvLMwdnhttW0TpnrUv2lXacw+k
CJMrxV6WF2VgKDGchAL1Nl7i0hju3VJ/HOyfNl0RzQ6W9JAWdte/idQL66Y4EwtJbcO/BckSRuA8
34XhQn4vqQmF3gLN0M0j426MG8Lv3IVeeqvu2fUp9P38kY1YM/lwyp6TpN/EhbHCARugryrAsi6G
81z+lmVW4cmISDhOxJc5T/WaeiT8IdEeYlPtDli3uDTP4q3/cio93meSaRItxh60+saac9o9HVuu
Emt9yJY2G58dS55jWE87xxGbbilhW8nnJGzljniiRwEm7phw/lLw5anf6TWWXoLDgyYnWRyVzE7v
OiZr5V4zutFjvvW4RKHOyXqxGjrrhN5+CkdPDoM+XFrFYjo/9cM2n4oUKjHxuQtJe2Q82Q8KcFch
1JtUMUY/pr2CnLL0+gqLLaEByBXzPcMcUtTnkWA9Za/jbr/PIl6Zng4o9AZmuFHtExv5c1Uf/3+h
9v9NqG2oOj7W/7NQ+4lsgV9t++vX/ybv/vO//inSdjSU2Db6O11D0GiZaKr/JdJ21X8gHzRsNnma
bTjc/o9I2xD/EI4GXdHUVVNTtZVE9C+RtvkP4D0CBLoLiRHf+P9TsICu6ryAf7dEg4l28fG7pgq+
SOW0/Q+chz03nOejVR5izVa8K05LWxlWo2l0oIJfegAI1It6rYLMYRipyCr32vXO60+uNwohepz5
17jg9SeTErf/9uPrD673lf1AUE8PD9+2O4pHesRs4qqjem0UX7//86VjNAdkrWwpRCgYDIdwD6DH
0isvj9evrjf9ta3a9+kcKNK4pA4cU8wSdAKuX45h5bIBXu+V67MQhkfgmAZJgnWNob/A6UzWtHKQ
DFc8fYoyn2iOF2uF9knyUDbrPqxb0Kln/lSQGKKpwEo2Sziu/chS822BampBKIB+hshzfIep6QKm
jKNPbQJ0zuXpGdb5yIYPZPXFMNV3OhfxLYsZ8JmJaYq5hPtYIQq26FEN13V+oeK7G8048/N5rLyZ
pYG6u9km1K15H9EJHCLV75t0p+pRskdEfUyiKTl1nU1WW7/iQOO3ujFOGBxT6HWGhod1OdvgD06K
0cNobneJ2VmeuZtA9AT6+JzFQxwUFiPdcTJX+UygF+YrOPsnuliLL0KX/KRcZ142ARQpQBO1CYHo
NrMTU6mtwHEfnYheKQoANs+a81ZSutQ113IrTA209+7NPCDO1ApH2ROLBK+zZV5X9a4WjA2FsyK5
sKKtqdTlmXpw7NL3fCr9MlkQH+egzEMAU5kxaIHL1Htru6ZHVwOZi6OA1bZH/PHWI5Mnc68muJmd
5AJ1HP2rlitsKxk1ajkEfAdwfRo7Z7Otp71par8VOBJbLEwuatcaoWIj7/XsaIHCJD+ADOJZsCuF
1BU4xdgAZdfNbalpPeP45QG7c8OKWiJnAimd5C6EZXb3E8LRTW9M73oCgBSTmxZMGhERZSi+CPtr
MNWes3R6I1yChnWCQMhwlg9kgAmMcPyC6xm0PLbMnLezPt2pJZMYNGImzdARbU9sftNxg3duQJnK
bQ4bBvgHdAS0ZYpm1xLh5HWMcDSTBIgidz1FHR9cFWr8JMM2GCFk4KaY0SgYwRR37hZ3e7YH/eAz
B2qO6pAEVjMSeYfmoBHTTaKAYQnvKfgPBFZuS2dgUt1Yj3oyfOU9eqR5qe4hppQotSDTsyCaXNaC
utHZUlG6axky4ZA2vKEgS7OT9qFsxh4qTOJVU0YDGUVrqrSciN2+FOxp4DozrK0sL6uldlKi7ImW
dOknikZvfS9NQpJ1Ns0F/uS9YJ+rdfQc0Y1Tra0xZo5RfXF0lBuMrYmvJlhh6SSs3Ec6WQpiitUr
y1FM7lbzNtDmOZn57goP1Ip6ExI/ctLQByDXJKe667UNdCxiysGWULmsPJXMhx+xQxa0z+lq0sds
dgCU3YAD6L7Cw1DP81s7umuIkQHTY31hsmRv1xuMTpY4apn2PxWa+MjsEEU/yk11S6/2gw0OijKN
qAo3ZDBKGiodd/tXb9ndXjgCFG8Tknmsm8iLspbNa1LsbQNLeISSoVvo1ColeeiEzfptkWxq94xf
iI+HjtjQUYpBBUjVqt7FaDG3ij6lO7dBxWeP2o+caac2b1nUoyevmVZwAdnlJqdGHOMCjcuLWJ+E
KdtuGUbCz1dpY6gSWMxI25ga6w5WwE9ucU2FDNAn0900JN0tyq/ZG5omOrTuI7CN6AWUGdzSOZnw
tZWHhmNMRXMSLKSyAFphNj+Tpb4bUkhbaOIsF//MOKjfesZ3xGN+rogH4mo8sgOowEvPKXJkQvHD
HIXKTo+5cg44dGsL0hZbzHU66puxAesfFzY2qRdjUjkPEjppU7SGIjulvo0QOAM0KDyltKMAr13l
L6M8CLDewBNwAiRyDE+ocwegchtrpO2MnP2XOXF5GcQMG9blPK8P/TxkH7koDzWyzdJpijfL/K0U
zJ00BXdklydIkBK89vVvpyr1YxYOe6XRaFeM+dNU4LWelKbZldmQw1SKxZ0Vo+op2y0kq/CwaFw3
+x98egt6XOOFDhmqvowme9aO5bYqXR3gtT0g36ACNDU/yueDbT+k1Ogwr3rP0bTWI8eOna+DNqWc
GQYWGmyHJf1aalrLGcyoU5h6hdA/hkF+GE269kR7YCC9QeZAFgPmT8svYlY+pzmoiwQOFeKvAtHg
1lDdYxrTnzDcC9ywCkVRlhORE743qG0Oa3yyDh/oEBbxzrIQC5gdORO5seQwB+eQrBqiKSzMH3h9
iztyMR2aaiYOFx2TiV21h3gWyNK75uhOp1bjlDQm4h1wwdzPE/iL9qVBpEeIH388UFzD2hraTcgs
j6HFHKS13L2RwnyrpJctRnMpY+Y5+GWeZMFatOhgVXIVfw6Yr8Qfs99WNDALGY0cpvhse6na64f2
lZk0qZ7zue5JbHHmeSeW/NVR4b3BdCLE1V7ps+XvEjQEEtKm8ctYOltMTfdRO19m/OyNaDsUjul8
MwAio2yQFPUG+mx2tKkCPws77Inr9G0iGL9YhnxpgJPuZuBeShoMbT7tlFa9JGmDOmiQC6oqzokW
r+pOmOJBUYh5Igd4NcMEa/kCJZV5eFScUk3FWWI9cua8qQ7tXgIAph3Uc6LTCG673mQUEhkgRN8m
wxPTs2JmDBZiYHXmwGZOxlVLWAJbZUn8WwH2+8j0Sz0asf5RsKRvkQqdp760fQstCvnt+X1Mx4T0
Z/djiAtmsVm1nyLL2IWRivmKwS+yHuYc6kBsAJr0d9UhoHSE1a44sUXjVy3Y2TrlZ72mtPV4n45D
pqAA6origQYaBkE62VEK+Dqprb1kYgOUlY2z+xPOrfQtLWRu4WoQGEYHPctEFK+ifHHNbwNXkZeo
G6wgksxYhWIaRIbgwCEciDULhcWmkU6FMiXlMIWDqCNTSK32HpHSNiwU0nFphSPtAPnI9Tsdqxqk
GOICvRwkPLDmwSDC5zhmK0EazVlHwIC9kjyoqjPjQcDdBG+J/KTBentU45BWE8+Jc109FjRuUIlw
5u2ENV4Az2xtI8ejthaxalk+YWwWkKuS8+gm09E29GE3wRuKRAw4h14lTMpx1XE0cLQ66aEP0feA
lbwutuEmk5gQ6LnzAI9oORjJ4xzD3EJyrPZDBUCHl4MCf73CxgfbLZIgH+hvaJLc6ynMjim8tj9S
iJnQbyLOqQldPYdvUj+lbsa7namkg35SzoubWYcCrSHXPWTWa+0erVELKgEuPknIv6SlgGUskHSQ
meJJ5DyImzUAX4w5N10yyK2atPaWMC8UiqtEJF4lJ0X4AQTnOYV1FrRmEaFreFENzIcdsQNjrL5g
/oFCEpE7DC1ubEmQ72fCyjLb7PYp0sVlwHnVNeINgIh6bEsbjLprDpsmj5ZjparCt53io0gQSSx5
eVwUIN42dVSHRgee/IccHovU+cWUtoXRAJEo1fCi6fnRlcbzFNGNQK6aSEVH+4ibsG+NbGOk4tNN
EEks10xFh09eBfOxTRA9mWuaohblL4vba7xwEzyK+0YdiD9MJ5ekFEmQVWqQ68MvmByKTwc6jDLQ
Pmr8u5sgG/WVcQQlUDsEdUfMWY/g5C+dWSlBLGAU5A7zr75CC8nD2F7pMljhMMJNEvkQvIgrruER
l1N2r0hLrpInHwqtJH4LQQ3ix9aj6EMtSsjeoXAfmhlhEaZ71EXRN1Gg8wGdeBHojDNWUhzD5EVz
d3EW7RPFQEYa0RQm8bTd0ds/mmNsBOSpv1NRkPdTcLGxyWvpiFiRNd2LpliIt5rKZ8nFNhBEPdfz
cEoS+TiMMQHivT2cFGfCJOhoh7nf20uuHNuk+6R6eIG+nnBatacVNOMi/Q+KLEA9OB914aqbDG/9
to8t8wiVb5fIfELz0zP8sGnu1UWuI2usyIetXrGfTaiW0b1eT2oTCYYu9dJDeI20ej0K9YYgR2FW
5LrmTDXDqNICe/iwU8nhXq9ZmqoCM6XPb/KJ3JVUKC6XFbwcUTFxdjsp3daOP1HY6RR8c+LsGzfa
EqqX7NhZnZNwTI7zXWHlvTd2PJxtRE/VDP+6S7v41BeLwBqwlnypesRmVwBXtF8i29C82F644K0k
cEuSM7ykRwmPMAdStulrCNL9DIUihAZfte6LTIDFRRoCouthPsfMuLjwZL4r3u0ED0+GEnKY6xsQ
kydhGL1vNMspj5hhMDXeYJgCAEmrD248JbVtTaDn6Dpn+XCImXChlETEUgxb6fzGK6ocrzdoa1dd
gGXcj8XCMbruXUFb/vMmr/uXoWqnYI10/3O/FGqBCGOgs7XehMKmqZ9H/Y2qEk9Pke4vhoa9ZtVB
yag7Yp/WfKWTn5axQCNMEuFNGFU4MMnCAZnOKBTxyhr8x4A3E+T70pIQhdnhO8EUliuSRu1rwsXo
GC6qeUwwMvz5KhsFakPJ1Zp1iBA0qyWLiBTuTalAOzamWEEdNfZEeJl+hxjwKE1559L/3qEqtPeL
FMz0CPEb1p/9vbnel6cMOyMFO5+7/oqsivAosKOWmrCDaa4APSb3ullAEi/D+duk7eLNvWMd0ypj
AYVSeyvXLm4sVFbmVcLWSQT6ZcOUxGwch1FE9TauAPHZdBFYVUSna4n6q97XofFe9/QKkPXE5SZv
Yg5mx7m/Ruz8TQQJ11VSi6l2U9ktx+uNivF5X/b61mjFyrFjPD/Z4XK83ijLvTQUhlzrsvb3bgZK
NVPt41xY6lFdb5a+fio70/Xpn8vtnJifIZmPgRbq42mxOajwXJGtyDG6J76AWUs2nkqxOj37kpEb
sbXMOUWO73c4RMqqPnEDrgEqqwtyryuW83pTKOoXWOpHixGI12GywNGF6lyEfoImZV5nclVDONGg
d/WuafXjRFG6a9McV6NczjFHnmdqETKRTDNv1BSVRJ6S22RE71P5wEio7KGLUn1F29jWkk+mVOqm
zdcBxxLex2VjP9Y1pYHqeHVcc6pDUboLUVge0F7+dI2yC90Bji1zJk+aS8U0CsSwyLIKG/swPPWx
gbgjQqdusjGYdMY0jf6xqAVRA27/XrY4/NC1VHUKzogp9gYfJ+5vI6lOmSr5YyFIJZd7hNWiTgcQ
qb9Q+DzFauHurV6dg8nA+DqyPQvjanpYyGNYyvKTuE/tu5Qg8cT4CpHLeGhy3D1WWpqECurxcXQG
YNjRdFsn8gdEM4F0C1vLqjMh2ct0OI2Ve7A63T4PakdQKAiTTeGM7k1Sf0ECYnB3mfLCfGAHssIj
kcA3ibs1Y66I1bzUhxQK3zZa5/RL1A+4m6knZlHC5h/tfsfudttIpnBZ2KxBgFN4E5npgzV+zlOc
fegm8eVqJ5jxGU9EuX46r3mkubesihGSREt7gihIxJ+rH6Ya224dl/NNly9tsIDSQ0vfYgOp1nl1
22leg47RjUjCGuLpWEMm3A51Nu9s43eDLvQgrHTcLZQjbEAcxc/b8KkCHkA+OAVGaptgHdt29o1O
DNvYGb9y0HcXq2wxqTJavipYr8FUAJqAxDksptdFGAFOc4R3SDIjbi9cXxpWXNwC7nr5z1DGH52m
7wJyCJ6ud1ELzcc7uaYxX2/mmfiEdDRIctYXQgjXHhMWl+YI8645KiRKuq3Fyee2gTEvGKk1DsAc
6FGQmtFztl65MUOsyRtxcI0eukZIzXpzx65+/HMXwx2arrUuGEDKKNCR7B2vN9cEpdXnAzkp94hh
Z6mP79o1cOv6c/JLSWJhe0aSAtp/Vk7wAUJvKa7FmtaQY4H8c7PCNueQw1dVB0Z+mFEKxDQ9IKL1
/YYtN9evcg0ge1ZqL9edTsW2xi5ibQfxAQ46B4rQtB9NEipdJwXQROHuFaxcJz1aQ6ngAkdQ471Q
Q40PISdlusuHN0y5oMp1+z1vj6bISnCaEYSEWBQEdGstM1A1dmQ50S/YmJP4NcyTdppN5+Q4qUb7
D8vlmriWIwyK0mOM5OHIo/ebNMxIVjVSNi90jxOQeQjR0fbUlbykkucapKlxY91FOsyFIRTkjACx
O3O04pueKy6Rlb6N8UIlfuMs8cXpfLD9w64y5ClyciRDNNlpH6HyR/6LWfSuNyAyDWbm96uZQur6
gbSnB0T3v2lqZTs+b8K1gzpWGz/H74GIZHjO0gIqEybR2ekzItTpGQCUQqOlzJmfzKXuO602B036
nCfGLwayJZujDDV1FH+yj7/00bTLXGxDcRt2AQlK6GTY57eEYU6SJdpuV6nUjqaGsScbHX2wkg6+
YYUwdkGTHF0NA5eBw31bJ/yxsedCPWgzhBrGqkm3gFQ4NxmMHEAu9teKjurc/AbfMuG1nKuNu7xa
4ypS9Un5yC7SzenREd6wxSYrN7j2apq8W56Z4iYT/G+SAVZpxqmfNWzt/fI4aeiiKF6Je0noXrfY
fnJp1Dd6VtDaVFLtUs2MU3UIt6qT3CABwpRvri5zfSQHmUorc+VZ0CvNlfTXpNLTHV15MzEP8Iym
+EjGNdKyWBVFOcK9brnVWuU0Y9TYyE55pNH/6MuQ+UutvQ0tbd+1jIVBo7K7RmCqtg/FkrxFVEUP
bc3bbiUZpyam0nNGOYhv/3EVwhnnbsZnBk6TXNiaiMOQFW+xVrpe8ST06GxTEw9tF5+n9YNGqiQR
XGOcjQQmY/3bls4CjeyldHOxAd3xzOjnxTJbzUe4Y+4Qd5yRK+YbV4RwmJ36VmLQY7AANcdKydaM
Q/vQxpq+L0PtnKesZqWSMctWA6eZXvs0sQ8K6lbHyQNNzO625prFqtYgZrDIUOrHfYbTgWY+bK9e
i71YScM9aLgH1DCcP4Mb+mo0+osmzoJWXNuqjE2KujkWLeyGIg/vs/DcExu/WfRGgwxmB2oI5msW
cM1n7GhiRMykINX0VDIxzYhRT+EaLvqQVZ/3Y+jxrV5i9YmUClek/h7FdzE0FMziWCl1Z0U8ZNqG
xgkNLMumeUyAKs99oxWGDq9j9MnCAe3bLJI/1hUNenSU5gNJ0u/pu2RKuIFkc1Zm1bopovi1TL/Z
qcY07wDfdRlHd5dvVdRO27K+mxOcwotL18pUggno6VNrcoDYy6O0VHjKBKaakVnCnPkALsCZNgrk
EOIt1dAgaLMRdO1sbIg0arY97o8apK5aV3OAaR8XMn57li5D24a0WRCHOVaRbhv9De3OsE0z49ns
9K8E2QVpbDBR46V6KQta5Vq/ah21+NT0TRV0a7RwRjexnLWnhXZ4MwdRyDlHgtVTmLgNvpjhpqiy
JyRypuemS7kVKJ8hzBK1nM4xF4ryM9JI5a0tQUeKqD+DyYmnyQebxshI1dN2xhiIMq82CQsWTCwv
qfdLWQ1bBz65qobdI1CL12p234GuT3TdYnfXcUnH1XKrh8lv+I2pN4/oQJ26XDdoKTOjktUopoJK
oxZzhEM8p51TexClemxJuih9HedRP9I3dme0SsKo4O8io8MQjn+OhY34gkT5apUW/zDxQFobBWlS
I+OYNNN3GjwS9rCj/vjmZN/GjcrHWE6IsVRitqJY8Wz9YhSngZiOjUyfJfszOEk1icgqw4o20l7s
HA8Re+YDQIobEiAP5gr3sUkf3JpVg0R46fDqB9Q0l1Z3fNggpPoaaMhEcybLnDhXLXuUtfFbb5Y9
kzVevz2+jzbp5GHs9odC5uf4CWEiV8OTsEomQBLQgA28igZLLc8hRuJWyT9Qvq7Wpu6VIYLloYG6
wM5WD2mlAAsB5GISBecZeD3yvLtMcYyveEXAZEVlB4tfW0mF0kPHhot2tomF18Fe9CcExIqUVTDk
7ncXgmqIl1qcoxS93HpCtfSIQjDwG9LuUGCyHYDlhTtDbFpBq7dkvUQ/G2mbdmIPOuPQMjOMiMRX
bAnU7n225RyFKCxy+4Pu5resSuK+Etzl48EG3vyUVDbjoNxmD0GRGGELmbsTubdrlqLcLlNxECoz
IteOfOfH3mHAIUOhtO01SpiW0ZodTVhqrKqXXE8/mbCBEeq6eUP33tpCtH4EMSZARWQPw8whpk4M
7EpO6W23zCVctDLbZCURG6Kdnky7AjzYQFGTE5almAlkjEeiAD/H2RVzUbWdKiC8DnqwtzA3OiLj
DnIb7RgRisdQpVxHcLen+n2T6HSoBUW6kYN2Thhwgmn7NL9TKzdu9Xp4V3oSAxurMg8WGqoFJLKP
JEFs4rKtfAtFEua+9jfXGNuTqu14ZGGfSN1lsLIyOohAhFOx9L5TuF/A70/2wig4HRu6Pc4ts1wB
UZ3WYTWYWCB2+ITjXbjWuH9v7DWfNdXJ3PqP+/5+qxCsjBEqgruGGBKal4V7qSQIGPTK+mVyzQel
i0DGxohXYy7W7D5WNlxpa4Dfv/0+xB3m30X+XF//+/V3/u3LPw+3Pma1NhOEzulxTTVzjP6iLdrC
FG99wvXm+n//fvvnRfx9vn976P/49T/PN484vyKithH9peSRrC/0muEWrQ8+WilF9vWpNQG3DA9U
Tyq9/qwuRrKzI7UMzKj7pik27/uuznaycqDUUl37dSq+xZzth+E1kRWroUEgzhxXtxDIjrks39Nl
nD/inMt0bNs3jt5be0UnuIbNEmOXq8/uP7+8hulJhw1O1/cf4dovpH76503qCBQh1+9RHbiaf/0y
1l3JmGf9rVa10yOU6TwcTCLOT//58+vj2SUd6z+Pkq8ew+svXW/AoP/rkf7caS7UlqKicmYN/vt7
f1/Wn8f6+/1/+53/dp+5IubsdifXBrrVIq8f16BH25wJbFm/jdfjtP2fn16/ut53/en12+vN9QH+
fvvf/u9/e6iirzD645ViXMBwhEEbfSUa9RHvlh7g/2LvPJYjR9Y0+0Rogxbb0JJBBpMiuYGRKaCV
A+4QT9/HeW9btbX12NjsZ0OrrKzMIiMQgPvv33eO/vX/+i+dVrDn+Of3G/2Hsn/+0Pevv3/b79j9
yPA46qMDQQiVDKz+x7gJ5n//4/dvfX+BJ8iIzDj+88f/x//i+5cO5uf/jwv9A6d3mP9vKTTP8bG3
/Z9TaK//Gyn0X3/ov0ihnjbO8a9sz0XbHlowP/+LFOr8h8+QPXCjwPNCL3KIf/2bFOpE/+GSWLNM
0+TmDtf+Hxsd+TT+NieEFBqENuoT///FRocrRofM/puXw4VGGzhBwN/Jt8H+SOvq/puXI1R+g8k+
sQ7D0j3BQujQi9f5NriweqAFneSM32W9D7puDzfgTNCycJW1p8DocsTmxIw14eudRha1zBUeILtt
yPKOh+8kWwMZ+qAKexsxjThVrfHSC2odynhZLN0GkDBZohSKXTmxEUGty3wmtqZ7wLKEz8WpM3ti
oC8QU1hq1uSVguZaWr7cBulD8ZdM9FsbT+9x0Jo7J4JgQjv0Y+wfs1fh9dZKMMXMmCsEdvsBh+9r
0odZVRqtk9a/Z7Z/CfueNCuFTmUc578ZdAs38ONd0nOKTkxOzYcgjEAy2Zy5mAlsApseN0zzG3lm
+9RT4TmEgdwUXgz6xSVVBq6EJaELtcAPEM8ndGgo1RCkr+u/AcF9glz+rRMRbQjmSJtZUtiZiOSp
Ir/jCQH07XgR4H11zbPoZcL/QwcYH3rZ+8OJt++exUrsEn0Skn0fylEJNVjhmzAJtqLSuncJXctF
BrBuUjp3tlnPFGO0ZdswY3czRZye4OQSMPDfcwOY65Jn+2GJdSeN7992HH+LCyN5YaPwDhFRumV9
noP+Lyij9tJCdS07fuzvAwWbPDxLlewRfgEsVLgYZ+Wxv7MIykFrSA7OnGS3yhx+t9A49ukE6ybN
4uh1dmfrdV6sY8u+3e6I6thjZR0YruTbYkmqDel96xDmT04RcO4djTumRu5NzSI+hkD02bUzdiui
xxlK3EkaTk8afXE3bf3CAdlAQwHmMs9pvhU3OQPOtq016e+VmDi9EpPBn1McaulZ5wwIKrE+ZMw5
QiyKkd2q/coJVLrzza5HbSai4+QfMnTm6xAMASn5ZD/n5R9vjH4QrdiPSfN7CY2vlJnZjoz3uDXj
OeSJgVJaZyxZ/yCI39dhfRF6/oe0rtllaXjSfY5s6b1NxY9FyqW4A15zdkWiqMhWjEQwJKzN0QXr
OqfnQtBAUoKSRONXz+2SAzq15q9pskcAHzwGqSldEl8xMdEfNW+if1zb+bD6Xsl8fxHVJDeAfXTl
Ddc6giZSOB2hEUoRw2nQX1zJSHbMSTN8d+zLn8znf7pmBU2UdfiAy6AafhVhuE8GQEW5qIcNBrxg
U4mJiDndra3tlX8rnRv4vmSzPrlwe9Fb2uZ3GVRvojLjHRihRHb9dupYDedNYB5HRAzUAnoSAXyJ
OefP5mXc//MYL9D7ONTzKlqq6A48UohU1wuMCIeIQ1RHvzCEfq55JRiYceAsppLsjIfYW49p4+/z
uipB8FiTOyIP1J8bs38S0i/2S+4/hH7OGV/hPXScju9RdG6MNn8MOs2z8lISPGylhiQZT99PYtvN
tiWz6uPQRJwck30nJnNLc1DDrY3xWLUa+0tPbluy9ha90Rxo8Yu137swRHSgIlchEDVlYulgo5L5
ibUOZHr41/eZ4d5K0nGnGjwCtelywtUoFuqTAeki/QzTXu56/iNLz3oFSKjDyFp7+Y3WazrZ+gtR
pVU43gt8PutRmg6dmHXdLf3JYR/QJgEvLUf/RZNXx6l01v0UzIfv1W1nwFeq4n5eSdmy+qT+Gxj2
ihLk51g51Y6Z3GNCaY0zTRbkou6/ZmCtOxyT86aXNEyU1T0RAHE3RsC71GVFQFKCcxTbzud7GYYX
tAnALypj2Q9HRlvi0bVD5yHkpLEsg+VsUZLi4t2FkwhOS5v8EOlU70sG3yuyvwF3hHCTj7PFSszd
+3gETrZX/LaZIGx9nxMigmLNeUBWsuH0EulIcfx+EAGfuvYJgsw5qcfLNBXPsOniPcddT0UjxMPE
0P0uomifWEK8zhSmb1XX//z+VZL2Gt+XLRtneKNZY11tq3cfFi8T664klNhYhXWQEuhxHVPkKWKs
D0lkGhtbH1dZnf1nUOmpEiDwivAyum4Gm3ZYPm12AdTfdOvYods1YnaJORl746VdhZId72y20wXQ
Cd2GYrjKNHN2BHxpg0Yt7WRGxhODcCvhvGkEA5pE0YY9QbsPGTFTih646qY42dSuMe7MEsQSrTef
Ug4RAi58wjg9095+aZLHJP1yY2JQTeeWu1ngvEwn+UjpKOSW32VcdjA9PT5TIBeTrzbOw7U7FUwE
rZAeUhOc7Ai1jZ9mF1bK4T4Q1LoINqDSdM2LFzcevaLauaCmAIW5oA7BjEtkoDHcbVzGjA2Sod/a
ff5KsI82H3KezejFVM2ssttwRhcS8kjffK+qL4k0BlTllMeKdvQP0xxC52og/00qGp4Bx7px2d/i
ur2lUYOgMjD9fTHg+SLixfGNRTyoKn/XDk8RGCvLpgMyOmauPMJG+5GNFkVbVmTcJyQDfkxWMAoZ
J1h1Ul5N/i4GGPwGL2G9DXDKclOiIZsVj2A54bBJ9Vw7tb+HWXOXWsOS5QP95aiur63gV5mZ30tp
Zjs2QxhfnKNhOK/xUMQfPTiLdaYKMODWWqm8eFbOcrICFwjctMiNNVkDGmwSFwKChDkap3TBYOaQ
swHmFWJZrUq5n+Yu3pkiP7O1Ry2kWn+6j05PItF4JCwVPTGrBzyoOnHuz1A187VUlIinwAH7OfOu
LlKwjLOiwxgOP5pQoousmIPAt/g0ZHTnVLm6QQpcS091AOCC+VK3FzaZDlv/GBZPMF2DQRFgFZG7
A1FyW4J+3GUFrHioiqGrcMYr/qMFTtaqjcefcgmTR2uo97XdRVuPEQoABE5tlPPMW3RaUmROczLc
0fgu0HaMd5VVyK2iunqpEpc5dr6nyicu8UgDnKfQcjbFMygqAzneWD64cWqSxbWas927z57pJ0Tf
hHFLaUteDYIkq/BjBlf+yCKC7lURTwfJUCTPcxLFRcJwzAjki6LRvyb431BxyOQLdFePe+Zor5eF
IpzLp22GAf9SWe+LtATJUt4e5pVVKoKr1cDtMELKjCubg0gQWjlySW95HjiSuwwYn/eD2dhvmb1n
quGfI3pQayuYvEs70BuIbB6+cqgueb5c41oZp7ZHaqLSaNnJpeC53/Et0CNp962bOZdRpd6B0O/F
1Occjjc40DEY80eRN29TP/kUbEYIMo44mgXpvTxphlXvjPV+bLLmWLpV+DQpcYvy+UktkWBwDPK4
CyiWFiCGT+kuF0Z5bvM5B56VBy/CsT+49SEJzYaXbBp2TkL2uUq54liFVdtlSihppFl5gcz1K2cw
SSQdrtqSQyQoIDMkH3ZRq1vKEnE79+hWKwHt0OIJeZulc4/miIrzbAVbMt/a50Q/kbbKQAAopiTY
B6SXl8Q9JcDv14aLo8RKoPgtBUN/u5+t50bDE4u6j5+mZnjDR9KszCRoX0x74htjBPYbER0fvTZ8
EUvgw1hZG1MgXsiXMYaeJu7q3dL+5NwH2LllJGfSQYTxKBdtYkXovRKg6+HXr/ym9nZ1373U3+32
9IvB282jT5DpcY8LB3ETzy30m0xyihqSaSC7Dr8H+8Ip9+VrCo/mGDt1ufHwPR2Kxdz73O24TQnw
lWa/XDP5p698UO1jwOKJog+YMhbEyufq4HU1DF1kxLNyjMXbHFvi4iYJWzlpwHE3fOfoVbN7MIZ5
Y4N4PnMyB4ugogYeySB8T0EIZaXvPc0zoHAnZIrd9CGMoKrcF0CbH5oo/+RvAfrX+eE6CBrvU9Eq
pXKv+m0WjQlyN85/4sl6H9gbdktyTyYG+ws500NTpT0/hNkfLYvXPU/cbTsE82NZaxUAfKN1tKQV
hyC4MEtCHHuvHP6SqAROX1DBc4LxrRbA6ysMUEdkkBsiiC6JFAfXQTrs4KRyGXvRijpw/Kg4bCJw
5vHJMf7WJOuPPucFbXNMctjZdVWIA9PIBSLBoJC+ERmsktGlxq8zOb1xtY35kvP4JOItb0Eet5Sa
0hlWCld+mlXwxnlFAZYZV1Zft6RI2RnZRBVE2B95SDAWkk12rD3vKx0Xa9fnfrAyI2ZCRGDB/io9
7pdVc+Vs+ymTw48RheeBlW+4nRSGHlIel7Zrw81g2w1/88JHIokomvI3B53z14uJX3S2KaDH1fmN
2w3rDQ457iKnlDmnIPWrfIi23CWH1RDnMYLeoKUXX6m1wQpjAwf/YapC+RD/ZAQxktDrxaFiiMHA
Hnc1ijvnOMzBUwa/8MApEm4HRSgPNhDHlgqah42YyOsykIoUT3oJgTdOg/fZSfeVCMqXOjZvVMW5
FuFtpksneX8KNLmM5CPeNfyn/GweZwMNlVFiy/p4V3D2QtiF5onio0419zRWxSVaIJbLYuFFjvV0
v5BPBvDChlOfrDbhvLfDn0W63RnDIN997X+KpKjWo8sJRVAP5gmh6EBbaYyOFub5JKcdLHqf9iZ4
Vyu1Iba3WcKqj/K41ehKSs4ZpppVeqhKjwO63DlANXHAlKrpwNFexsFs9ZilKty2QI04Kg0HGGrh
r2GOmrPH8SYtdvsce1Tihw4IYhCPN7cetmOwRCDkoBMrTtyM6o4sPX1G6J1dyRk8mshRT61q7oZA
RBZGSe9zwu9eJ6oCVc5CL3WDS5P60S2FnQ3mmDgPBKN5cN2zEfw2m2E+20UyrIhC8l6WpJub55EQ
LDkVfiu2E2RkZXIkQ50dQ3tk220n5z6BGzH3TvzDDen9BlGznZb2AxAUV5D1SHAq/alolAmELFNq
P/SKVIBFqfrBbkxoJqYgAekVoP31EzfAwcEds0LsNZvNmqQgBC18t+wozUMSkrtyyVCkxAgp1cDP
qF0bKFs4nPPM2ViNxQIx7H/MEHu2yUBO3wfstTHJE29t08u2dYGKY3DKQw+cNR+8/INHtQ2MqJ5P
PuU0OCPymIIhztkFHi3Xf0nSmm743IDntDE5CxOgnP9SGutpali5dGW5myJ83wWNunVUpK++KFnW
lHyebF7vHY+AVfs1Fsn0NC0eMSilfluT+pE20t3nhXdwxs7bkpv705nRH6+c7D3djl+eX4hjugw7
/Jb+lc0wNgGfqGAnfPvVcal7RtGLHdWfxQi9Z4kWFq8WvYNQnuzF72ifk1lwq57jY4tqvdLE5NTq
n3kl3t2+Go9kNlkKpk/1cqAHxQrRNsv3dHggKzu/xcniHfnMUf/r3OpeOeExakCzgGC4KCVfCcBA
mkUadPRSYJZ8xM+GMaLmFpw6LwP5w4b2eU8uK/H64RdfNktbrLH7BM8ppUJ6CztjTFn/BoIrXo39
WtjpZmK5dMMybm9cNWNLY+zkc/5auLyi88jYMPbFTz8gMZEWbrJNHRfPW77cayN7nhRLz5m+zF6+
z4Tp2L5DeBBWu+HfARxsUJQZ9MZNY0f1f9wlhcd8cEACMwzZomHEh9RWkOYYrlATWGZQWoiveZsw
XvgM/JT12S0YTx7tYHpTY6MJvw2PQmmLg1xM8CXj/CDH0H3k1u89lhVnrVbJg9KX7VPcN+HZNwO5
to2QFRlOkE602U87VUc2VCUtjGTrBroQmXXplcxCxkq9p6dJIGu9dCl1A8Ekpp9kf7NM5i8hP9bG
T+PfnC2V6wWKytoVM5NUo8qPKodyFC7OI84FZ92F5Dcmh7GHGfWgwXN+aD8zzM3kzT3LGis9CC45
TpZW9CWJv7V/KvgcayvpNpbbc/zKgPXRTeTIebQYePrTiTWjzLtSTeZAfJbBdgjtz5LEruggbdZ0
XWYe6NL7hhHlfHTQ/9pFfMlKsznnYb3vHVn98BYYvyYZeSnd52wMG7Iy9llkcqsi70fTLfEGdDKV
Y79L70p/SX1C/JA4n7yKC5Rdn5+0O8yb+JkV+W7ZW7fI2ATy1OdkQKhNzquErKyak6vdxyhJCtq8
PiyBvsFdjTlnQ7wcaoJA69gYXGFNm30ZCgZ21L1Z0n2AhPI5kaYWiYQk6vV0ROubGB1JV4k7FoaT
tFTOC6+yEoxJbp7d/pxi91BMzLqr7GnhOcg6h3BiHTpXDx4So4wvoiU8O18gzTy2YUpyh/MWCHGa
nw3pzM1wWzZNug1NKgklKx7iF/Zt8uFZ295ejvLM2BoOFlfiqobcyOf4JRnna112L+D3iV5mxktd
wiKtO0kEg9TEaknJ/43yp0PidaM8xDwsmpqMNEvp+N5ORcQ+prx6G20W1knbvJGe9Q3WG95YoQBX
F1mD8rUm/lTbLDRkH9OUlUJbvnNNfrgk/5g/whJr/f7nkLrZ3rbiVwjVv4qpcPeFYaLyIv/DM35N
znNlk4sz+oJFto082M6tO7m4U8WMYuX7cPMLDu4DffHSpX4qjHtgdTBmRyc4M3x7TWa/ARuIe6Se
XLkRlb13kTAAwclfXCpniI2goRNppzuBIcTlhQQYOW1lT0YIP9OmEbx9Zp3/lMwHieT6NLqUsx5G
ftihWv6WBnm0BKb8xHPSmrYkNHxAHwW4Bo7O6C70kHqZX37JcPoCtcLYmPFB0XKrnWfzICo075a1
7a2E1PjQR7CQuMVN3R8/iz8WHzmfmIjvNeWDxLe7TSb3zJrB5hCWIOHBcr0zafF87S7FRSZAP7y5
NtcYGR+bgimNEi7nDQOY+NFLN0vTf8RF+BRYCJLNhd07joDzzHGIFeCLJI5ORn7bMGZhM02ZMoeL
3mdn0ba/EghpPlnhnehUfbWCczQuX2ZZGRumKdHOzOXZA/CfuGN/LKAHML97zM3ZOhLBxImMFsAF
w9XTibn4/JbjWwmdzsahANz/iTsqUIvI6Somv0bbVe+sVAA5oSDwUBGMKAkC7SZwtaXA1L6CRpsL
RIvDYGyxGRTaayC14WDQroPOwHoQav9BREVo0EYEnK1c2QpLgo0uYVrwJnjfBoUEl4KJVCEpsCvU
nHdwjP0aUgrwtX0BC4OpfQyV8dfQfga5cMWVerrgEckatcXBJHrHjUqbHbTjYQ6gOnlKvqQUE/cd
IohIGyEy1BCDgyPCLimDN9obUWqDBMcb3Q+PJe1kYZdQ2jPR8GdchXmi6KGKZym7TxKZb2zJxM/c
x1QxTzgrYm2v8LTHYtJGC6ieIM205cLQvouoGq4hAowImS6rO053H40lJt2Gg3JvaZRbb8Kk6rRH
w0eo0SPWIN1RP9TtfPcnQGQFAOqZveemRsfhay0Heg5waey2tbEDmiHn8BTzweozYe8a49FpSDJy
47XxoEnZ3EiH3xdzaImEFMU6f6hEhTLXdghE+mF67vP0lgC8ORIR+ogRi0gbw4iY2CSxj/nidmMR
BtobJjxIp/9KRgTEKr1mippXCuplF2iDSd/Dyym11aSLccVFfhrse66/vEzKSw0DihJsxloHB5o7
vqUz8diyT8BULbkG2mfroRZc7rVagZz+G2fL3xkq55NncpwT5dNToVFcWcFDQU+tXB9WapBxDzAX
gjYeFpeg+5i01MXD7pJqywtcx6mbnuBeQoGz7U+wg965yozHuuiPw9Tkp5LE4calG2RpjUxkt19c
ERUUaBW3LaILCGyhaRXXOmJFwcESsMpleBlVxpGjXIaLU0JcpdQ/DqGBx6rDc9yI1zwa7n5HeirU
ypsKBjUnQazQseHUWovDZP51BpjPNqqzNjKb7Z2i5XUJWhrrQ/DSdyb4v7gZtr7Z9AeR2WfHzAGF
MS5zjOgrIrL/XpofTarUzmEecIBOhqpoNqzDsih8ZFMfH7qjpPBdtuPOxv/j4AEKmDlvY60GGnEE
TbiCMpxBC+6gUUuEWmxCltYKUbArDuJbNaSlQxb2IV9riAJ8RBxLrngjws0sUszw74pl5TUnXDwD
09ksfnlmBo+5ijHCgu2otVjhkYJeQZGVW9opkk1ZrClnd4N7JPtD60cexzyPWvjcMTzstLM4050A
+kJd7lz+T63WL7V4mGoPIVPj/x5b0nhVCxm1KYyGESlL/64Cl8YrRtjLSWzO75BtV5wlHWRjJ2sP
ahlwZGoQcWtweiPvA56omW9uB7qMM9wAoj3h6pNRmfOTPwRPque+1SGvcgWYDs+X+jBkFA+lBQt4
PpupLZ9mGL+zJDGV89+J4uhz9ArhLjwyUl82/mjvE87e1mNSAUjs212bK4RYo3yLRA541X7tewgK
wxT8gEb3YuPS8nFqZaiYksKneYNsK0EO9dhqAVeuVVyeGT0nrTLPIZYu0MrqweO22miBF2df2Lzg
yTYXpQVfJqavQCu/gGikZ/II9XtNDazFC4bVKHycMIWx1EYZhjss1BIxZBLFPmt5VlXZa+E59qVi
aiK0eozPMAtg6OULD5p170JVm4nCOD6mqsGbSf0JEsJthS2RQufGax/CeryNWnjGg1Xrz3w8aMrB
dDW53bv8lVWmOtSLr/Uf2b42KxrvsnyebY/XLTPJItDLMhTCNckYMmwYUVg+x9iYdEeyAt0MjzHU
0PcKdBbaOPtJQGHO6wzBnSo4pajUPjR4e3r8LrjJwAdcI44YQMqYu5GYciDK9hQWhrWV4I2zPCJi
GnDsn3ebsuV4pMMzBzl9zUONe0bhnDG8rBpzviwGJ6Jd3nCaGkwE/INyP1jc6lJPbzqiQlznXcVt
HUiHvrdnKUKFqaOda4uNNdvcnTgF4PiANTwXZjp85S3A7iDFAg/Rm446d+jG6seHMfpSbcJB5jL/
8BsuFDDPsJfZVLr4+VCfM91cOJ5MDf/Vy//K3PkzLuLSBohLsV1orxSCu7JlqBdmQGaXnE75aAVP
QRKQnSbEsTChjbpX5mvVaXCG16C1EAp63g1zFpC7rHJu8Li2zhj/LgKcim7tAe4xKFZPMDKxkTTb
zrtbFvfRfoxfwiW8Q84jbZmY9qUNp6Ptjy47YyABgNx+LRJygLPQwlRBSB/dHvbtCHcDxuK6j3DO
Z3L6VJa/sVRbbdrgcwok8/byM7KQCIVdtBpTIqxwhqeNkk4HyJMEWiBhdTtOhsHNyB9Ula6jb72j
uoXYHnkFYXPHwB3sbq+K4aDg9YgR3nKcoOjm+oXqMg+PRqJPrrRQUkHGk1Fhcxw2Hq3FwSHSoPgI
5R+jeOso49VB2O5ALD8sxZRtpW6NBRlnLs5Ta6XvFhhN7JZSay5DLbwktc//1YP9jApzWgRoRYUe
c9CiTJNd/T7U8szKm3ZD1j7k0/LbaHI+NvP4mx8I4aYjIYCIe2PW9+hpWZLxhQOvneeH7dUfvAeP
I8S5gHgRumxoiT3fC633rNn16qM91EIdQ5+i23P5XH2coJzWkuId0ruVJWgZjX5lOTSAHAKsgzaK
Vnm+tbOoPMqsf4t1j1G54z6TvEELaxJOWklya0lpiq2UwzXKAvGyr3xS2SGoJkgZCRv/yV/lFXfX
puy3lt+FW2ZANLL8kOmYGA8GfJN5trubarQgNPa3GYn5Avp/XAfgU72nzrIvYAvvsgMkyoTu6iXE
GCybWZDEzxpNv4iXZutWi1vhhqxxf41r38QuDvGdzorF563mcWRAExic9r1IZ++ss02sXYmty35E
FKvAgBjA4yVXBAhaE7JGJ1vKhCPFmLBkX5OCvQiCkaZB6hPRVs2OoQmeRj8rLnEKeiYcrk09lueu
kqcpISBb4ndIMovuO9sulxIU4/7mbGkRrszA6luW+yC1JBeBMWgVLc4l5fshUzZPqebYlByuxP5x
isklFTNPllDy1ARbbLb1p/7dbJyurghunRGd2XhtGe2RGn3N+c59hIct+iuJ5dfF9ksr4mka+leT
o80FG3AzoAUuW/uHeegJkKOQvVqYgoCeRPVRok7Ke/8eZdX0Iy6NrZUW+YbwU77runSX6EB+kjTd
pk1wRPsKO4oxWMaGVhUC47lFWs9BgF4Ca8UxZ3nZhq35fAN2zaFY8tmxuV6jtUUMSKRRImoYJkXL
h0VSErnm1jXRvMNoK8EIe9AUijzati6RJsqpAoQ42GrZm+4WXbyxZaiyPILQuQZUr3ZxlmbIxJ49
Yh9bZuJ4jeP6Gqconyctf8ZDwJYGgiVRjVoRkBqLBnIKwJuJ7f2oFdI2LulCS6U97NKh1kw7dH1G
LZ6G38tLpGXUKqQOS/22cABXO1G7c43OXjsU3fqy4HMmkL6CygZy3m6Tn3FBwSYui62Dd4k10RDB
cjqVqfR5yp2TOrymM2IuM0jjvf7Urt0AR5ea0GvneLaH2vs0e94GL9MUdTYNc8cwW6D/oI60mk3l
H8W2KIR88K0LdYbqmIXik26ciVxvKrcFivmzbSY3mTPZDePyD7JMEGXwCtOWzzVbNUeDDCmYU5DR
cEPfOLQadtho7GEO/xB88FppIOIAGTHTiESQIFRqoCYm9Gw4mQzuEFn2mQYrpjLL+a9bBZsEDMji
DTfCjNmRwgeLb9CMAygYh7kYn/xnW8MbGyiODjRHCdUR5Ku9VRr0yP4DdYCGP+YaAxloICTjvedc
IyJ9YKEaGWnOwYonb86gt7+a/fwSVd5LrjGTcz7sCRTgE2ZoBNYeOmXwGWk0pfoa4FTOGliZucR3
RhiWpYZZwi2n1QDfMg0hdMI/aLay6f4SJpoMfXhbT86GztOy6tiNBPAy+4mHbH6l49GFwDSHBKym
hK9ZwtmsOV5mpVUv3ifksXlr8JA45Zx4bdNhchl/1deqhvREU38V02t/LyiGtDXuBdwmYkyCs+Nz
6hSxCJx4XPXMQbfsiY8Ny8XXubv2YlYfXupRzCxMYpZH1mIR/0yDc/Kaa2cWF5eZPBPmZ+ATT1rG
cLFJ4ceCH4DmfwH2x2HzGU09m+QATKvkcmLZJVbO3Dafwsi6VSNsigeTdTSyaC+dv3mYu2fzV83+
dGNKwzt6LcFNvwKeDvZechMgy1XYyy5JPYHIrWApY/3NpjjTB58/LDNmfOAH79KV+6zyrUfLkNYj
0zm6lgmDYYdjYY72lnXMkdye+Toc6LEkAqO8dxMhNYcfppmw5abWvXFH72dlZSM1j6cpesjgtr7x
nODnznHDZRQFZxBizFRCusBUCQk5NrCBEUSU5rwvqEisWzBPG6uX7JYo/67InS2Uy53XQX0AQCED
gol3P0/yiauoovScUX7EEGQIFqdAsXMsREHfPmZqoaohBkTt7O9WhcjeghYE1VC9iKm6DcyJd/UY
Q12exTblOG+d+AP1zfzKW9A9k4yCnj9366iEll6V99kPr4p2wBCE5dpHNV94NomVAjif37Ektn2O
o2YSsUOrATZUV+KWwFUFYWITiF905zmdntcsw09e73ncGPDBzYvxpCY4/0kbcdidFpupcXYeOsm1
65dI6hu9M3D7EhxWxAKrmrZ93EEeLCmrcsrDUihat/FyXaimH0y3hNFodVzYJve92cOVWi30XGMW
qzaNIF5wgHkEDmkVNV+KB/5p0UAgAxORzBnvunb9VnBfZLYdo7HGyDSa6XxgatALCjNpV4PSpYpc
+MwzfFppeZ0frYbsSzTcTJh7G2epgTR2HkdrcbUjefVVparbF7YTwDTBXkIFB3YG4yabjfp6CYx+
06aouoM0Dx4iFlDh0mOQIE+1mcOWAUvKR3CO3GtNz7MJIm+TKKTWmWdc+676E9PA27GTnsyfOBI4
nYOPK8Tdg0J2FoEYjgbFONEo1vfVAo/c4T12yoVsVugeSoIxMwPcnJJd4ylr49XAzYESPaQ4sch7
xguPVDZwNbE8LYAuJy7LCqQaR0DsxgZWLgvnZqC37pTl2HcB5LH7T0tDUb7zwNhj2tWi6T295vik
LouVudXwN035aXXmr4YukLml3Jq59WfRTKDE0VHlPK5OM3OqDovJ0WgHGEIifSDf5u8IcAMYEqb4
UUYwh0pdIRIm18v3gZoiQJhoRpEJrAjuOvIVkiu7suzSowfS6LsyQTIKJE3HcG5KX93sObCshRP5
+O5oLtJ3NaMGlVTGvX3wwqljewhH6TtsyZPgBpPB20VhcfI1dYl593TiE3Zl9MxwZaB8qRmjah6s
Qwq2yWN2GWDmAoHMAHzVD6N5EhS0Fs17+v52AEowk+SXmyJ/HoVJJmwG9VgF87D6V/r7m8aaqeHO
sLvbfYMKDZvGm6lic6PUMtKFZKZHGGGhbmt48knG7bz3WARodlWnKVam5ln1Fe+qr6lNvhUxEtd8
qgQx1S4EhQUKiByvmf1qqQuNIx8OX3OKyzQbWEDD0oqi34q2HaprIuOWT+cSPhTUqfWiOVw9QC54
+xrNpUOl+K3kyQjqT2qKeMu+YV6K5sqi+V4JoC+dxOCYJvhBfSkkdUiac22JhPKw1xwkbeZtvxgf
kOclxyv102DF3gYBfLDlY3slh55zLGp/1Jo+xnkRXzSRLANN1tLio/DKGiayF1D3mmDWgDLz7Xth
tuE2hwUQauDZ95cO/BkfuGm/aCLaCBrNB5GGqP3BH4rzSPfYl8l0yjXC06OKF5A5SfhXWwKPNxGm
Lwts/TBRpDpIC5eRu3e8HDK66x0Ly/6bGAoqXqm5S1FsaYcSbzMwAGZg4GE6Ik4sM8EvzXExUKoH
0ON6xLYhP706tuXsO25yUaBqSpRWeIohfp8ocWzsOjDAXFrAKHatztLCxvsqbVtHGGtwXzOXxJD4
0xqIySdb3LdwQrQ7VwH+PFSFrilnFEac8ocNhKRu6O5Ep8dtVgUImwjSsyOpxgEtOoDxsmaqOc/l
mclzR9yJT5/B1ua5n5rXJXWb9dgY75QTbfa+EK9V+fmdHA5Yffwr6zwzRAUKHz2xcWDxNH96hS4H
DEuxb1x5M6IIJRZKRZk8kNbG6Lv8J3vnteM2tm7rVznY91yYnJxMB9g3pRxLqmj7hign5pz59Puj
3HuV7e7VjXN/0IBakqUqFUXO8P9jfANiWcRa2PcnWBxeNixoNKs9MAHP5XtDdroWJldCyxRNe0tf
ai6lzMI0q3VlJI+3q4oggRoEflCvChEcyK+6GPzs1e20vKmebzcTYVRW4t37AzaIRrsStkFXYP7k
eVHCs3LGl0R3uzWLjtfeJv2XqcdfjzPAS4NIAZVXbPo61feth+5uFEeGbYTJ86etctQr5XymCE9E
BzX6wVJE1MYHq59nh/FjMMOKtNLnR5C+0xS4Ce7seYohhPrenNiulLlHUA65hFYUbg3GJHg3Dwn+
hDUUfbyiSaDx93X+NzfrmeeqiDUGAmdUo+m6syiqRVLbNuV8dkdqH88QDeBxZM4FvtpKokuERfOn
J2aqMX1vU04K5aWR7lzWUxTmhoXwyE12CTtxtzenYtUOXymQM++b0FVnyNDtAvQNhgRN9nQyNYrV
4cwv6+ZBTsaPLbg1MBFJHZ9b3WwX9TggDAv9hy6moep2iY/8Yw34AdVxUXO5kaEN1CFmj/qTHery
w0b0f7I2vRAg1dT//V+zvekXd5EryHnFemNQldPxvfyGuPbdvmVjPlQo1KNvk0lKYGSCys8smkkj
SLC7qOP8lQ5wMIQnkhIKXbMRaBtlvM3ffxbe9KcPowzdAXNp2GxFpDl/2J+sTknQjZYp6nwrBPJp
G67DOiGQ6kDB8ySL8pEdCZQEUr401FeUguBI6I2RLWsAweiWc/8lzx9jLq0jwR/ZcVZCU2p+KII4
PltUyrIOUKMaA6pPJI2Rnkr2gAy0e8VykqRwyuJhaOybJCWvr4rro6dsRJQNnU49JKOvcaJx72Qs
nPo43YSQhB+aBmanO51hm4bf6dx/Fp1wtrokD7ZLkRox5bRc8PRjRZp5BNe26plUSCwB/gJNsLhq
Rcjo3nfmLonpGpg5a3sFWxtOKdOmD5+K5A9Y0CrRPuLhh3y5A12ZLPpSO8uBZmEaDCHiJxG+Ti5L
SyvJVkhHcKgE/i6yHHL/VLPzRGHd49/+IKs+PWKgzw+hwcaGUJ8HraicPWUIbAVVp58zh/O8qMjX
keZQE242z5iTY9yLub+YARFyI81/oYiS+PTM2XUba8eMzqAtqMLUdCWQ3BqbJPEQtOWRsxNmTlgB
G5+NZChdUfhpNogfdKg84kNiTumDZjoPqkymU04xetkUZHqWYdFxTkf1BnnWXIuuPhML7R8G1L54
JAAR6DLRjlQOvzJV6Pt45GPGEUXEHpT2QXnGJrT74YhZnriysRlOKAW1RarMe9GX+WcASIS+XZkl
sjeEBoQVBsGWrqX55iJ6XDqSNHBviI8aXUpUbYrz3ouPgZqY6CktEtksn6SGzymZoo/YTrZ2QVYF
qrYGhaCaXlOXZLqwSL4bhZQbkXIy4UcZ0U/H1YtrN590snlRWlMK68dEnBTpYjvlpZd2fhRZXU+x
Y76bcUKdDElyFqwacec5ZQIdA60aFUG6/WIgMMHzbTksb++8vYehgIrRCKv49kJhazbciHHcehZV
CeRn8V41BUt8vGwAhSVLUhPau4+MbheAB3uoh6raKh2Z21BT8nFeVIR+IKMRHTi2WuS+DclqTB7z
MS9PuWuJJdRRwVVJLXViJYUKBMc712T2WPcHtEPpRaS2vy0sY0FLfjy62KbvEgvxWNBYO0snpE5q
1bdSCyQze80MkFPFwO0FlTev1APrTVTV3n1Scuq3rTfjJ6Ra+zlhuikH9r7pSTty+9g5iSqD1dso
kMQUCx/Qn8MacNxoR0IUDW8P116XgRspouI+Nr+XfkfMBUoaE172qo6p0qHMNA/Euq0TD+NL7DQ6
0yEKX9uKqAWO9mfHz6utIzt19Pz2Eep1cRo6KPmWPqzDAt5GU1TYFtuJUl5eJZA2GMg8BYTFpJCj
oanASjStvMG6o9WR74PMOEeW6PdERK+SOG8PkUHYCTUmaNIdmY9wutWiGfr+YEMsX9KcrtYIRjG2
W9NnSrzVArFfsoEfv3USJ1yakI6Xfz846/afxmbbtJRyHIZ6gS32t4kirnQJYEnkWxQFC5a+FcC3
LNoLsExHs5ceG5T4W8V5jGMG+DSkeagT0xAvXVOER0nqtl6yUcpgsb3Qa/lONfEfPqKcnbA/O2Xx
qJqAyhQuXuD98ve5zKksinxooLaDHhmr2seo0Ts08NB6yYNIas74NI2+eQzlKk5L0NOS1Sm8pksX
9UtdXJOM0ntA+XDRTUS2ddVgnyzEamHumAt0STqFbvpV1AyBjLCgn9MS5T/MgvrvoRNA7uCgETzh
KAE9xyTf4udJsNCQ0otxyJGNZeVJ+eYFA94d7B1yv3UzO9Xpvsg7mCYYskAxbsIhU3Q0EeQx+vTo
24tnVRGA6A5vtJNQzeWlhl6X/LIfrvMvw//1v+V/sXZQxp+Ot4PMQziuJKTD/dPxxoaokUxVoYSP
ADVJCJPLuhDWVjo9wc8lDpm6/zL41bVsnOpDY32BvtkcbQsyfJNh7HC8FHZmli0Hr4MUm7qvWWkf
UnJQjw4i7lUVM9WTvQazMJSSJEQicq2sMPedwkNm0gC9K1Lb2HR9JZdumm4ke4pXzxq+dRNhn85w
LQofDXSitn7oWrhlkfqLhvJObCOMoLIfUk3aViBafiyr/n8szD8a8h1FVMt/NuS/vtVBmPnUoH/J
hTFvb/vDkq/r1r9YkJqWZTruHAzDUPSHJV+X6l+zE3726bN4/MONr9x/CSGxseqOtHRuGZtqqE3B
f/+XMv9lKhMbtqFj3mGFq/+/uPH1+dp7H2GUY3JV6i75AKgYMZn9PggSylu2Wt1a1xi9MwDzeNzV
jb/DYUpwVZuCRjdID3EkVT8XNprV54dMQAu8QZ7rwinXbuVuIxxmJy2Jv/90JP/iepS/Xo+3T+e6
umsLAiItDtBvy2ffHFRiBw3aIzzD5ZTjvgLnfYfkxdyFiX7Nlfdg6rkFhzMiaQKzxIIqDM5Iv1YL
O3XCVewjqfGm6i5gSXf0ppZe1ogUywC6fN96ISgYgKqTRXs49z7/w8f/FXTwx8c38DMQJmVbfP+/
DnwVluW+ynV1nVy0/xVBeOdyQuQQ2wUlv0lhhgZOdQH11Br9R3rXzaXR5YGGZgBSTjHJ+MmeoSY7
24h2HQ0oGHP3s4t4Lcw1ePMpFchQltWu6+oHacv6QG+ZpijsLqMQ9pFi0fUf/qb5kP96wtj4iXXG
SEZ0Q//9b5JG6GdulBhXTvRsU0F2QV9IA1b0/q4l95BOom5il+j1dUEJZOsxWO9NPRiPg/Jo5jrl
s4Nn8GCnxtqNSv1MQrcMQ5TOUaweWJYgs870O2iTzervP/ot3OhPH51rR3FFcVUZv51NxKt4LWVo
edULbO6WFj2MmOnTcobGhd7C9rvgkCGepiIfn7o2GT4V1JFpyZmmhkA81N1VXgHhGvxpWBttTvhe
3IcbgACLkj/hgDjwpHV0hke7Jn6kyuAzasaqyXtxCBTGAnRN4yIKY3emrSRrzg1KbCqgFQbPm1OS
zk6TSpe9whQt4h4JLsj6cKP1eLNsg3y3HOaUyv0tGO7gyg5tSaIhxmjN1Xfl6J8Bvrin2w3NU7uz
0g37rpZVpyBargx3NPOatc7yS3mkeYIRGD+5udXg2w5fOy1vT5Gmkjkjc9jUGJ5Ao+lzy45A1du9
Pu4uON3jFWrI+sHAKXQWpbfLYYA7JfNVT1Zgb8UgLlWFhi+GzKzjkRrhyVFAZJnXa8XX0RrcXRrW
HwBb9HfT4KhroBdbM8UP9Pfft/yrU/XGGAGFogtDiV8vP6fH3TjYgbxqsj12NvXHxCF3w6OkEreJ
2jm2PPcG+Ix8rJ8DdqJAhB00BX6Ohl56+ok44U3rklfHtH1MWv3aa0s/JmDHmAkbU+WeyFpxX//h
Y88f6/fT1HIZmG2HIZn///qxLQ1Y0mBW+nUy8T4JK3hAk3VPCFCK+hxhQwlkgS/eZzNjO9lJYcoL
tfixdt+EKyS2gfD7bT2Pt8DY1SkJ3CrAtltm03KkTfpPq7u/OMqUOAyHvqvLsPD7GN25bgYGf9Cv
KVu5ixjp9o4xgMvkGLQ5mRBOVi6jDPhEhjF9yuKj7kfPIZuQ3d8fN+PXxfI82toGpDYW8qw2bfP3
bDNvtBumJr6lNuseyxgffPWaBBFu3tAAzKa1L2n3Mc4zvANTfPLl4CLglvL+dihH0jrCEfsugAm1
nMZ24ZOnNEe5l4i0qxp4aBhpR76cHvVJtu2G1N6RjER9SxEMUFJU9nQX2CHZK5VdiqOm4RHSouRD
RJzKP9S45F+cIoYhFEsK3TaNP41kUmk5bC1PXOshBA/eR4feEZKdr2Evk8h8GOv4u5U7V20O24JX
k3yKLIMUdhQKMjQm5IBNuxlxUO0CWx5kgyTubtKoH7qZtiw1kDN//91Yf57IbRK55jmD/2zqYb+e
0+xNBREBHVq5unGWMg27DYP0ZrLbL8XYkGZpKrojCV2h1o7NFRb6/AAAT5GaK5dtbF50rPQrlQ9f
iKZyjqhD4iUI8k9K6LA7Z0Mh6NR4F8gI6R91SGl1SAvVq9X4zlYEBnEneUAcFr9hOzvUAjZdyxQc
7LoSsJI73U6PbTqmR1Fwcfv5gfoDfQTpYJfu3JUTVfoWiy7ZElgMaW6cS+pQzArOPbKpBmuAvGAo
NdGHkx4VFvpVa+29EbX+Ht/gI4hI4zkdNIp7Mld0R8FrZOlAwdcAlB9UBGnxR8kKI+rfH3c1jxW/
jSW25JIQeAAMlwHl1+OOeNJrndHVry5e0AmSbvcwwu6EI0w9xCL74EFzqdiErC+O4zhhyOtHtl6j
u+o0glNTobx1WyuaqPoGsfK5bY1mYSqqF5GgGxKhy/SdfDwU/nM7k5TZBtKpuKmB2vCOfam7zUb1
6BMvvu6i6D7WyBp3UCwnOBYn5AEnJy8EHUCvP2FnXU99TERonjySeGMs3IZch6DNoAZj4Ogju1il
JrRfKijtP5yh+q+V2tvoYRtUA5SgGKBM8duR0gbZdpan9Cty4FfYxyE8jOBDPBuQ6lJXMJs0wh/6
qlx4YZpiu2wI5Aaui76zOFC/rOlBYqkxqLX9/Xd42+T//B1awmRMY+NANCTild8/Wdr4hLSiNLn2
hYEbqo9xE5gU5t342SsxnlS2dkQqQgZtESL0pF4KuAX5nTN7Z2+nb2HEHa37iqwVqRmnykElErad
OI6ee5powS/QPycbJQttreADrOMan3bTBuMqM7Z+q8RDb7z2pDUvUM/ppBFbWJbs5k3LEpSKM9Z3
gk2amOUqV8iYhqTYjCX2rqDEEaRqxIH1fPIbdIMFUSmofAu2yAHNmNAN1rpNaTFTEA4CH12TgTkI
FoexpPE1nuP4LYrH9ojLq0gYmll75KzV5Uuc6voapk0Fc6LAE+r31YJ0F39R+8gWgEQhHw3B82Om
Sv5p/HXVrzUN5bBdElxQBqOahND1O8NsgsJPF2n0r1rc52fYMh16rMRemBk1zFw7mmb5lXprs7an
0dmRDr93jSx4aiat2pHNlSwCqm5DFZ/NEZQygt4J31GB0JSlN+wMWo4AgEbElj5GxIiuX02KmU3r
YjW6vTjnNS64Jo4vQv/YNKX+AEbiGQqGOLX5hXSee9FpFL2TRmyCqPoSttYmvRswXTmmGTz0ZEU/
pg3obwMBnIxkh3CIMm84rFEhsznKw/aUjfxJnSIYI498dKk+NdG5xdVGNDeHBGDaTK4OWCXNWHW8
OovIqYp9EdBssWB3b0Q1M0vpqpNaZfdHgyTy4497sr0SB763vcFY+aHnHfWwXgmcX/dm2a/AA9PQ
1yqkrwlqSrhN2OzRpSHr1ZGnywd36r3ruDCs9phZ/Rx+Eb3qvV1tIzpfQ4WjeIpp1FXTyJkG3n8T
zJWl0g7v/cBxUVAX3caOsMXzYw2a71G9pNrKZgxXN0EfBC2LHOXWwKIXNcKHsdL1XUszajHVAubP
IPddiV3fLXQIaPWqhrWyBbk+XD2CBhZ61EZn4BzEY3iutTKGFPkxwKSsCvg7TXXGgnbUTD5Nskhb
v7pHC1EioYIL1xkY+wZyRu8gmOGL1h3Uud23CKzIQfT1Oe0SAA2OhwCkJT540tqr6jl7+HqTDYWj
r3qEobUKRiKZ+hJFrujOiOyMS9dEn2pjegMJBk0jhgEwZqSWs1dCVmhdVOV9qAjZvCBVWqs8DZdU
6qCJAZqmAp5vS9QwazOvvyqaz7vBxntVdY54QvGPMkxMB742+AIOtFV31LeGafiLuRMYaqjmowIr
i4iT4pCM1qXgUtnilWlOxZL9j7dxs+Do5O03R88dagl1BG1vnJjAjZrQ5ro+e2NYn5MKTUHaVjtH
d9KDdOe8eatEvMF8S4YKPci6T09eUZ/akNqiUJTKbEz3ywJEe5fxZ1nAGe+dRALgcIJiHYaz7N0k
zMvuUyjOI8JI+oKcDtPOxndz7pPvecIFRuiPu9VFOSt3Th5Lrtyvh9NoIORoSQBehgDCiTlgBc6A
XBGlZliHxuraTU9C+/xUdR9Mfn2vEpTfk0HvPgpEcsADQFfbVCh+UScPjhheFO+iHAszvgCZ9kpg
bOARuUK3tLnDziUueMXEZZzG/hLtzIzwgLDhIN0oIW0KTSB1ARzD3fPPRedBKFLmkVCUt9YjLcC0
p23YDNY9YmWspnk9x/JoJuHkE/1m2yhWsnK/jFTl8ad+GjxH23RRjVEKVsjcr67FCoTVtDdg5ZFA
1Hyzm2g4u/ONXRAlVDoUhdjb2Qcv8OINGQpfkYr5l6npUShJ75KjMSBZRT3lWX1CHeWfCOxELexW
3VYPqhdwDfLR8uUh0MbpHIqNTe0BaTtuRo3T9jPxsF9HT7M3+ZTCxW1c8gwLHVMUI6WuV8OhMJ+D
gr1QjMiMthhRdu5kX25rGT8K7+tBC8+eXZ39wAu2fpF6UHxsQmITg/Vdh7GQgcBaBXVHZ95GTmN5
9qXNh08ldD+ygoJHFaO7MK25gzh9MAPk0Wlpu4QolcDvOzt/6tU9eBrCBksdeAQG9baItrU0YUgS
hLC2425pWGm6aCyLt3W0qINO+xY0urFrK5QLiBzuapd+qq5LonEndJ6OhygjNBFmtbRoCAb59112
7zzeDJKoLXaz5b6bUZNsi4idmx9KhBu3fW65dyIQDk48rW9KIBOnt1jdxEY/HosAeXlYz2YpAvLK
OdvudgNcEsNbTSKRxmFt5/yQ9xtCjURYmLsfoN2BUXaF3vbrjbirDNZFtBdxiZj2CCuZG9ufyO0o
kG1bstuWSHRv+g0QPN1GynQX+RpJtWP39uNpsF6BJeNN0WTtvppvbtzPNkwlFRMTYvtMCE5p7tts
6bfhMIz44ub8ttvND82FQHjRJMEXK+2Jf07IXMKBNq4kXpp1nyXPaD+fK6utNk5Hcw++U7IiiCXb
JyNicCMI3KXR6eHBzrhYJsh5d7A1H9GazMEPacJSaJ+1gwmfHIHrTTdxu/nt4dRHGQjE0rwjRXjO
PMRc3dXZCybMjMUBOpDbzWQD1nt/WI2a2qK0xn77v8hf5mLwePPD2z2/B9uDO5HH0ZCvK33u3dqY
zQf9McLUvYNk7C/sxNY2PYM9MiqCDkEyL1srnja5lT/pUDkRwBL72cXjRZA0udQgY1TYOFe2/o0G
+wmzHhElwoS7Z3d4UR2rv2vKqSQqofSWg7LEqiEPYJkQMeD0UX5O3KemqWAx0FxeaTJ5612y9fqQ
oA2FPLbtSB3wyJyGeardBQVZEAECknoEXYV5L7vryd+CthykeyRy3zVXeyOOeBlq9Gj9gB1u3CS7
KqLP3PjboY4VUkkU4Sxxjk48ZrvZQ+uUzP0JErotUQKgHta9k7VQ1us5HNRHZkarSUJfn/fqs3dD
e7RMoh4DD7FC5RfAMXW7W4wGCafK2WYzlTtJe5eUgzlpLZ5vmL52rk9q4O2pSCuJKZ9fd7t3e+79
tT/e+x//+f0nmAHFwabTAiLcfv2dac2Qevf+a4pShBt3HA4//ez49hpZdslGz+bQPqRmPz7x7X1k
ouQr+Krfqhq4DyJg/oqc4Ql5MrYVD/fW9sdvef/077/vxx/jF5I1P8Z4f9SWZkWcDdL0dRRxhdBM
RFivsUFy8uYr/oGNNsx4QSSLS+miM4cZSDv+djNJVJZtJIyFGTUM+KO+liMgjYzkbExs6DwdM2Z7
adriICzQi7HbseNQkmJYIb8EUWjtQhGYe+I3zX0MJh1GlunO4RrBI3JGruTbP99uWvZBCADdmF5e
gawlM0LiIuZ3MwuaYISjQwXlbHN73e2p283tYWpm4DqIN63nH3J73kycP+4VCbKvTkSQk+YfdHsD
K3mC4tgtL9JidLamR1KLozW7NCZCzayYPAl8quUimTTijCdAaB/83nsETeFAIZtF8r7ZTMTQcjdL
NSg29U0sdnvidtNbAmR8NAu8cnisd21JVok3c1NvN7eopveHwayvRXLEqfv+pPPvV78/d3vf7dW/
/ZiBMIyVWzuMMb0AdtvakiICkaJcB4os83nN/uQ3fbiW9ABYAEHi2b/fAO0iIu398WhiMviPD2//
0NRh9tNL/DFwxsXfv4XlACkVOvLPoKXW8ePVaZq7f9ydjIFP8f67CV1sEM2mO1O1jPLS23pO+L8f
/v1l779UCzmO7w9v93573a0b9v7cT3/47V9+ewtJQER7GifXKC4AQCk4/jhIQ0uBE3jvfJiQvNfN
o5jvegSgp9vbkSniLku3k7DR+Nrm9vadvX+jt4duQ3D5XUrYAof+dv/29PtLb/duX3QIOXuiyDK/
oet07GoZavqNgQqxE5J1fz+5xQrW1rJkI97Ow1w19ibE3fkMGCYZ1R9u8ZPubfCxKnZH+gyXHer6
zsyQlMczRDpDxvvjpqodSfTXvx97pg9Crg5MvMEW4v3JZIcx/+h5eArmFART6j51Ce+QaCSdm1oF
Aw1j/+2o3r4XUtrkWpb5E+qXjjxOVjBy/oKnhmyqZnU7gL8d/ttzP31Fxe00/XHU3+96ccFpExJ2
4LT+F1sL6WIRXXIYc7zcU+vg2Snt7NoO3mEgGWWZTObwkMcxKqyCHZfAw61h5A6jwt5gA20RhNLD
VHEfr2zEMqsCky6y8jbDiMRmM5JTdaIFcRpKWb6aF83yjKOTXT3d9HexS2w7BEFAqmAP20D/PM04
2DIXTyZEgJ1szm0sqoObqmvpVHJLoeVzuA5rczwrO05WiiGYOY8uUV1Wq1yWMKLa4AmCls0SQT1F
fRnhbnI+5wxWd22C9CnscfNrIXP9ELqfyirTz3nb2wjXDG8nRu2AHI7SmCU+uYGDYF9G07Zx9I/Q
FafVCLihlamGsKpBlDThJGwzeEzCG7CksKHX1PgWTsOnDNIpyiQqUEKweaLDJFkbuNa6qmN2+Hh/
yTTMh52rD19Q4YG7TjWXVOnav4h6FWA6yFR1jfzxxbQIdB0z+2vmpeMap4YLHQPXsi3chzLzwwew
YOWm6KLnLlXNiuYw1uAR8Kcx5qjF0958kx0FM0Of/E3th7uei+Hez6lWhTB71mWYn9xIvJojljM9
8yAYpAMqb1GdM2LSFmGVfdEykZ26YiBwZQ6TK9sLA1J5UBPBx0mYnCNkcLvEiq/KFelT2/kGyyL1
eZCjeKmSLcJWOK+abZNZTUiZI8dNa+FDb6YOsZfjw6SMmQqj0iVEj5oB38eXyTbO+IaRd2F4zxD4
rekOfQcFQZdZgN4VdaYvzBLP9T6lD4Sv3sleHOicmvE01JXzlvg4/HzZyq2e+6RfoktrhvYYWwwK
pl6XF1mP7Z1Z6zgjdfdY5qiPGm1gne1NED86EOltubX1YXwIg2pLuOSdZuNNQGRKCcUglLxMnfjg
z/ZXO4nY6DHRaY59ntQchQ2Bge4QLGoif9vm2rQRsVedco5JV7zA5dN3Cq5h2XkJIGhqiMIEUlh5
APecDm/K0Guf2m0Sq+s4xO4xCdIWXWpAjrD+WcMuSzAP7YSx9nH+THggPas0dwCMNu6lQykoHY3h
oji7FLFXHii4r6nrh+fI1V/o37CCZYe+1tE1cnXn56HkxIKxvTDSKjvoFXCyYkYVvE20nF8a97OE
mzKGmXfVQ/XJKNUAj9QzSWYfT7Tw0rNpRwxiruh2VT7A1Mzrl2qozEdZxqdEVtGxFsMXUCSQidrA
OsHm6pdtTx/Jhdo00Vx/crRk1YuIJOOZKElCzwvpk8WO/ekOUYTYhMZwvGmJ7LDbFfRNIIRWpEpN
7uqGwx45wHeVp7RtMk7PUZFUT/FALqEcLrGx9i2/vjo4Zavc2muhmVAqpiuqQ8netBBI4QGQJI99
cUPThrA7VN0wAHz08CSNbPKE/kGZjf4BN+MC7gjYJubVKm7MJS4HdWgm93XoYOCgW8SFJFuYShM1
wlFMydLwlHFgHTUsslRGW700ACDY0JOzFmNThHOST85uX0M/1XzQ8t6+k0A3T5hPvqGP/hAU9pqX
ZGtDepzdoi0O5dC2D0gPHmUlqSfwcEk0o0G3RQOCZX92kwl1cOGc2wAqy2hrH8VQFWcgbyFKcbko
DCvcx8mUQityvkiRY/2unxp/dNZ+YW9zcwL+XnzItepsmdWwER69Vnf4KJpYBxkVj6vIrTzoWsDQ
jW8i2vXk67zpH8g4nU5aoK2qalcAEXgKx0+hbRi7vFOfetlaW7wcDw1kBRPO8BazJ7pOQguTNFh2
7GWfajrUd3Qaql06PjhhKVbdYFkY6rLpse+oMAKEXmSGhdaYXWtiRdqzLsWWrB+ZRPIpMJyZ5VYd
zRKyN50He5FqGqYCB7zH6ItdHlRrhP2vkwKZDwiiOZsdAR15Di/ZtR9JCKhQ6zUU+oNhOYDN3WiQ
0lFO2/4moh51Zw1I08N+Zu9oJ7NdqqYtHmXtUNIyoGS3fbp0Qr09ptPnvB+rq0O5rpX9I0s5a9XT
PRig430w6vhkGMmRTKPg0SX0foPnttyTHlWA/u+DZ83wuqsNMiMkUH05ThaWyfFLKNFWa7WFWbzE
WdLEnLRUIzO6sTAHbXsYF1WHwNkv4uI6NsxpTkJmQjs3+rggZjzftWtIjb494xl+dTCG7BuW8GRr
qRa2S24B1siOjjK17VSzhpIkZy5rjwumyCNAJvweFXUF8WUDVEGz57qAWUFpOI6exwbMJvrXxeik
0X3jtSRcTykdD7fiZsjuB2i/+ypMiNACaFZb8tDWTAygUDESNuNXy2zOI8ENd/4Yvmmisnd+Ng/b
KbXoMSOIrmJRydKrctdJA0u4HRE9tM2WqKj0YlvNZm+I3NwNjjZr18uGqVdpjwnpZI5S3zOway+F
Ge1jSHsIRZLwoUbSC07E34g8mi6BG78ZwZif6i4DjEefet9ASKUJaJVqHTHQb2i7sJVXNqiWDOwr
gOdlQ1VUWrsut/pnSiucvlpDBrxpLHIDlLJjWfNaqX+jOC82ScQW3sEUdcJPhHhoknfuEA/nqr/6
YJENY9r1HIX1qE8fAqvCkyPwUMYaZghq/ljDFSVTjyODtdl+bkD1LIRmVtgBILpCOXnFiuDR0QNz
G/SyBqkxUprDxbwuPFKxBRGMEyvVD0olz91sSZKAmF2vbAisJhY8DIan2CQFNfZVvO57/36o5gBd
iw8RaYa9CJ1k2xujs6EsTHEFQbSw3mje6WcBRpcDaRC28dEgyQyHjf/Nr+jM5fSZrgN5KG7ZBEfb
vQy4QHGAoUn3OZW70OlwhTD8s4ThrBgn0siMaO+yV+4bu76fdJInLH94ARIcU0GewifPak8+GvhF
aY7TZhpdfPhqa0Tu17AcEFd3XK4NAqIV6dYgeJqKzE1jFdXKfhXqO6u6ZOvK3l5mJmmDQwvmcVD4
TqX4amghhWTXemX2KlbxaC91ha6qgBARTOn0FvjQsVrSHTk/MPMOcHEOBKwQGS9LbePaenCnAfPY
1dC9C0O8iDL7bBOW6IakK3ihDqFDTRplNq89Tn7gHgsg8Lpls65HPbIKkzYEIsFOA1QU2fAlZeTY
vmr1vPLyki3RKvGGoIDrVGYVzijKJWIK6bLpBAfiEi3WQEKWuKNaysJWcBekPQKIiOxDD+HvR9dP
PjlYE+/MxCqPvd4t+37wD6IZAzIOerGF5OfCVjIuTpY6FzPrN55NBSPpwwMtwS2lbOoqavpYulh9
SgaDmnbMUm8pw+UGYAC0bd4eXOpDhGZmgbm/2ZZazWrZipMdzSrePdCwS1jsk9KGP8uVR0QJ1IsV
/qnoubBB1TYC8XljC4RIrnMpBnfcx1J8HNKEqGCdCcWmqQrOjTQH1vTkvxrbwh6+lqZ+P4zrorcY
q1PbO5SE2qACvZc6xRa9zHbxZMeEkNfLMDXtC7yhj4UeH8K20DZClzWxKDYYLbpvm7rn47CsitBE
NN0u0NOHaNS6nUua7HLQnO8seIyDVoHSBM4/gbfrdxZz2z0UzV1V9qwqutmx5AxvVk0DRmlt+GyK
+D5V9X4YPJZNsA/XYVXGq5ggPic3TC561SB0t85ZQGi2E38yi9H+Bmz9TeUfQ0MMD1ZECGNrfMyR
lt7bbvEKz0DfN1KlK1nUI+vN3qMLaJJ6p7eHPAYeF4C+goWip3Bq2AEzsSC37NIzWqx9MP/M1GyS
hVxYpas/dUmBs8ZL6bRNDi47k9aXcB5ixt9khNmU5OjxIxBf7FbKdCOKTm50RVgnatvv1MYfgiDj
YOVgUG3oB1ZhjdvJ1z/mJD2zPKr35C9ucPlNZxGiNqiGSxcfQWl/LFWvX2TgFnd6WRZLM8+n+4Fv
4q4wKm/laNTxjfYux0G28cbmMjZOuyMpap+rRwsT6klvGnMx/A97Z7bbOJZu6Vcp9D0LnAegT1+I
pGZ5DtvhG8IOOzjPM5++v01npiPzVGUBfdk4CQSToiRaA0Xu/f9rfStUygsg2dsMA2tamvHFCbLZ
rVBNbTMFp7CDb9+yycxe5ZlhnKkkzkbEbEuIZCO1pckhCAkTcDIwcABzxWA8laartwH+Gf3hcLPK
S/KI/CJZtq7Guf2hYE4GfW6eB3vcA6TFik0KmMunMNMCJn9Ag6KyHuPIZL00zKHbxeNPZIi7SKl5
bqrT7adZs5lU2tXxxJhS1k91n32g0l88ZDiYpGkdH03Uo2aQK3c4zB8jWyIX2iqvSOmSKoSaNkXI
GwTRwGVqrvfrIkXseqnz+WlMrX7PyC8HIGfsc7tmfgYtA4MlSqTM7txIn3Oo6cZDC3y2S5/bRkcq
6QDnC8wqAHsDgnAcmYOsbadSFVHsgXZJgvrxt9JAJmmHMJVOJRtxY/G4YTsjN12MyjkXzEc2CRNn
L+Vis08d+52OP3BYsz/VbXpbp6lyChNT3wbJTFo00QGBDCZAh8PpBjW0f2WS7vRx/mB+3e7hCr+p
E3D/RCqi/RiVMFQlJu6G8UyDzz7YKcm4sS2/lwvQRWsppC0mxvbU9xHIQAcyPdxwOmJwmuiqBJ6s
dqh0dYyehU5dqKQGrzfgP/QR5EYGHJxskVk94DNOqe2DG9HKGRy6hRmt1CF2tYT0unhVR7jsXAty
flwuZZvsVGD28ed8uTEFS1QIbcgEaY8FLJQNqBDESH6B+spvB3if1qA9GeU7FErfmssRoCbobcbh
Txwz7anV7jqqGrdp6lyR+VBxmpSx6kbydDOrsCM6Amc5TKEWhYLw6Egn6gtYX5ICFCdZN2Gu7U0Z
NhNTwmi7VA5DhAC8mkrl9agmGCCHrGU8j6xri2FFhFHFTy01xYvRYIc0wq4TBS7CmiLL2UUz2Dl0
mONOwrjmVqh+T+xsJiPEteZ63putidqtwWwkiQJJ1rXvxB0Hl6kKb9SQiAqRXTZ1ChLlQlZOXHe7
TVLBc46ZLcoIA4+FrjAkxWG+dxAK+pqVoZMzep+ub32VZ2W961ItcQkzyX1JSyavBPYpdeqdPicf
5UiPFfoAce2B0Z+dPHX2Bo0yt+iUn1IraxdL5Gn0TX09jmPrmXF8XDhK3Qky1L4waZ8TntZeR0EG
xC/fp20ZnStaXjRXiFeiPzQdIVqMN9GSHE3qM1IEm681v1WVdDE1oJy6BQazJz4Yccd86RJH33S5
QCuF2bVUNxC9xYQkJLbrKl/6p6WPthZwiPdxsKAJOKRU6L36jTQDip1m/DA0eNv0wbqqW7V+cfJh
2+jZD1V1QubjKknZUrwH/yHviC2MyRLs89veZETSER8XSFXgl87SMjKvYJFkxQ3yS41kC34NGf5X
BmPtJulM8i2oPbiodRIPLaWYMozwtWh5tioCOmsAXFAjiipV3wrMYN9UZN1pnNNQfBcLR+TMbF0M
ShIBsAsr5gi0L+m0V82+jhBfLjFiR2x3Dxp4QXqznUbDIFD9KcGL0QEkEqQiNbA9Xe3J4sF7TQcD
C0Pb6TH9OxlsHTajuuEzTqvnIU2lY2+oyZ2i0QyBzgf5210tCbbN5AWoCmm/FUlWQxi+ASYYaDPe
hZwuriKp+JkLcqDGlNxOMf+3cMJIU0Rw2fYF5/0lk8nkimG2Jom0HbL4GCZwyK1iTM72jGcJajth
j5D1I2XZ2e03KSkcP7Vj6UALXkPNtFgERqgdjAJ69m2uW8e0mxmmpb267cpYoeGkb/lFk+zQrB41
rwukaxXbejoQeRcmcn+SUxu/K+qm7CbspuhQidPsOOt4DElO3pVDfQ8h2kYEftFo4e/Reec0fPXt
Z31Nbu8ShxF1Uznz9bwwXYB9kIDyDZ7mqgGnpdrhRs+q9lobb7gaxWdCYJ7XEkxmjTqoM1XZp9+1
MlPo4SIIKt2On9uiTzQRB9lrw7Tf4QaNGwOqUzzqNwVYfyMneicLRr9NZJT62Wi4ZPDcG20huXVp
IJuoZ0YHpXM7gCE8pBXwulCbAqqkFSHm8q1Wx9/yIlQ9sgQcKHowvvGSMTgaqKLA+QfeF8gvnULA
uR2mMrLbLifNZOLYiQiFVHv5GM/6FjJgvKsQccN2LpatFAX1XrVKyn/kimw0rcruVCX7Zg/xnTOR
pRGG8eTrAwMQmHf5VnZKcpdy42pqrR5qt1vIJM8E89GotI8eicVZyQ0PAyN4AQf1BKwnDjfHBM+b
S9MmhN+CMsUmJzCGzlz3Suri1WGAMaBxbCvjAuc3PyVpcD0W8tYWGTBjdVGXyD5rOXWkPMF9YiTL
eyo10AxlaDVds4CgjWMoS335sYrhg8l+K4CNP22oVREKYtjBTuZN+qQatdfmCFxQ/Qb/Yfy5aKUL
3ofRtKYP+0F5Y8AVX3eLSt2vmbKLZpc3gxlTbCwzbZuUyFNTfs2gQEdoGn1zKUf7bIB4vKNuiy03
Ni2P0dS3LiE8g3Yz6oHYsM8Ijr7rVdWc6hCPRG+R79dkgbpJ2gxESN2ieLAnWh+NeTYD051xXF/R
YT8FQy/T2Xbo7Tth9DDTkkCqiz6kABad1KbhoSru962snJes0i8BsugJp4o+389ZVJHA0IRbykrY
P0XpMQnJcpK6GzWdqNJLc7rVu+S5ZjJ8TkzpcSDrbWej+TyFaXXdxkK86JAyp9H0LEYlPI7OXWUl
1mldZJLOMdcCr7ACfMap/hExR0U4jHpuMxLoNydXjJLLc4Er+SmNLXSnkU+gAPYG8E8Ple7cZ/wQ
TmHr+GbriF91SjFuyihxpVF3jRKuvYY4v3MCOeMc78uA7Sj0ar7lZD9rZ5CJSFu4kLXVRUtz+UST
pTvMC5mKURmRZ4rmX0mlc531GclRSXrbvKmA3Yq4TL9xdVbOhTB7N/VOl9TkXkZZ7+fKTMtG0eeL
QzqTtKTtbmozGxFHQ6CgqC0ozR1TFGkvjxVM4xiFYUT/Q7abeC+/T5EUneqBs32qSfdFxy21NzzA
Qc5lztODVMYWkvumPmKAe4nrHm48cVTb0oZmONpUeckS3YwMai29mPZ4HKhhRSrMdNjcFGzi/Zzk
JacgJdijEBEMF0Ckc27b7kACiMdkxPSI4LmXW23ajUq07SLNuiuseacBL9JKW7nKi/SFGHoUNEPV
3hUpOSnjWCI77ZNTBVTnkBQUCpW47E4Y2nflpMrXUVE+8hHA8lsYgs+acqNFvP2CDqWLuD0nPzUx
XUg+RIIxIt6h0QXIQ4Ulwozs1KZ6njPpTRoHk6BSgtYsIl62VfzYhYS5RAG0gK4wBwqrMRlkBK2F
2dCdM5uEg2Dq86smfXPKwottNX9NOJtCEyQSZrTDS5V2o1+oWrIlEIezkRmXnjFh4pBGRXs2BorD
afdECkYAO1Z60KquumpDzluWrgBHweceTc5y22CqvwmmnwVNeX+ImF1Q8plviNBIrie4oHDpnxu5
ao8lljGkeUCghngBPxgU5CYWFTxBg/mDSggCLIwLpiPjYjrpjzyss0NJONs1zf573PLAfRynuZpG
eN/EClAMuuea44AYy61TC1SpjUj2xqW5H5w76t7pvST9BBxb7ugZDi6IBeVurNIz9nO0k4DSXQJ+
ONrANp3NVLtO9LK8dhQrv8rab5831IHjAkm2K8UI9ky9sE6ShmBVKkbdj3WdD5nJ2UOsjhwkSjic
tc7oNkMPVmEksGy/Gi7UkRGU2jKjpFVU7mwZeSN4jnM90LJSQ6k8j3Py1I9U8mRFvilpWLXgJ/1s
qsntqZSGSpS6X2eKvAVUv4lETkLH9wur+mQbHQJb0wKxsfSuJcOEjGKKd1My3RghM84wuG0iZbrm
FTBCh56bjSrYyaCcfDS/u5Ivy2VMo3ioQ4XnvX5dcvhVU4+Eow4VGKVN+j0U5xPLCgq3BgsUtsAk
5GGe9ugYJY9hpLUH4egzqf400tM3kGA1kbRai7YjAAdlD/ahdXTiuohrvEap2O+RxCSbqufiQLHL
FkF8zqboUoalbXmSgZuRP5LTUm/RZJHpCFnyVBvgrtsK2dww4DfjPaFJ7OBI9xTkwkl5HEqmZfX4
gwJmuifLONoGY267StVYGz0Wca1qp52rUTlV8pJcM0+umArEhguRi15EUYEYzkMKrp2hPFDQH6h0
U2PdG9Y4P+iJntwSsUpBGXiebM33Y2vwCDm20ZWRDVmJ4Vms+MGinikuYDRKyBacy9n2ggYISYWF
Ziba6gHEGTrp5JLrKvYajTLvaFcfppbqB4lx8VUxVi6FOC+VYvNFw6NoAa+yeq3jxNTbJ0WcPHNL
7vcy35vAmzaEKzP4U1KvSeJmr5YW9bv8NKDmw0UbGWikhX0ypkRIE+tYhnVyM1DPcM2JUm/bJSRl
Ibegp2leVTYkxYUJ17kxVUz1L1Nodo98WVBt7ZF+hUBiaT3qApMYD0WO9G2kq98GrXzT1Xq8Cuyd
mhOVkRlMgKrAYfxh5negbelzNrvC6KvvqiX5cAnuc5WwQ6k3u5ulhIJSJ25pRJm7dubSjJ96pYz2
vlPgiOpqHHLBUZUrVU9O1vzQ6wjQBVaTE2Q2X5fRhEDLHL8L6NE5cQJPLbW9xEzpnOlvEnLcXdiT
EQ24hMtmTzCyA9t3zszo1JUyZw4lDR7zqPPtCPdIQe7lhnBBIGBNTDUkRMGcLUTAtLNW7YqcEmw3
nkALjjcPIWKlk6FDr00eGTrVHmLmhAtyI/u9ueztQKNVIjL+CLr6hlR6Ojn6NJ5mOkVTa2gQeNL6
0iBY2Tn28mZpYXGSVS0/rWulURWnMVUew7qptoFWLsdQZ7GuTQsRfpM0U0vK2gsARd8Ezb7rDHQC
jRLMrqoiG7PjEOV0X96N2IfoJK983QhZYuLIm9IqBMNlUR7mJiQ018LG3oS2vpmKaLo0tO9Xe1lB
e/V+SX4gxLqu9cD83jJfiRzlewUB/E6DZX6yxhrz+0h2jSmBR02FqSCmGNiWy0WFT3GrJS/IEo37
TidwDjo8ArOe9BUBUoMaXapgfLqfZZw/R4z8d7QfqOqiXueivFhbxrZHWmaMv/L4GIfTsy7nnOZA
dniOrTGJzJPXVR8xhTPlaVKXL4tOEAdKadTlY0Eh07bJ342ICHMSuNWkW/iUoV57XkiCVm+DmuKn
0hmgWgx+xo1sCr1Kdxp0/TEn9x55nuPBwfyRxEu+UwLJg4SvHI3FuOiBXXpth3vXgfCSxDMTQxvo
JO2iE+zLc9WTejlW2Hj1klG31vXYNZzySM/4W4jv/cgwyfQ6utxUT7k6dNay+ZTINupVXM3aNhZK
5UKyK9qBAFezHlZwhY/OR99tb9uc6kk8ahJ55hG95Oqhz+zaJ9aNEypQVxdVQOwmBXkLKWDuTTtR
MG8chbLi2AXY0lOCvPJ+oLVXGrdxbGboU41DckEDGXzTWtIEDc72rmOiSAEwTG20mF+Rhtd72TiG
kmReKGUx7FclP25l9ZudWR95jS6K6+Yup/OS97Dy4KbClE6o6S4G+X1w9PYIqwCuIUEoIgrP9UBq
myzvpfwNo0u5G4h6jijIbnCWtPu2Nf3WHHdpn1g/xn1bNv64jP1dqTbXdjQ2XmNIGUxE6p+AJUxy
SAaYYamjMNJWlet66C6Jjm05L59zSmob7EQW5xeALmpldTDumeVZiCZmh+DDvZN1+F5Ma9pOsBNR
9OXZZSr6H1OiUJcM0oM2W99qhRZJbaXSZtIT3OLQWv2uMiio0q5kJA00zXaUCxOU24bMz2NlNN9D
TSahr81vOkPdavEYXlpbuYG4TYa1nAXEDuXzMQox1MuFTD+M/hPzP6F5HK8k3ZIPzdLerX6CTlce
kGiWh44Y0itdT+4T8Kb7pTAfgSBlTK2tGZeK9G6MXCnyKK19aXYc7DYjNj26Tq6ZEexXdN1r2NTd
KR5mISA1Po3P/0NE+U9EFNNR4Zf8DRFlxiFUhH/CoXw+53cciqz/UzY0hf44nSsL2+UXDkVRuMvi
1KaBp9WsX5Aoxj9lRdM5W0Hf0ukm4kP/HYki/9NxaBrC2dDoJ9ggAf/P//4T9Kf9y+1fAYJ/hnbg
sJQNWdHBFCmqzt/RhFH0F2QfzeY2bRyu91pNwKGLlmlTS9tiQqoF8+s/2E61Pxt0//tf+4vZv+Zn
U02jGF1c5p8TNK7HkhItToVbqh8kSRlPJeKpi7ZjOF5t9OfKjz/CXXzAGEsoOw0WNzqPj8p58qyD
vGFqNYKrk2BO+OXply/xX8BYFFP+s+mRFwuIhu9N1TTdAULzVyfqrLQK03NdoSosI3MURFLGEu3R
GTUSc3SBRh1C/I8VklIczg9I7qaDhKuD8oSwj8A7/c1DkoR06IE0EgPF1cardeqiah+nzI1ZoFdK
wIvJL3VVTEcCMqYjsjzKK0lVuuu2IhhNYlnmyqsTMujTuKVTVtfDdrEJ6OmEVHVd2KsytUBA5+sK
YE9NyEtjuWRKtV6J1tvDHwaOSh5Iy6jH7QrRZO65EIhSkRwgcMdfi08vjpWY23Apr1a7zbpAX6Ds
KiPcf20CKokFdmEEu+FDcmjQ4JGUM/C/PYA9Ppe+guoyWYSEC1k343F1L7DEqxVER72Gdn5drhtW
rOeiDzFyOQXUtt0EO40kJkLmfrOFSH8YRL6cI21zLuHKHIx2rvHRRPAvVvzxuoC5Vx9pG2HHk2OG
FAhKjquL59PZ83WbIAyHyVvwBK9P9NTV3aCk3ZHYn+64GPJFjrtgu27C5MrAE6SJCRE4/m7LdXsE
hfMTJnDtm+LWumldfN1U6uTZGKE+S3VHvpZwxhhikXThRJFaAE3Xb8VuwjNdiXj3F0NMMAhDzLpR
ttNqmy/J/dc7VFNAap9v2+pG/FSEm7xXAqwa1C2FianiIP16s+uaomfZnp+Dv3qKSARpP91FtKUg
QtPPhhodbh3LeFzvy2IEjW2lbQa1BbUvGvqT8GRF5Cyyb7UjpaQvHz9vgisosG+p4kgwhGlrXVuP
DtWQVWiteJjF9nUT37jtdg7HPGxIPqJ6NWkFGXxxoqhhBLcDKotQso6dg9NIB8roSVEd5xsIKONx
HC1Ww4K5LK3WELgONOsY09wRkY4LEmPZfxnHVh/ZegAPS3+bG0G3/eV4xeDGUbu+qLbEsdkGzWV9
NeUfvrH1Jnnp5fHLUBa0KJDjEtPDMHPQBDanirzkyFlvrotJ3PF18y8PIWkOKWGL9UQnf/Yoz2Qf
hggbCJwkMnhnOuUONkhzXO9dxNpfbhYBrRTHaWMPZRamjkwrNpoWEE6yPsVUFos5cf/8tft1Tcju
9302fD6qER6dcZpJwtD5bsaW4essFuvauo3EKU7fBSpJ+hMRwgfxwEXpQxoyTuZ/3v3LIzv5Q6KA
e0jEOWt1F61rDLyq5nldnaliYKMV96+L2jZeIy4ZPlHKiHS/7lifXX9t/Nrb+hjJzhXaiDZBhuKT
T//4+E1kBfzs1Ls+qsdDzXUWrPTIeSo0xClKyWsHKwDAoPWtWSHH9Pp+14WqDenOCeXT5726uXC+
i2Zx1vu8PyKoIm60p3IWQQKJdgbU4mPE4oS1PnZ91Hq7VNTf9rzeXO9Yt33u7pfnFGSZ76C1IMJV
rZ1GSO+UiB/Zv9rN1zYqVjZavaZ7t9qy8jRI8eg+mK+g0BMi19f1ViI2yeJ4zaIFlZC4OSqYIte1
r8Vft+UTFxXT0OA18WkIQSWfgHhesUQ/Z/Hm/+Vz16d93VOuz/u6va799U/9+SVhW49kh49hVgf4
+OrPkrOZjy2pOWqR4ltTle1Rpj/rQWz4iXBVrItRXPWoBNDblNSp2g2qzCFKnHe6lFhBlrghHrQj
8Re1Z8+JgoVtyHdakoPqFGfjr4UszItfN9c1mvcfbYyma3UuyegiXUCZk7u6l4oR5IwPfQcHTtg3
3uotWRerteTr5i/bxFWPUHDafqu3JbECGWoBH3Ix4sjsZ6pFrbHsEyyEW9WB7pT15TZtuhc+juEg
KTINjSjb0Y4hBZdrC9zLoyQP9/q1jmvjuP6lQdiPrPUXVOslGqaUybg94Z2LDT6epkn92agt0gfx
lqgdhQEsXc0RounIkE2sRkh8PxcNwqBNZJIKa9POnMY5QE/xY/1sDE0qmCQW1XJo1atMXPjXT+kz
ecJqrxNnSXZh2xo+voSf5KvVpx5s+DzZrzUpKNsR9KyTtvPeKbwe3f4RJ6tI2zq0YoQ1IRU7Olaf
y5TugjtsPkSpi23icMCBnu2bKeEFt9LiHEYVhRuXkLa2WkyQKag957FjrDvPYXqMx1PZKOlxaHNz
Z4TRoTZC9ahImvK5WJDQAfxM90M379F42FTZik2kLg91HgzbZM6Pw1jdxQoDnFKxGs+QRvTnhXUL
n79yMQko3urHWRdf7q+vbTJlBzfNCrqCws+2Lj6PgHU1NlMGwelI1QXRCrMN6cqKLBXfw8LMOdLP
5MbSy1fxiGEBhXaAWrObDGVjjCnjZUwxG7O3rs2FDOpKNsixUXLlJ5hytGJiqLYulPUqLWIU1psF
tuDdYtq7otTfq4nQ+kwbjimCMWygrNVJTmR9RKJZVPIjzHkHOLEXvplfboPqwrn7uTl1MFiv99mc
OgaD+JevTesTP/dBLQMzPp4qas5hSUCduLbUYpFltrZgqWa117FmBuRIeJbeMyKSR4f24PrQimSE
z8eva7Sx6uO69nXH+rjPpyxT/I5cHMCF2K1V12DeaEyZFW5sWyxE/Ckfn1jlYFc20L1yjzFbd1y3
WRL62U3VnJl/G4d103pnFI69GNp1x1JKQ3eoeXlZ3+CSt2W/oW99KHrjZgqQOXGkcElXcc/A1yDD
hy62+7mtaz5CO2wQ9DEyXzcZOXlgMFsS5AQ86+uOr5vjNeZrFCYK8Sa4sEckc5BMNgop2zsFqFO2
C5Ntp50A/eHJHJ8KqBT5ZfQw4UvqDvnLQ3bFtONOIsoUMRF6s7uZHNpp1wn50gabWm0e8UnOzV07
npv4SsySEi8Jj/Pw2Kuvw1CSWruDq52qIFuBUF8ryY6aV44gLLm2kl2n8psBfXCyB4SWAb/vcwE0
cjr30xnDJzlceXDqpINNnJdxGxK2RfEuPqRY7ebSbaYtWdnD1jwiTicNmiu22/1YSBjw85915Dbd
jsBDS3oBsmjw/u8762Ak9DxQPaDHSp9UYpiSTehF38xwU78pEjJ2jBoP+NVgq+skCBP6Ta8B7PsW
d5yu7Sx5a+aHHo0E1KBuU+vXKCuSb01y08pv2UXeVpuzcaxe7U1yRT4cP1GXdK4jeaJu8jKfodf/
nLfaK0QsMvE86YaES9z204uzm1z7oL4rt4U/HtJn2aseaw/fwt4h/u9a2w97hFab+MbyTWlj3jDp
xBx0sL38ouyrN3oMUXeFLg91c4odnOBL6dBCJTgT/lwRz8QIu/NKMv+8N8hN11jHtwvgQpe4q1vp
KvyY36PH6md5rs8TM3+38fPnwtiYTLO/dYVnXKkP7bPufaCqPx36l+DAq6L3u4tdXjDjkGN5c9To
1mKUQcrsY4wsSzIIPbBMGmV2ApWeu2Qfg+IJfbUmz2dr1vtg65ATl+W7fGo2mDLMe3wxiF3ld728
jWjqfg/JAJR9U0Pm7tHUJ6Np7Pd4LRB4TRbCMHSRR1JZCdMTAiKl28jNS3M6W7dIbm6LA6aQe3Oi
C+s7fnxQRkrQT9qyL0PE4T5nyIWD41u/XYJztHduSX2+hNvpBdtU+66eYeWjCUYgFsZeNXkzjgEP
qlc37WlWjcGBQmFp3on8sVetOsnL9jtdrkS9LSB6lVfjVv5RSX61+H7ElVT8w+4/v1nvMDggkJXG
ibazJZ8ChsKjq13Dak8f69k9GQ+DtJFO4EQ9UubfI66DcBFajqRzcAeUyPpOx3kmwOSFWFJJE3fq
Jx16wsv84FRnVd/LZ8Zet9kLTAMEjPZGfnMKNzsOrzJHZX2mXszoh861V7lOeCAIncZ1NKEC28Qo
kqg8PxW7bvDoilqP5ttwm9/YzxAtLzlECFo5xZmfP6pnG2XO/WAS9Lvp30O3+SBSUld8rDhBif5l
m5UIRHe8QnafUVAlcP2iHbVbGpXT5Ds5STub+EO+jK/Sj+xG90uXSdqD+hy+pw+UqtFC9r1rbjo3
uEqf6id6ibdUB8Jt5PcntLjmVbknjXF5zg761eN8Z9xLe+0m+SBwzgpdOnSGJ/+MC888TlvSU9ER
zrvmG0zwW3VPvNohRffwCLRkIOhxkx5ab9rovvQsl661hbG06b3+IR43nAsVl1lBQqswo4vpdRFc
iAMHPUFfL/kBEZLq8BZpS24I6vM4pz4BkUo34X2J1c90Sz+ny7lRmf2OG4I4tkAWbp3vYNUfJ9/0
ln36ghrKlypsFNdaixvDd1xOml54LFp3JDnEDTblmZ8b+uor8GQIlZ44Ds8IRRC4+pQkSLoMwVrt
lqskcu1pa+ym2x/BPjwz89wXe7wQuyx17ZtuLx9GzjwNZJQNjOCcFHgIXF59z2d66E4Tcn/abS4R
Rsj6Y97D4GWyl/CzvnGe0fzME7RQt9a2gYnYFeHnpr6y8J26NsfhDoB/vwv91K13yffxUjbfmHsl
wNbYIwTwJ9CFSKArGgxn2yMm6hxs86P5qPOad+SC76fUJfjatU5U41Gcc01B/echmqEcCTkj8T/m
6/TsvOo36bfwEu6iN+H1vJrAQrhflz/4mxR81kukxmkDhlS3p3h0lHWr2UVacKXYDGw6MVMJwIIc
dTE36kdIVHFr9n6s2s8mSdqtsddNrAxaVRFVSgXsOIinrGuhmJCsa2DbOmIVxd2jI8fACrLhlOot
pijxmGyd3fz7Z2tpzSimVZmUYH/zyt6kd0br27Z+RmVhMaGKHHxZfyySRu6PhFGhsxZr6x1tW71I
pUxeSG0TMjw2+jFcli3ESPXQUrmyR0lxF7R5x89VIi8XyCAVoXqm3up+GzHgHOugdEN7mPCnWBlx
90WUcN6lBoGfm9uBxV2WlnlzCtrLbByG03IBkgbrQ3tc17pITAq+bjcUHXdxJJ/MgSQeVKMzfhTQ
DbJYWIIxsK59bSORaNyRGn0DxsuLFQ5+c+YLZnrCTLcuFOLjEkXCDH0diogecq4Yg6B+PyQRaJJe
TGXWRZcaVyKgfTsKW/3XIhRTwa+bKhHH22iQr9cq2yRmh+tas0IovjbqJrEDVtwIPSyzQFMl31wn
UmgtB3eiJLiu0SyFS4sjhQ4NoitTuc9kLdjaDqWpCkOQO1dcJsg7rGkoQvLTNc7H/SMe21Eo/7cS
Wq3dVwFJBuLizqkpfoxxn2/iGqhGvlCJ0bqGs7pDvmJEf9PsiX6djF77vCmPsdD8G7fOEDysWVVR
PhHQBk30oWqgl9MDmI70AaYjFnNtp8X2PlzEN9zoxlM+EyQ2ZFO5uCsYSE81UBNQ3jy7HOBUiG/u
a/G1bRjkmeTRMwo5UtdXNIbel7M36/WDDNLMYtajIQ1G0cMFey3RAREDrDkMnPVET1Rf6U2fxeOv
YjLOhxcDctxGlgDmSOWkHWl+0q4Hw5mY9dvcpQ6/ETjy27LVngY6cMzcWMjAwgp57P22MRV/Lauu
X/C6+Lppo7c96ikTQ5kx+fr1wsKpjtJsKUyMagfR8zzaSMxsyju1KDp/LkQN2UC1xOUoRN9IsNRG
q2nBSotChW6tsCZq0hw/bwM7yz/Z3v/TjPsPzThSBQCV/vtenBfTn49/dP8of/7DLemfv8Wvvzbm
Pp//W1/OIqVApr9mg7fUfgsk+C2mwLL+qSgWTmBZ08w1LuCPrALNpvumO4B96ejZdKBpYf3WmOMu
m8QPlTtNw1JV7vpLI+7vGnMiD+EXmC2gGpnWHHlahqobRCaId/5rZ25WihSO/EQjHd1/VZHr/NNY
Tn0IfB64k8JlX9a5wNqokpQPg4FbO9yTHb6Rl3eVlFG8RIyPw02YJ/txvBmrvYyut35WoD528c0v
H/O/6Jb9q+gvepymqdDJdHSVkfufX21pmGZlM5+HGywfEXS0iNurG9lSFzwLzzND03YgCRM4omEh
DZDvLIq51QI6Ej6a1L2pcNoHHYUclbIQaoiO2T2m4j5q5gFl+wafERV1gMloI7C5aR8tc42UWUEU
XLObumg3KU74sKhuxO5mMycymW08Im3APNblD/EYrJlMkohZ5M+VBoVeJ3DlRWLXZGRDB60YnAyc
4tkkHiJ2WVfKTrwCu6JRxq5Gozq2NvGe1Q+dvf/+omjqeeI1iRe4vmD6aqVs+CZjGvGYmN2FtYDq
wgSreKyYjjkMH2MqeazXrLdj4AbwcdQ83aKi93ErXYvHRLnpN8aujngqd+sAPsOKp4iHhmxLyPGq
C8/uKO5NBxXPTT3wr+mZuRNHFjt7OQ9eCPci5ZV9xEhJ66gCTMG0l+fWuoEYbker0Rtz5yJ2p0I+
Hdo9l6mteEQaj7c1jy67mfEdf3bs5J+q3aBn711Nv8ZGpZfblmekBTvgb6yviz9eK9b297cq/l6L
CN5CzdGBQS4G9B/MGrRo/f+0N+S3FsSlWvf++gbYj15R3pHinfh4xHsXf1y8B11K/LpIt2JdfISo
Zol8hKtGToFTekn6IPPSZq141GXIDLQyNmqGVEQN5V1ObDExi3BApo3J+gBEVsU/nHsywQhyd4wd
HBwIYcVN8eBWYeTb2vtZZtYtcS3IhEtu2PZJTppVcRLbRerGMDDmX15i/obYb4vFOkZRQ0rmugtU
T/CHkBv3MaR7/raqoHT/fKqN26xO9A02Xz+OdWShwufN5yd261c674y9pTqOqFgBlQSjJefp4hWI
p43Z1nS+K5rkp1hwBtAdA4aPDUG4r3mibByCu3QT8AHI3Y5ZIpo5WYu8V7jubtOnd5MUPDih1G1Q
Ur6kmKAyhWyrWbsJ8uxxrMyEfF7EjrZBmRaZLhLTumFYCV+uS7C/ROqlp/nnoQdVUPLuxo7roGrb
D2nxrLYZUts4gNCS2JQH5PEHdWwvjwrcHgiRkexFNyhYsLuFHGfY7cbulgqki33B70v8sKh6OYmF
n1Tj/2+uob+9Ee+1e/WLDlzrbf/RzHcfbY8t7vfrirh3jYZ8KP/fHvT3O/rHx/qXP6/KP/B2dOIV
hJwffr2qMmj85Wrxx0taX+/f7SF75W317x//9b8055+wh7lEWFw9xH8obrISTNHn3YSlooZB7cJ1
5fN+LrqMAn75iP7dh/D37+/z0/z7x/zpHby+o/X5fZTx62dg29pfc5PWl/TfP4S/7OJPHwKSHstU
NePzTf5f5s5tt40bCMOvYuQBFsvDni4SoEiAxm0TFD2k6OVG2kYLK1Ig2Uncp+/HJdcWKTm1M7og
kyvLHi1nhzP/nDjUoxwyoakKW7c1iIBRNG4BGPJiAqlSJiFE8OzJTNAFkMpqqnEoq2dB8JAJbV20
FlSmkQW/smOCKt2oHREXdFtUXUVJlklkoNUFY7KM1a70K7AnLxloalf0Jdr9BLG5mb1kNt20OFmH
MqBKNxSs4VoAL20ZqQHVWX8qfT3eN3Thw2rAFnTjahwSvAy3El2oqBnkhDAopyLOwfJ6JyMm6Aod
JpQBWxZtx8XQ3JjgVyIDeGgM4cFD40K7aeFv5HUQFCWVQiYYCxNgAT7g3SYPD0KHNmD0c0VllGdS
dhZBGyVWhnDBauVGT3h5T00CzQOFohaWuZvZHYWG2l6hEFhVVE2lKmOoQHUrPQlYTAamUQac3ds3
XASYxmueDAgMURpDSEGBLtxKAYFTFJZXr3KFhhWHVygDpik0N4YTigqoKJEB9l7UqtFMDw5GIzdt
qBVoRsqFtjA1lZklUjUtCKbqkPJ6Jk8GgJydl8C1g+UjfaWH8YEuaiaQtm0TEHCCD1pTEMA3DMEK
RiE7kERbgxZjxK4w2lAiUwbTmHBhQkmMYJiisLkhA255EeMjWzBcjPCpDWoPM3N4FpSyRV1xBw4g
Oj9dYMW6wNYFXRmucSVIeaIRO1so2mpwxbLbPoMBSzEoKAv6dZTFSTqJDNuu4GucJryPJeQGj/Hj
hQbBVgiB84XmiEmiBOqu0KRa3YQ7zyWvezNylXhJrdgsdkzbxk0kmRVWrAoImYAOGa7aBQCZHxcw
aFJZACJVmhvAWpc3cysBB20FF/AWLT1108qPC5ZZodIToQuEneyjtZ4LCVruDIHWsqxVGT7PDyJx
74t34wQhlJYomQUf8b6nlRoHgCS3cOBY34OH3LQjET6hLBj6RN38zLZKhUDhMimwEdnqPI+CLisr
3b7VBR6Rqaoav/gQGjXEz8isE0QObz+70JFmYJ9UE7ggqlOIVRJBpuqBgX5EGF0Rg1uezxnZRDx9
NwRcFEK2RM4a2zAC+DQ8xho0hi6hLtuEknb1J1IuNIWTctXhDE4rUQSqJGzA1Etdu570vDQgAQNn
wkVSYAiNaVJqdyA4OQugZILonDYdEg3ZWUNDTY1/NQJrCDLiwHOr72kpaNqi7kg7EmK7s5aZyYJu
a/FZIIyq8bu5Y8nvMsGHpJgxli6mkm8sHYUlPBHWFHVb0dM2B5MTjYBtrOAQ0nKPojOTBXx6cYqN
4FFVc9sF5YTTSvChUjWKoeJSjMofCQ9IM7KRLrIujiGQVzF4x7xwjwQS75mtF9oQUFZBBWW0f/JK
SnwWiKGQNOq44uOkRmiIoGE6dBkgRJedjaQ29ehumqfmV4DJvH0Csg/kGNGJBcfAuvtPvJhkhxQM
MR6pXoQLpkOqHO6OnIWqACCAx0FR0/JSl9VRqJV0+4aCCkOwuAITz7uMuEA4sa2savCZp+WRWV5c
0FKgZBsyJ7Uhlxiq0BK46BQi0SNCyrNGyO0oUIDdirmA2mP/AM85nhifCEAzYTZMY5drCRJI9qhN
4MlqkVdNYQU5hhBCSoAShVhUnhBfz1cW8J+kDhRudNlUmn/J9huSkNiMrqbsYlrZ1R4gBCG0IfCc
UIutQSeEwHlaetFhGv0lbAFBeSclJ7VoAftS20gFhmmpPAVu+BUrBJLaIAQKMEIFbE7bd7Wk0u0T
LtQtCi8UFbiCnsg24jLRCVS6krxpcVTycploHQq1QaKj0HKiOiqQ/S4TLpBkMtZQpJKt42jwmcSO
owIAGBrG5mIkztahLBBEMNQmk3cItRnZhZYNaFbqOBJapkK7cjdPellIMHNbUozE9J2Oi86nld+J
qForVougRXQeM8pDWC0JKHm1iLRQxf14jfAI5XnX/MF1Xevl1PYxDvtT3SEP/cLc8HD8eWh2uFw+
f+a6OqJfdF0g/rvvu0JeRGVKU0PGwYdzg8b0PeHPwwaPvzr6rnlX8w9fj8Ou3y1Wt9MHt+Ex3/Yf
aR75Yd2/7z/2h90YyB08v3+S58+i5zywCP9DeH+V0HU1C2K6u/Hf7SYmPNWNywlf9Zt9v58f0b1G
X4YspfyyX4//MJIibqf1lY1i2tv1dtcvt4dP7bsI5JQ3m2FxPS5uriPiU1GulPirYd1/6XfDIWXf
BSSm/Lgu5oPWrO+Rbi5g2Y3LWAp964r0+X8ctrsPsaSEwkcp5ddwfBwPOa4MGZz5Bye7x+8ySN86
6pfLfhUJoPI1etIHvlyvx812jE+kr/8Sk94sxz7RIr6aSEx5+yUWC1+YIiX787Fu8rUeYsIQuFlc
3c5iMKk9X1IkJf3L9oa7lFM2d1NxhpT2m37cRNqDgsVzmJc3/e523W+Wh+wIFQXyR97v+8XqZj8w
SSqmPxVsiOmPi9X4oY+7S305gJw0toAhnZFka9IowDY5bUZe8v/Tp0g3hRT2Oahvb3Yp6bM8+HZz
nQh3qDuQPvTb4f2uT9ATBUcujSsn/bmP7RbhPpcTlBP+cvG6Z2zqaozNOvRd5vUc9H8advsh0lQh
lXUO4m+Gr+MiMmOh/+ocxP/e7q5mHkz+gU+7iElz08/q4mW/22Ip48NJclLN3/j9pv3t9AWvei54
Tsm7jIH0+ZlJG3PcB5/FZK/WIJLYqwkhTTFp7gpNG/inKKGU8K/DZrO/XX/uEzch9INKyf+22i6H
i8v9kW3zQT4p+d+3XBR1UhBDG9t5vuBYEEMuX0r+D7g/7PdDBClC6E9O+2vsVYZgmpTun9f9aj6C
TqeEziAp2XfD7iOWLaLssyFiyiOeTSLeoUZLSvqvHruz+XAdH00yTC5SJSY+7K8v3p16eB8PFNMf
94vthjv25ked3qbPRoppPzxg55su8KlI092dIcfxp/kukFN/FgfX3G8s1kO/e/EfAAAA//8=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accent3">
                <a:lumMod val="20000"/>
                <a:lumOff val="80000"/>
              </a:schemeClr>
            </cx:midColor>
            <cx:maxColor>
              <a:schemeClr val="accent4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$A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pin" dx="22" fmlaLink="$A$1" max="10" min="1" page="10" val="6"/>
</file>

<file path=xl/ctrlProps/ctrlProp4.xml><?xml version="1.0" encoding="utf-8"?>
<formControlPr xmlns="http://schemas.microsoft.com/office/spreadsheetml/2009/9/main" objectType="Spin" dx="22" fmlaLink="$A$2" max="4" min="1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0</xdr:row>
      <xdr:rowOff>161925</xdr:rowOff>
    </xdr:from>
    <xdr:to>
      <xdr:col>8</xdr:col>
      <xdr:colOff>466725</xdr:colOff>
      <xdr:row>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6724" y="161925"/>
          <a:ext cx="9296401" cy="657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ysClr val="windowText" lastClr="000000"/>
              </a:solidFill>
            </a:rPr>
            <a:t>What do </a:t>
          </a:r>
          <a:r>
            <a:rPr lang="en-US" sz="2800" b="1">
              <a:solidFill>
                <a:srgbClr val="0070C0"/>
              </a:solidFill>
            </a:rPr>
            <a:t>wage</a:t>
          </a:r>
          <a:r>
            <a:rPr lang="en-US" sz="2800" b="1">
              <a:solidFill>
                <a:sysClr val="windowText" lastClr="000000"/>
              </a:solidFill>
            </a:rPr>
            <a:t> and </a:t>
          </a:r>
          <a:r>
            <a:rPr lang="en-US" sz="2800" b="1">
              <a:solidFill>
                <a:schemeClr val="accent4"/>
              </a:solidFill>
            </a:rPr>
            <a:t>employment</a:t>
          </a:r>
          <a:r>
            <a:rPr lang="en-US" sz="2800" b="1">
              <a:solidFill>
                <a:sysClr val="windowText" lastClr="000000"/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0</xdr:colOff>
      <xdr:row>6</xdr:row>
      <xdr:rowOff>142875</xdr:rowOff>
    </xdr:from>
    <xdr:to>
      <xdr:col>3</xdr:col>
      <xdr:colOff>1019174</xdr:colOff>
      <xdr:row>37</xdr:row>
      <xdr:rowOff>114300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0" y="1390650"/>
          <a:ext cx="4829174" cy="5981700"/>
          <a:chOff x="0" y="1390650"/>
          <a:chExt cx="4571999" cy="5981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619125" y="1390650"/>
            <a:ext cx="2581276" cy="5143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Average Annual </a:t>
            </a:r>
            <a:r>
              <a:rPr lang="en-US" sz="1800" b="1">
                <a:solidFill>
                  <a:srgbClr val="0070C0"/>
                </a:solidFill>
              </a:rPr>
              <a:t>Wage</a:t>
            </a:r>
          </a:p>
        </xdr:txBody>
      </xdr:sp>
      <xdr:graphicFrame macro="" fPublished="1">
        <xdr:nvGraphicFramePr>
          <xdr:cNvPr id="17" name="Chart 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>
            <a:graphicFrameLocks/>
          </xdr:cNvGraphicFramePr>
        </xdr:nvGraphicFramePr>
        <xdr:xfrm>
          <a:off x="0" y="1752600"/>
          <a:ext cx="4571999" cy="5619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3</xdr:col>
      <xdr:colOff>523875</xdr:colOff>
      <xdr:row>22</xdr:row>
      <xdr:rowOff>114300</xdr:rowOff>
    </xdr:from>
    <xdr:to>
      <xdr:col>7</xdr:col>
      <xdr:colOff>976313</xdr:colOff>
      <xdr:row>42</xdr:row>
      <xdr:rowOff>38100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4333875" y="4514850"/>
          <a:ext cx="5995988" cy="3733800"/>
          <a:chOff x="4191000" y="4695825"/>
          <a:chExt cx="5006959" cy="3733800"/>
        </a:xfrm>
      </xdr:grpSpPr>
      <xdr:graphicFrame macro="" fPublished="1">
        <xdr:nvGraphicFramePr>
          <xdr:cNvPr id="19" name="Chart 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GraphicFramePr>
            <a:graphicFrameLocks/>
          </xdr:cNvGraphicFramePr>
        </xdr:nvGraphicFramePr>
        <xdr:xfrm>
          <a:off x="4211621" y="6229350"/>
          <a:ext cx="4986338" cy="22002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/>
        </xdr:nvGrpSpPr>
        <xdr:grpSpPr>
          <a:xfrm>
            <a:off x="4191000" y="4695825"/>
            <a:ext cx="4986338" cy="3038475"/>
            <a:chOff x="4619625" y="4600575"/>
            <a:chExt cx="4986338" cy="3038475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5067300" y="4600575"/>
              <a:ext cx="2962275" cy="4191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="1">
                  <a:solidFill>
                    <a:srgbClr val="0070C0"/>
                  </a:solidFill>
                </a:rPr>
                <a:t>Wage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&amp; </a:t>
              </a:r>
              <a:r>
                <a:rPr lang="en-US" sz="1800" b="1" baseline="0">
                  <a:solidFill>
                    <a:schemeClr val="accent4"/>
                  </a:solidFill>
                </a:rPr>
                <a:t>Employee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Trends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  <xdr:graphicFrame macro="" fPublished="1">
          <xdr:nvGraphicFramePr>
            <xdr:cNvPr id="6" name="Chart 4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4619625" y="4848225"/>
            <a:ext cx="4986338" cy="27908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3</xdr:col>
      <xdr:colOff>695324</xdr:colOff>
      <xdr:row>6</xdr:row>
      <xdr:rowOff>142875</xdr:rowOff>
    </xdr:from>
    <xdr:to>
      <xdr:col>5</xdr:col>
      <xdr:colOff>179687</xdr:colOff>
      <xdr:row>21</xdr:row>
      <xdr:rowOff>133350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4505324" y="1390650"/>
          <a:ext cx="3808713" cy="2952750"/>
          <a:chOff x="4114800" y="1409700"/>
          <a:chExt cx="3105150" cy="29527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4324349" y="1409700"/>
            <a:ext cx="289560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Share</a:t>
            </a:r>
            <a:r>
              <a:rPr lang="en-US" sz="1800" b="1" baseline="0">
                <a:solidFill>
                  <a:sysClr val="windowText" lastClr="000000"/>
                </a:solidFill>
              </a:rPr>
              <a:t> of Total </a:t>
            </a:r>
            <a:r>
              <a:rPr lang="en-US" sz="1800" b="1" baseline="0">
                <a:solidFill>
                  <a:schemeClr val="accent4"/>
                </a:solidFill>
              </a:rPr>
              <a:t>Employees</a:t>
            </a:r>
            <a:endParaRPr lang="en-US" sz="1800" b="1">
              <a:solidFill>
                <a:schemeClr val="accent4"/>
              </a:solidFill>
            </a:endParaRPr>
          </a:p>
        </xdr:txBody>
      </xdr:sp>
      <xdr:graphicFrame macro="" fPublished="1">
        <xdr:nvGraphicFramePr>
          <xdr:cNvPr id="18" name="Chart 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4114800" y="1809750"/>
          <a:ext cx="2914650" cy="2552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'Structured Data'!H19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4962490" y="2533650"/>
            <a:ext cx="1590676" cy="101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0562FB-EF95-44E6-8E48-89CD3D35C018}" type="TxLink">
              <a:rPr lang="en-US" sz="6000" b="1" i="0" u="none" strike="noStrike">
                <a:solidFill>
                  <a:schemeClr val="accent4"/>
                </a:solidFill>
                <a:latin typeface="Calibri"/>
                <a:ea typeface="Calibri"/>
                <a:cs typeface="Calibri"/>
              </a:rPr>
              <a:pPr/>
              <a:t>6%</a:t>
            </a:fld>
            <a:endParaRPr lang="en-US" sz="6000" b="1">
              <a:solidFill>
                <a:schemeClr val="accent4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142875</xdr:colOff>
          <xdr:row>4</xdr:row>
          <xdr:rowOff>19050</xdr:rowOff>
        </xdr:from>
        <xdr:to>
          <xdr:col>5</xdr:col>
          <xdr:colOff>438150</xdr:colOff>
          <xdr:row>4</xdr:row>
          <xdr:rowOff>285750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4</xdr:row>
          <xdr:rowOff>0</xdr:rowOff>
        </xdr:from>
        <xdr:to>
          <xdr:col>3</xdr:col>
          <xdr:colOff>457200</xdr:colOff>
          <xdr:row>4</xdr:row>
          <xdr:rowOff>266700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514350</xdr:colOff>
      <xdr:row>3</xdr:row>
      <xdr:rowOff>180975</xdr:rowOff>
    </xdr:from>
    <xdr:to>
      <xdr:col>12</xdr:col>
      <xdr:colOff>323850</xdr:colOff>
      <xdr:row>33</xdr:row>
      <xdr:rowOff>142875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9258300" y="752475"/>
          <a:ext cx="8277225" cy="5886450"/>
          <a:chOff x="8486775" y="1209675"/>
          <a:chExt cx="8277225" cy="5886450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 fPublished="1">
            <xdr:nvGraphicFramePr>
              <xdr:cNvPr id="20" name="Chart 1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GraphicFramePr/>
            </xdr:nvGraphicFramePr>
            <xdr:xfrm>
              <a:off x="8486775" y="1647825"/>
              <a:ext cx="8277225" cy="54483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486775" y="1647825"/>
                <a:ext cx="8277225" cy="54483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9191625" y="1209675"/>
            <a:ext cx="3048000" cy="809625"/>
            <a:chOff x="10325100" y="552450"/>
            <a:chExt cx="3048000" cy="809625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9" name="Option Button 15" hidden="1">
                  <a:extLst>
                    <a:ext uri="{63B3BB69-23CF-44E3-9099-C40C66FF867C}">
                      <a14:compatExt spid="_x0000_s1039"/>
                    </a:ext>
                    <a:ext uri="{FF2B5EF4-FFF2-40B4-BE49-F238E27FC236}">
                      <a16:creationId xmlns:a16="http://schemas.microsoft.com/office/drawing/2014/main" id="{00000000-0008-0000-0200-00000F040000}"/>
                    </a:ext>
                  </a:extLst>
                </xdr:cNvPr>
                <xdr:cNvSpPr/>
              </xdr:nvSpPr>
              <xdr:spPr bwMode="auto">
                <a:xfrm>
                  <a:off x="10325100" y="600075"/>
                  <a:ext cx="1838325" cy="2952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Employees per 1,000 Capita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0" name="Option Button 16" hidden="1">
                  <a:extLst>
                    <a:ext uri="{63B3BB69-23CF-44E3-9099-C40C66FF867C}">
                      <a14:compatExt spid="_x0000_s1040"/>
                    </a:ext>
                    <a:ext uri="{FF2B5EF4-FFF2-40B4-BE49-F238E27FC236}">
                      <a16:creationId xmlns:a16="http://schemas.microsoft.com/office/drawing/2014/main" id="{00000000-0008-0000-0200-000010040000}"/>
                    </a:ext>
                  </a:extLst>
                </xdr:cNvPr>
                <xdr:cNvSpPr/>
              </xdr:nvSpPr>
              <xdr:spPr bwMode="auto">
                <a:xfrm>
                  <a:off x="10325100" y="1000125"/>
                  <a:ext cx="1962150" cy="3619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Average Wages</a:t>
                  </a:r>
                </a:p>
              </xdr:txBody>
            </xdr:sp>
          </mc:Choice>
          <mc:Fallback/>
        </mc:AlternateContent>
        <xdr:sp macro="" textlink="">
          <xdr:nvSpPr>
            <xdr:cNvPr id="9" name="TextBox 7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0534650" y="552450"/>
              <a:ext cx="2838450" cy="2952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b="1">
                  <a:solidFill>
                    <a:schemeClr val="accent4"/>
                  </a:solidFill>
                </a:rPr>
                <a:t>Employees</a:t>
              </a:r>
              <a:r>
                <a:rPr lang="en-US" sz="1800"/>
                <a:t> </a:t>
              </a:r>
              <a:r>
                <a:rPr lang="en-US" sz="1800" b="1"/>
                <a:t>per 1,000 Capita</a:t>
              </a:r>
            </a:p>
          </xdr:txBody>
        </xdr:sp>
        <xdr:sp macro="" textlink="">
          <xdr:nvSpPr>
            <xdr:cNvPr id="12" name="TextBox 8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10534650" y="981075"/>
              <a:ext cx="2609850" cy="3714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b="1"/>
                <a:t>Average</a:t>
              </a:r>
              <a:r>
                <a:rPr lang="en-US" sz="1800"/>
                <a:t> </a:t>
              </a:r>
              <a:r>
                <a:rPr lang="en-US" sz="1800" b="1">
                  <a:solidFill>
                    <a:srgbClr val="0070C0"/>
                  </a:solidFill>
                </a:rPr>
                <a:t>Wages</a:t>
              </a:r>
            </a:p>
          </xdr:txBody>
        </xdr:sp>
      </xdr:grpSp>
    </xdr:grpSp>
    <xdr:clientData/>
  </xdr:twoCellAnchor>
  <xdr:twoCellAnchor editAs="oneCell">
    <xdr:from>
      <xdr:col>9</xdr:col>
      <xdr:colOff>409575</xdr:colOff>
      <xdr:row>1</xdr:row>
      <xdr:rowOff>85726</xdr:rowOff>
    </xdr:from>
    <xdr:to>
      <xdr:col>11</xdr:col>
      <xdr:colOff>323850</xdr:colOff>
      <xdr:row>7</xdr:row>
      <xdr:rowOff>91047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0125" y="276226"/>
          <a:ext cx="3248025" cy="125309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published="0"/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2020</v>
      </c>
      <c r="B2" t="s">
        <v>6</v>
      </c>
      <c r="C2" t="s">
        <v>7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6</v>
      </c>
      <c r="C3" t="s">
        <v>8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6</v>
      </c>
      <c r="C4" t="s">
        <v>9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6</v>
      </c>
      <c r="C5" t="s">
        <v>10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6</v>
      </c>
      <c r="C6" t="s">
        <v>11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6</v>
      </c>
      <c r="C7" t="s">
        <v>12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6</v>
      </c>
      <c r="C8" t="s">
        <v>13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6</v>
      </c>
      <c r="C9" t="s">
        <v>14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6</v>
      </c>
      <c r="C10" t="s">
        <v>15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6</v>
      </c>
      <c r="C11" t="s">
        <v>16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6</v>
      </c>
      <c r="C12" t="s">
        <v>17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6</v>
      </c>
      <c r="C13" t="s">
        <v>18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6</v>
      </c>
      <c r="C14" t="s">
        <v>19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6</v>
      </c>
      <c r="C15" t="s">
        <v>20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6</v>
      </c>
      <c r="C16" t="s">
        <v>21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6</v>
      </c>
      <c r="C17" t="s">
        <v>22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6</v>
      </c>
      <c r="C18" t="s">
        <v>23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6</v>
      </c>
      <c r="C19" t="s">
        <v>24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6</v>
      </c>
      <c r="C20" t="s">
        <v>25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6</v>
      </c>
      <c r="C21" t="s">
        <v>26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6</v>
      </c>
      <c r="C22" t="s">
        <v>27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6</v>
      </c>
      <c r="C23" t="s">
        <v>28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6</v>
      </c>
      <c r="C24" t="s">
        <v>29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6</v>
      </c>
      <c r="C25" t="s">
        <v>30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6</v>
      </c>
      <c r="C26" t="s">
        <v>31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6</v>
      </c>
      <c r="C27" t="s">
        <v>32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6</v>
      </c>
      <c r="C28" t="s">
        <v>33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6</v>
      </c>
      <c r="C29" t="s">
        <v>34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6</v>
      </c>
      <c r="C30" t="s">
        <v>35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6</v>
      </c>
      <c r="C31" t="s">
        <v>36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6</v>
      </c>
      <c r="C32" t="s">
        <v>37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6</v>
      </c>
      <c r="C33" t="s">
        <v>38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6</v>
      </c>
      <c r="C34" t="s">
        <v>39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6</v>
      </c>
      <c r="C35" t="s">
        <v>40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6</v>
      </c>
      <c r="C36" t="s">
        <v>41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6</v>
      </c>
      <c r="C37" t="s">
        <v>42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6</v>
      </c>
      <c r="C38" t="s">
        <v>43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6</v>
      </c>
      <c r="C39" t="s">
        <v>44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6</v>
      </c>
      <c r="C40" t="s">
        <v>45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6</v>
      </c>
      <c r="C41" t="s">
        <v>46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6</v>
      </c>
      <c r="C42" t="s">
        <v>47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6</v>
      </c>
      <c r="C43" t="s">
        <v>48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6</v>
      </c>
      <c r="C44" t="s">
        <v>49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6</v>
      </c>
      <c r="C45" t="s">
        <v>50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6</v>
      </c>
      <c r="C46" t="s">
        <v>51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6</v>
      </c>
      <c r="C47" t="s">
        <v>52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6</v>
      </c>
      <c r="C48" t="s">
        <v>53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6</v>
      </c>
      <c r="C49" t="s">
        <v>54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55</v>
      </c>
      <c r="C50" t="s">
        <v>7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55</v>
      </c>
      <c r="C51" t="s">
        <v>8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55</v>
      </c>
      <c r="C52" t="s">
        <v>9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55</v>
      </c>
      <c r="C53" t="s">
        <v>10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55</v>
      </c>
      <c r="C54" t="s">
        <v>11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55</v>
      </c>
      <c r="C55" t="s">
        <v>12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55</v>
      </c>
      <c r="C56" t="s">
        <v>13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55</v>
      </c>
      <c r="C57" t="s">
        <v>14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55</v>
      </c>
      <c r="C58" t="s">
        <v>15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55</v>
      </c>
      <c r="C59" t="s">
        <v>16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55</v>
      </c>
      <c r="C60" t="s">
        <v>17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55</v>
      </c>
      <c r="C61" t="s">
        <v>18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55</v>
      </c>
      <c r="C62" t="s">
        <v>19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55</v>
      </c>
      <c r="C63" t="s">
        <v>20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55</v>
      </c>
      <c r="C64" t="s">
        <v>21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55</v>
      </c>
      <c r="C65" t="s">
        <v>22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55</v>
      </c>
      <c r="C66" t="s">
        <v>23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55</v>
      </c>
      <c r="C67" t="s">
        <v>24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55</v>
      </c>
      <c r="C68" t="s">
        <v>25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55</v>
      </c>
      <c r="C69" t="s">
        <v>26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55</v>
      </c>
      <c r="C70" t="s">
        <v>27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55</v>
      </c>
      <c r="C71" t="s">
        <v>28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55</v>
      </c>
      <c r="C72" t="s">
        <v>29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55</v>
      </c>
      <c r="C73" t="s">
        <v>30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55</v>
      </c>
      <c r="C74" t="s">
        <v>31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55</v>
      </c>
      <c r="C75" t="s">
        <v>32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55</v>
      </c>
      <c r="C76" t="s">
        <v>33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55</v>
      </c>
      <c r="C77" t="s">
        <v>34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55</v>
      </c>
      <c r="C78" t="s">
        <v>35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55</v>
      </c>
      <c r="C79" t="s">
        <v>36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55</v>
      </c>
      <c r="C80" t="s">
        <v>37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55</v>
      </c>
      <c r="C81" t="s">
        <v>38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55</v>
      </c>
      <c r="C82" t="s">
        <v>39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55</v>
      </c>
      <c r="C83" t="s">
        <v>40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55</v>
      </c>
      <c r="C84" t="s">
        <v>41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55</v>
      </c>
      <c r="C85" t="s">
        <v>42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55</v>
      </c>
      <c r="C86" t="s">
        <v>43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55</v>
      </c>
      <c r="C87" t="s">
        <v>44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55</v>
      </c>
      <c r="C88" t="s">
        <v>45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55</v>
      </c>
      <c r="C89" t="s">
        <v>46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55</v>
      </c>
      <c r="C90" t="s">
        <v>47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55</v>
      </c>
      <c r="C91" t="s">
        <v>48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55</v>
      </c>
      <c r="C92" t="s">
        <v>49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55</v>
      </c>
      <c r="C93" t="s">
        <v>50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55</v>
      </c>
      <c r="C94" t="s">
        <v>51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55</v>
      </c>
      <c r="C95" t="s">
        <v>52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55</v>
      </c>
      <c r="C96" t="s">
        <v>53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55</v>
      </c>
      <c r="C97" t="s">
        <v>54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56</v>
      </c>
      <c r="C98" t="s">
        <v>7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56</v>
      </c>
      <c r="C99" t="s">
        <v>8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56</v>
      </c>
      <c r="C100" t="s">
        <v>9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56</v>
      </c>
      <c r="C101" t="s">
        <v>10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56</v>
      </c>
      <c r="C102" t="s">
        <v>11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56</v>
      </c>
      <c r="C103" t="s">
        <v>12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56</v>
      </c>
      <c r="C104" t="s">
        <v>13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56</v>
      </c>
      <c r="C105" t="s">
        <v>14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56</v>
      </c>
      <c r="C106" t="s">
        <v>15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56</v>
      </c>
      <c r="C107" t="s">
        <v>16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56</v>
      </c>
      <c r="C108" t="s">
        <v>17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56</v>
      </c>
      <c r="C109" t="s">
        <v>18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56</v>
      </c>
      <c r="C110" t="s">
        <v>19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56</v>
      </c>
      <c r="C111" t="s">
        <v>20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56</v>
      </c>
      <c r="C112" t="s">
        <v>21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56</v>
      </c>
      <c r="C113" t="s">
        <v>22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56</v>
      </c>
      <c r="C114" t="s">
        <v>23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56</v>
      </c>
      <c r="C115" t="s">
        <v>24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56</v>
      </c>
      <c r="C116" t="s">
        <v>25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56</v>
      </c>
      <c r="C117" t="s">
        <v>26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56</v>
      </c>
      <c r="C118" t="s">
        <v>27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56</v>
      </c>
      <c r="C119" t="s">
        <v>28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56</v>
      </c>
      <c r="C120" t="s">
        <v>29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56</v>
      </c>
      <c r="C121" t="s">
        <v>30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56</v>
      </c>
      <c r="C122" t="s">
        <v>31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56</v>
      </c>
      <c r="C123" t="s">
        <v>32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56</v>
      </c>
      <c r="C124" t="s">
        <v>33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56</v>
      </c>
      <c r="C125" t="s">
        <v>34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56</v>
      </c>
      <c r="C126" t="s">
        <v>35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56</v>
      </c>
      <c r="C127" t="s">
        <v>36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56</v>
      </c>
      <c r="C128" t="s">
        <v>37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56</v>
      </c>
      <c r="C129" t="s">
        <v>38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56</v>
      </c>
      <c r="C130" t="s">
        <v>39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56</v>
      </c>
      <c r="C131" t="s">
        <v>40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56</v>
      </c>
      <c r="C132" t="s">
        <v>41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56</v>
      </c>
      <c r="C133" t="s">
        <v>42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56</v>
      </c>
      <c r="C134" t="s">
        <v>43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56</v>
      </c>
      <c r="C135" t="s">
        <v>44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56</v>
      </c>
      <c r="C136" t="s">
        <v>45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56</v>
      </c>
      <c r="C137" t="s">
        <v>46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56</v>
      </c>
      <c r="C138" t="s">
        <v>47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56</v>
      </c>
      <c r="C139" t="s">
        <v>48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56</v>
      </c>
      <c r="C140" t="s">
        <v>49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56</v>
      </c>
      <c r="C141" t="s">
        <v>50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56</v>
      </c>
      <c r="C142" t="s">
        <v>51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56</v>
      </c>
      <c r="C143" t="s">
        <v>52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56</v>
      </c>
      <c r="C144" t="s">
        <v>53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56</v>
      </c>
      <c r="C145" t="s">
        <v>54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57</v>
      </c>
      <c r="C146" t="s">
        <v>7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57</v>
      </c>
      <c r="C147" t="s">
        <v>8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57</v>
      </c>
      <c r="C148" t="s">
        <v>9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57</v>
      </c>
      <c r="C149" t="s">
        <v>10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57</v>
      </c>
      <c r="C150" t="s">
        <v>11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57</v>
      </c>
      <c r="C151" t="s">
        <v>12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57</v>
      </c>
      <c r="C152" t="s">
        <v>13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57</v>
      </c>
      <c r="C153" t="s">
        <v>14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57</v>
      </c>
      <c r="C154" t="s">
        <v>15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57</v>
      </c>
      <c r="C155" t="s">
        <v>16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57</v>
      </c>
      <c r="C156" t="s">
        <v>17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57</v>
      </c>
      <c r="C157" t="s">
        <v>18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57</v>
      </c>
      <c r="C158" t="s">
        <v>19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57</v>
      </c>
      <c r="C159" t="s">
        <v>20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57</v>
      </c>
      <c r="C160" t="s">
        <v>21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57</v>
      </c>
      <c r="C161" t="s">
        <v>22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57</v>
      </c>
      <c r="C162" t="s">
        <v>23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57</v>
      </c>
      <c r="C163" t="s">
        <v>24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57</v>
      </c>
      <c r="C164" t="s">
        <v>25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57</v>
      </c>
      <c r="C165" t="s">
        <v>26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57</v>
      </c>
      <c r="C166" t="s">
        <v>27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57</v>
      </c>
      <c r="C167" t="s">
        <v>28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57</v>
      </c>
      <c r="C168" t="s">
        <v>29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57</v>
      </c>
      <c r="C169" t="s">
        <v>30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57</v>
      </c>
      <c r="C170" t="s">
        <v>31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57</v>
      </c>
      <c r="C171" t="s">
        <v>32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57</v>
      </c>
      <c r="C172" t="s">
        <v>33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57</v>
      </c>
      <c r="C173" t="s">
        <v>34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57</v>
      </c>
      <c r="C174" t="s">
        <v>35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57</v>
      </c>
      <c r="C175" t="s">
        <v>36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57</v>
      </c>
      <c r="C176" t="s">
        <v>37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57</v>
      </c>
      <c r="C177" t="s">
        <v>38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57</v>
      </c>
      <c r="C178" t="s">
        <v>39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57</v>
      </c>
      <c r="C179" t="s">
        <v>40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57</v>
      </c>
      <c r="C180" t="s">
        <v>41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57</v>
      </c>
      <c r="C181" t="s">
        <v>42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57</v>
      </c>
      <c r="C182" t="s">
        <v>43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57</v>
      </c>
      <c r="C183" t="s">
        <v>44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57</v>
      </c>
      <c r="C184" t="s">
        <v>45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57</v>
      </c>
      <c r="C185" t="s">
        <v>46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57</v>
      </c>
      <c r="C186" t="s">
        <v>47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57</v>
      </c>
      <c r="C187" t="s">
        <v>48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57</v>
      </c>
      <c r="C188" t="s">
        <v>49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57</v>
      </c>
      <c r="C189" t="s">
        <v>50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57</v>
      </c>
      <c r="C190" t="s">
        <v>51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57</v>
      </c>
      <c r="C191" t="s">
        <v>52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57</v>
      </c>
      <c r="C192" t="s">
        <v>53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57</v>
      </c>
      <c r="C193" t="s">
        <v>54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58</v>
      </c>
      <c r="C194" t="s">
        <v>7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58</v>
      </c>
      <c r="C195" t="s">
        <v>8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58</v>
      </c>
      <c r="C196" t="s">
        <v>9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58</v>
      </c>
      <c r="C197" t="s">
        <v>10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58</v>
      </c>
      <c r="C198" t="s">
        <v>11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58</v>
      </c>
      <c r="C199" t="s">
        <v>12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58</v>
      </c>
      <c r="C200" t="s">
        <v>13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58</v>
      </c>
      <c r="C201" t="s">
        <v>14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58</v>
      </c>
      <c r="C202" t="s">
        <v>15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58</v>
      </c>
      <c r="C203" t="s">
        <v>16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58</v>
      </c>
      <c r="C204" t="s">
        <v>17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58</v>
      </c>
      <c r="C205" t="s">
        <v>18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58</v>
      </c>
      <c r="C206" t="s">
        <v>19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58</v>
      </c>
      <c r="C207" t="s">
        <v>20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58</v>
      </c>
      <c r="C208" t="s">
        <v>21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58</v>
      </c>
      <c r="C209" t="s">
        <v>22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58</v>
      </c>
      <c r="C210" t="s">
        <v>23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58</v>
      </c>
      <c r="C211" t="s">
        <v>24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58</v>
      </c>
      <c r="C212" t="s">
        <v>25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58</v>
      </c>
      <c r="C213" t="s">
        <v>26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58</v>
      </c>
      <c r="C214" t="s">
        <v>27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58</v>
      </c>
      <c r="C215" t="s">
        <v>28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58</v>
      </c>
      <c r="C216" t="s">
        <v>29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58</v>
      </c>
      <c r="C217" t="s">
        <v>30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58</v>
      </c>
      <c r="C218" t="s">
        <v>31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58</v>
      </c>
      <c r="C219" t="s">
        <v>32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58</v>
      </c>
      <c r="C220" t="s">
        <v>33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58</v>
      </c>
      <c r="C221" t="s">
        <v>34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58</v>
      </c>
      <c r="C222" t="s">
        <v>35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58</v>
      </c>
      <c r="C223" t="s">
        <v>36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58</v>
      </c>
      <c r="C224" t="s">
        <v>37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58</v>
      </c>
      <c r="C225" t="s">
        <v>38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58</v>
      </c>
      <c r="C226" t="s">
        <v>39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58</v>
      </c>
      <c r="C227" t="s">
        <v>40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58</v>
      </c>
      <c r="C228" t="s">
        <v>41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58</v>
      </c>
      <c r="C229" t="s">
        <v>42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58</v>
      </c>
      <c r="C230" t="s">
        <v>43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58</v>
      </c>
      <c r="C231" t="s">
        <v>44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58</v>
      </c>
      <c r="C232" t="s">
        <v>45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58</v>
      </c>
      <c r="C233" t="s">
        <v>46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58</v>
      </c>
      <c r="C234" t="s">
        <v>47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58</v>
      </c>
      <c r="C235" t="s">
        <v>48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58</v>
      </c>
      <c r="C236" t="s">
        <v>49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58</v>
      </c>
      <c r="C237" t="s">
        <v>50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58</v>
      </c>
      <c r="C238" t="s">
        <v>51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58</v>
      </c>
      <c r="C239" t="s">
        <v>52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58</v>
      </c>
      <c r="C240" t="s">
        <v>53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58</v>
      </c>
      <c r="C241" t="s">
        <v>54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59</v>
      </c>
      <c r="C242" t="s">
        <v>7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59</v>
      </c>
      <c r="C243" t="s">
        <v>8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59</v>
      </c>
      <c r="C244" t="s">
        <v>9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59</v>
      </c>
      <c r="C245" t="s">
        <v>10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59</v>
      </c>
      <c r="C246" t="s">
        <v>11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59</v>
      </c>
      <c r="C247" t="s">
        <v>12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59</v>
      </c>
      <c r="C248" t="s">
        <v>13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59</v>
      </c>
      <c r="C249" t="s">
        <v>14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59</v>
      </c>
      <c r="C250" t="s">
        <v>15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59</v>
      </c>
      <c r="C251" t="s">
        <v>16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59</v>
      </c>
      <c r="C252" t="s">
        <v>17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59</v>
      </c>
      <c r="C253" t="s">
        <v>18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59</v>
      </c>
      <c r="C254" t="s">
        <v>19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59</v>
      </c>
      <c r="C255" t="s">
        <v>20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59</v>
      </c>
      <c r="C256" t="s">
        <v>21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59</v>
      </c>
      <c r="C257" t="s">
        <v>22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59</v>
      </c>
      <c r="C258" t="s">
        <v>23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59</v>
      </c>
      <c r="C259" t="s">
        <v>24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59</v>
      </c>
      <c r="C260" t="s">
        <v>25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59</v>
      </c>
      <c r="C261" t="s">
        <v>26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59</v>
      </c>
      <c r="C262" t="s">
        <v>27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59</v>
      </c>
      <c r="C263" t="s">
        <v>28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59</v>
      </c>
      <c r="C264" t="s">
        <v>29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59</v>
      </c>
      <c r="C265" t="s">
        <v>30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59</v>
      </c>
      <c r="C266" t="s">
        <v>31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59</v>
      </c>
      <c r="C267" t="s">
        <v>32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59</v>
      </c>
      <c r="C268" t="s">
        <v>33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59</v>
      </c>
      <c r="C269" t="s">
        <v>34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59</v>
      </c>
      <c r="C270" t="s">
        <v>35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59</v>
      </c>
      <c r="C271" t="s">
        <v>36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59</v>
      </c>
      <c r="C272" t="s">
        <v>37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59</v>
      </c>
      <c r="C273" t="s">
        <v>38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59</v>
      </c>
      <c r="C274" t="s">
        <v>39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59</v>
      </c>
      <c r="C275" t="s">
        <v>40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59</v>
      </c>
      <c r="C276" t="s">
        <v>41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59</v>
      </c>
      <c r="C277" t="s">
        <v>42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59</v>
      </c>
      <c r="C278" t="s">
        <v>43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59</v>
      </c>
      <c r="C279" t="s">
        <v>44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59</v>
      </c>
      <c r="C280" t="s">
        <v>45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59</v>
      </c>
      <c r="C281" t="s">
        <v>46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59</v>
      </c>
      <c r="C282" t="s">
        <v>47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59</v>
      </c>
      <c r="C283" t="s">
        <v>48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59</v>
      </c>
      <c r="C284" t="s">
        <v>49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59</v>
      </c>
      <c r="C285" t="s">
        <v>50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59</v>
      </c>
      <c r="C286" t="s">
        <v>51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59</v>
      </c>
      <c r="C287" t="s">
        <v>52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59</v>
      </c>
      <c r="C288" t="s">
        <v>53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59</v>
      </c>
      <c r="C289" t="s">
        <v>54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60</v>
      </c>
      <c r="C290" t="s">
        <v>7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60</v>
      </c>
      <c r="C291" t="s">
        <v>8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60</v>
      </c>
      <c r="C292" t="s">
        <v>9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60</v>
      </c>
      <c r="C293" t="s">
        <v>10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60</v>
      </c>
      <c r="C294" t="s">
        <v>11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60</v>
      </c>
      <c r="C295" t="s">
        <v>12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60</v>
      </c>
      <c r="C296" t="s">
        <v>13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60</v>
      </c>
      <c r="C297" t="s">
        <v>14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60</v>
      </c>
      <c r="C298" t="s">
        <v>15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60</v>
      </c>
      <c r="C299" t="s">
        <v>16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60</v>
      </c>
      <c r="C300" t="s">
        <v>17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60</v>
      </c>
      <c r="C301" t="s">
        <v>18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60</v>
      </c>
      <c r="C302" t="s">
        <v>19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60</v>
      </c>
      <c r="C303" t="s">
        <v>20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60</v>
      </c>
      <c r="C304" t="s">
        <v>21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60</v>
      </c>
      <c r="C305" t="s">
        <v>22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60</v>
      </c>
      <c r="C306" t="s">
        <v>23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60</v>
      </c>
      <c r="C307" t="s">
        <v>24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60</v>
      </c>
      <c r="C308" t="s">
        <v>25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60</v>
      </c>
      <c r="C309" t="s">
        <v>26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60</v>
      </c>
      <c r="C310" t="s">
        <v>27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60</v>
      </c>
      <c r="C311" t="s">
        <v>28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60</v>
      </c>
      <c r="C312" t="s">
        <v>29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60</v>
      </c>
      <c r="C313" t="s">
        <v>30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60</v>
      </c>
      <c r="C314" t="s">
        <v>31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60</v>
      </c>
      <c r="C315" t="s">
        <v>32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60</v>
      </c>
      <c r="C316" t="s">
        <v>33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60</v>
      </c>
      <c r="C317" t="s">
        <v>34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60</v>
      </c>
      <c r="C318" t="s">
        <v>35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60</v>
      </c>
      <c r="C319" t="s">
        <v>36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60</v>
      </c>
      <c r="C320" t="s">
        <v>37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60</v>
      </c>
      <c r="C321" t="s">
        <v>38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60</v>
      </c>
      <c r="C322" t="s">
        <v>39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60</v>
      </c>
      <c r="C323" t="s">
        <v>40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60</v>
      </c>
      <c r="C324" t="s">
        <v>41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60</v>
      </c>
      <c r="C325" t="s">
        <v>42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60</v>
      </c>
      <c r="C326" t="s">
        <v>43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60</v>
      </c>
      <c r="C327" t="s">
        <v>44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60</v>
      </c>
      <c r="C328" t="s">
        <v>45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60</v>
      </c>
      <c r="C329" t="s">
        <v>46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60</v>
      </c>
      <c r="C330" t="s">
        <v>47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60</v>
      </c>
      <c r="C331" t="s">
        <v>48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60</v>
      </c>
      <c r="C332" t="s">
        <v>49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60</v>
      </c>
      <c r="C333" t="s">
        <v>50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60</v>
      </c>
      <c r="C334" t="s">
        <v>51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60</v>
      </c>
      <c r="C335" t="s">
        <v>52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60</v>
      </c>
      <c r="C336" t="s">
        <v>53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60</v>
      </c>
      <c r="C337" t="s">
        <v>54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61</v>
      </c>
      <c r="C338" t="s">
        <v>7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61</v>
      </c>
      <c r="C339" t="s">
        <v>8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61</v>
      </c>
      <c r="C340" t="s">
        <v>9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61</v>
      </c>
      <c r="C341" t="s">
        <v>10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61</v>
      </c>
      <c r="C342" t="s">
        <v>11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61</v>
      </c>
      <c r="C343" t="s">
        <v>12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61</v>
      </c>
      <c r="C344" t="s">
        <v>13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61</v>
      </c>
      <c r="C345" t="s">
        <v>14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61</v>
      </c>
      <c r="C346" t="s">
        <v>15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61</v>
      </c>
      <c r="C347" t="s">
        <v>16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61</v>
      </c>
      <c r="C348" t="s">
        <v>17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61</v>
      </c>
      <c r="C349" t="s">
        <v>18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61</v>
      </c>
      <c r="C350" t="s">
        <v>19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61</v>
      </c>
      <c r="C351" t="s">
        <v>20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61</v>
      </c>
      <c r="C352" t="s">
        <v>21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61</v>
      </c>
      <c r="C353" t="s">
        <v>22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61</v>
      </c>
      <c r="C354" t="s">
        <v>23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61</v>
      </c>
      <c r="C355" t="s">
        <v>24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61</v>
      </c>
      <c r="C356" t="s">
        <v>25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61</v>
      </c>
      <c r="C357" t="s">
        <v>26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61</v>
      </c>
      <c r="C358" t="s">
        <v>27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61</v>
      </c>
      <c r="C359" t="s">
        <v>28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61</v>
      </c>
      <c r="C360" t="s">
        <v>29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61</v>
      </c>
      <c r="C361" t="s">
        <v>30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61</v>
      </c>
      <c r="C362" t="s">
        <v>31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61</v>
      </c>
      <c r="C363" t="s">
        <v>32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61</v>
      </c>
      <c r="C364" t="s">
        <v>33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61</v>
      </c>
      <c r="C365" t="s">
        <v>34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61</v>
      </c>
      <c r="C366" t="s">
        <v>35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61</v>
      </c>
      <c r="C367" t="s">
        <v>36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61</v>
      </c>
      <c r="C368" t="s">
        <v>37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61</v>
      </c>
      <c r="C369" t="s">
        <v>38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61</v>
      </c>
      <c r="C370" t="s">
        <v>39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61</v>
      </c>
      <c r="C371" t="s">
        <v>40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61</v>
      </c>
      <c r="C372" t="s">
        <v>41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61</v>
      </c>
      <c r="C373" t="s">
        <v>42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61</v>
      </c>
      <c r="C374" t="s">
        <v>43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61</v>
      </c>
      <c r="C375" t="s">
        <v>44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61</v>
      </c>
      <c r="C376" t="s">
        <v>45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61</v>
      </c>
      <c r="C377" t="s">
        <v>46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61</v>
      </c>
      <c r="C378" t="s">
        <v>47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61</v>
      </c>
      <c r="C379" t="s">
        <v>48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61</v>
      </c>
      <c r="C380" t="s">
        <v>49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61</v>
      </c>
      <c r="C381" t="s">
        <v>50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61</v>
      </c>
      <c r="C382" t="s">
        <v>51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61</v>
      </c>
      <c r="C383" t="s">
        <v>52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61</v>
      </c>
      <c r="C384" t="s">
        <v>53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61</v>
      </c>
      <c r="C385" t="s">
        <v>54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62</v>
      </c>
      <c r="C386" t="s">
        <v>7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62</v>
      </c>
      <c r="C387" t="s">
        <v>8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62</v>
      </c>
      <c r="C388" t="s">
        <v>9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62</v>
      </c>
      <c r="C389" t="s">
        <v>10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62</v>
      </c>
      <c r="C390" t="s">
        <v>11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62</v>
      </c>
      <c r="C391" t="s">
        <v>12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62</v>
      </c>
      <c r="C392" t="s">
        <v>13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62</v>
      </c>
      <c r="C393" t="s">
        <v>14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62</v>
      </c>
      <c r="C394" t="s">
        <v>15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62</v>
      </c>
      <c r="C395" t="s">
        <v>16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62</v>
      </c>
      <c r="C396" t="s">
        <v>17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62</v>
      </c>
      <c r="C397" t="s">
        <v>18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62</v>
      </c>
      <c r="C398" t="s">
        <v>19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62</v>
      </c>
      <c r="C399" t="s">
        <v>20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62</v>
      </c>
      <c r="C400" t="s">
        <v>21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62</v>
      </c>
      <c r="C401" t="s">
        <v>22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62</v>
      </c>
      <c r="C402" t="s">
        <v>23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62</v>
      </c>
      <c r="C403" t="s">
        <v>24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62</v>
      </c>
      <c r="C404" t="s">
        <v>25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62</v>
      </c>
      <c r="C405" t="s">
        <v>26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62</v>
      </c>
      <c r="C406" t="s">
        <v>27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62</v>
      </c>
      <c r="C407" t="s">
        <v>28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62</v>
      </c>
      <c r="C408" t="s">
        <v>29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62</v>
      </c>
      <c r="C409" t="s">
        <v>30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62</v>
      </c>
      <c r="C410" t="s">
        <v>31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62</v>
      </c>
      <c r="C411" t="s">
        <v>32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62</v>
      </c>
      <c r="C412" t="s">
        <v>33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62</v>
      </c>
      <c r="C413" t="s">
        <v>34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62</v>
      </c>
      <c r="C414" t="s">
        <v>35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62</v>
      </c>
      <c r="C415" t="s">
        <v>36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62</v>
      </c>
      <c r="C416" t="s">
        <v>37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62</v>
      </c>
      <c r="C417" t="s">
        <v>38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62</v>
      </c>
      <c r="C418" t="s">
        <v>39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62</v>
      </c>
      <c r="C419" t="s">
        <v>40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62</v>
      </c>
      <c r="C420" t="s">
        <v>41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62</v>
      </c>
      <c r="C421" t="s">
        <v>42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62</v>
      </c>
      <c r="C422" t="s">
        <v>43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62</v>
      </c>
      <c r="C423" t="s">
        <v>44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62</v>
      </c>
      <c r="C424" t="s">
        <v>45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62</v>
      </c>
      <c r="C425" t="s">
        <v>46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62</v>
      </c>
      <c r="C426" t="s">
        <v>47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62</v>
      </c>
      <c r="C427" t="s">
        <v>48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62</v>
      </c>
      <c r="C428" t="s">
        <v>49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62</v>
      </c>
      <c r="C429" t="s">
        <v>50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62</v>
      </c>
      <c r="C430" t="s">
        <v>51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62</v>
      </c>
      <c r="C431" t="s">
        <v>52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62</v>
      </c>
      <c r="C432" t="s">
        <v>53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62</v>
      </c>
      <c r="C433" t="s">
        <v>54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63</v>
      </c>
      <c r="C434" t="s">
        <v>7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63</v>
      </c>
      <c r="C435" t="s">
        <v>8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63</v>
      </c>
      <c r="C436" t="s">
        <v>9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63</v>
      </c>
      <c r="C437" t="s">
        <v>10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63</v>
      </c>
      <c r="C438" t="s">
        <v>11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63</v>
      </c>
      <c r="C439" t="s">
        <v>12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63</v>
      </c>
      <c r="C440" t="s">
        <v>13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63</v>
      </c>
      <c r="C441" t="s">
        <v>14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63</v>
      </c>
      <c r="C442" t="s">
        <v>15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63</v>
      </c>
      <c r="C443" t="s">
        <v>16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63</v>
      </c>
      <c r="C444" t="s">
        <v>17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63</v>
      </c>
      <c r="C445" t="s">
        <v>18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63</v>
      </c>
      <c r="C446" t="s">
        <v>19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63</v>
      </c>
      <c r="C447" t="s">
        <v>20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63</v>
      </c>
      <c r="C448" t="s">
        <v>21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63</v>
      </c>
      <c r="C449" t="s">
        <v>22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63</v>
      </c>
      <c r="C450" t="s">
        <v>23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63</v>
      </c>
      <c r="C451" t="s">
        <v>24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63</v>
      </c>
      <c r="C452" t="s">
        <v>25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63</v>
      </c>
      <c r="C453" t="s">
        <v>26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63</v>
      </c>
      <c r="C454" t="s">
        <v>27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63</v>
      </c>
      <c r="C455" t="s">
        <v>28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63</v>
      </c>
      <c r="C456" t="s">
        <v>29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63</v>
      </c>
      <c r="C457" t="s">
        <v>30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63</v>
      </c>
      <c r="C458" t="s">
        <v>31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63</v>
      </c>
      <c r="C459" t="s">
        <v>32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63</v>
      </c>
      <c r="C460" t="s">
        <v>33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63</v>
      </c>
      <c r="C461" t="s">
        <v>34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63</v>
      </c>
      <c r="C462" t="s">
        <v>35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63</v>
      </c>
      <c r="C463" t="s">
        <v>36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63</v>
      </c>
      <c r="C464" t="s">
        <v>37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63</v>
      </c>
      <c r="C465" t="s">
        <v>38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63</v>
      </c>
      <c r="C466" t="s">
        <v>39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63</v>
      </c>
      <c r="C467" t="s">
        <v>40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63</v>
      </c>
      <c r="C468" t="s">
        <v>41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63</v>
      </c>
      <c r="C469" t="s">
        <v>42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63</v>
      </c>
      <c r="C470" t="s">
        <v>43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63</v>
      </c>
      <c r="C471" t="s">
        <v>44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63</v>
      </c>
      <c r="C472" t="s">
        <v>45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63</v>
      </c>
      <c r="C473" t="s">
        <v>46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63</v>
      </c>
      <c r="C474" t="s">
        <v>47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63</v>
      </c>
      <c r="C475" t="s">
        <v>48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63</v>
      </c>
      <c r="C476" t="s">
        <v>49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63</v>
      </c>
      <c r="C477" t="s">
        <v>50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63</v>
      </c>
      <c r="C478" t="s">
        <v>51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63</v>
      </c>
      <c r="C479" t="s">
        <v>52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63</v>
      </c>
      <c r="C480" t="s">
        <v>53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63</v>
      </c>
      <c r="C481" t="s">
        <v>54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6</v>
      </c>
      <c r="C482" t="s">
        <v>7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6</v>
      </c>
      <c r="C483" t="s">
        <v>8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6</v>
      </c>
      <c r="C484" t="s">
        <v>9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6</v>
      </c>
      <c r="C485" t="s">
        <v>10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6</v>
      </c>
      <c r="C486" t="s">
        <v>11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6</v>
      </c>
      <c r="C487" t="s">
        <v>12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6</v>
      </c>
      <c r="C488" t="s">
        <v>13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6</v>
      </c>
      <c r="C489" t="s">
        <v>14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6</v>
      </c>
      <c r="C490" t="s">
        <v>15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6</v>
      </c>
      <c r="C491" t="s">
        <v>16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6</v>
      </c>
      <c r="C492" t="s">
        <v>17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6</v>
      </c>
      <c r="C493" t="s">
        <v>18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6</v>
      </c>
      <c r="C494" t="s">
        <v>19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6</v>
      </c>
      <c r="C495" t="s">
        <v>20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6</v>
      </c>
      <c r="C496" t="s">
        <v>21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6</v>
      </c>
      <c r="C497" t="s">
        <v>22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6</v>
      </c>
      <c r="C498" t="s">
        <v>23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6</v>
      </c>
      <c r="C499" t="s">
        <v>24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6</v>
      </c>
      <c r="C500" t="s">
        <v>25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6</v>
      </c>
      <c r="C501" t="s">
        <v>26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6</v>
      </c>
      <c r="C502" t="s">
        <v>27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6</v>
      </c>
      <c r="C503" t="s">
        <v>28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6</v>
      </c>
      <c r="C504" t="s">
        <v>29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6</v>
      </c>
      <c r="C505" t="s">
        <v>30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6</v>
      </c>
      <c r="C506" t="s">
        <v>31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6</v>
      </c>
      <c r="C507" t="s">
        <v>32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6</v>
      </c>
      <c r="C508" t="s">
        <v>33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6</v>
      </c>
      <c r="C509" t="s">
        <v>34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6</v>
      </c>
      <c r="C510" t="s">
        <v>35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6</v>
      </c>
      <c r="C511" t="s">
        <v>36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6</v>
      </c>
      <c r="C512" t="s">
        <v>37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6</v>
      </c>
      <c r="C513" t="s">
        <v>38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6</v>
      </c>
      <c r="C514" t="s">
        <v>39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6</v>
      </c>
      <c r="C515" t="s">
        <v>40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6</v>
      </c>
      <c r="C516" t="s">
        <v>41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6</v>
      </c>
      <c r="C517" t="s">
        <v>42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6</v>
      </c>
      <c r="C518" t="s">
        <v>43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6</v>
      </c>
      <c r="C519" t="s">
        <v>44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6</v>
      </c>
      <c r="C520" t="s">
        <v>45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6</v>
      </c>
      <c r="C521" t="s">
        <v>46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6</v>
      </c>
      <c r="C522" t="s">
        <v>47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6</v>
      </c>
      <c r="C523" t="s">
        <v>48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6</v>
      </c>
      <c r="C524" t="s">
        <v>49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6</v>
      </c>
      <c r="C525" t="s">
        <v>50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6</v>
      </c>
      <c r="C526" t="s">
        <v>51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6</v>
      </c>
      <c r="C527" t="s">
        <v>52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6</v>
      </c>
      <c r="C528" t="s">
        <v>53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6</v>
      </c>
      <c r="C529" t="s">
        <v>54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55</v>
      </c>
      <c r="C530" t="s">
        <v>7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55</v>
      </c>
      <c r="C531" t="s">
        <v>8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55</v>
      </c>
      <c r="C532" t="s">
        <v>9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55</v>
      </c>
      <c r="C533" t="s">
        <v>10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55</v>
      </c>
      <c r="C534" t="s">
        <v>11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55</v>
      </c>
      <c r="C535" t="s">
        <v>12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55</v>
      </c>
      <c r="C536" t="s">
        <v>13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55</v>
      </c>
      <c r="C537" t="s">
        <v>14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55</v>
      </c>
      <c r="C538" t="s">
        <v>15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55</v>
      </c>
      <c r="C539" t="s">
        <v>16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55</v>
      </c>
      <c r="C540" t="s">
        <v>17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55</v>
      </c>
      <c r="C541" t="s">
        <v>18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55</v>
      </c>
      <c r="C542" t="s">
        <v>19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55</v>
      </c>
      <c r="C543" t="s">
        <v>20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55</v>
      </c>
      <c r="C544" t="s">
        <v>21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55</v>
      </c>
      <c r="C545" t="s">
        <v>22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55</v>
      </c>
      <c r="C546" t="s">
        <v>23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55</v>
      </c>
      <c r="C547" t="s">
        <v>24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55</v>
      </c>
      <c r="C548" t="s">
        <v>25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55</v>
      </c>
      <c r="C549" t="s">
        <v>26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55</v>
      </c>
      <c r="C550" t="s">
        <v>27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55</v>
      </c>
      <c r="C551" t="s">
        <v>28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55</v>
      </c>
      <c r="C552" t="s">
        <v>29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55</v>
      </c>
      <c r="C553" t="s">
        <v>30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55</v>
      </c>
      <c r="C554" t="s">
        <v>31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55</v>
      </c>
      <c r="C555" t="s">
        <v>32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55</v>
      </c>
      <c r="C556" t="s">
        <v>33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55</v>
      </c>
      <c r="C557" t="s">
        <v>34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55</v>
      </c>
      <c r="C558" t="s">
        <v>35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55</v>
      </c>
      <c r="C559" t="s">
        <v>36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55</v>
      </c>
      <c r="C560" t="s">
        <v>37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55</v>
      </c>
      <c r="C561" t="s">
        <v>38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55</v>
      </c>
      <c r="C562" t="s">
        <v>39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55</v>
      </c>
      <c r="C563" t="s">
        <v>40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55</v>
      </c>
      <c r="C564" t="s">
        <v>41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55</v>
      </c>
      <c r="C565" t="s">
        <v>42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55</v>
      </c>
      <c r="C566" t="s">
        <v>43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55</v>
      </c>
      <c r="C567" t="s">
        <v>44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55</v>
      </c>
      <c r="C568" t="s">
        <v>45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55</v>
      </c>
      <c r="C569" t="s">
        <v>46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55</v>
      </c>
      <c r="C570" t="s">
        <v>47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55</v>
      </c>
      <c r="C571" t="s">
        <v>48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55</v>
      </c>
      <c r="C572" t="s">
        <v>49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55</v>
      </c>
      <c r="C573" t="s">
        <v>50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55</v>
      </c>
      <c r="C574" t="s">
        <v>51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55</v>
      </c>
      <c r="C575" t="s">
        <v>52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55</v>
      </c>
      <c r="C576" t="s">
        <v>53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55</v>
      </c>
      <c r="C577" t="s">
        <v>54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56</v>
      </c>
      <c r="C578" t="s">
        <v>7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56</v>
      </c>
      <c r="C579" t="s">
        <v>8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56</v>
      </c>
      <c r="C580" t="s">
        <v>9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56</v>
      </c>
      <c r="C581" t="s">
        <v>10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56</v>
      </c>
      <c r="C582" t="s">
        <v>11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56</v>
      </c>
      <c r="C583" t="s">
        <v>12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56</v>
      </c>
      <c r="C584" t="s">
        <v>13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56</v>
      </c>
      <c r="C585" t="s">
        <v>14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56</v>
      </c>
      <c r="C586" t="s">
        <v>15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56</v>
      </c>
      <c r="C587" t="s">
        <v>16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56</v>
      </c>
      <c r="C588" t="s">
        <v>17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56</v>
      </c>
      <c r="C589" t="s">
        <v>18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56</v>
      </c>
      <c r="C590" t="s">
        <v>19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56</v>
      </c>
      <c r="C591" t="s">
        <v>20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56</v>
      </c>
      <c r="C592" t="s">
        <v>21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56</v>
      </c>
      <c r="C593" t="s">
        <v>22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56</v>
      </c>
      <c r="C594" t="s">
        <v>23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56</v>
      </c>
      <c r="C595" t="s">
        <v>24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56</v>
      </c>
      <c r="C596" t="s">
        <v>25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56</v>
      </c>
      <c r="C597" t="s">
        <v>26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56</v>
      </c>
      <c r="C598" t="s">
        <v>27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56</v>
      </c>
      <c r="C599" t="s">
        <v>28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56</v>
      </c>
      <c r="C600" t="s">
        <v>29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56</v>
      </c>
      <c r="C601" t="s">
        <v>30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56</v>
      </c>
      <c r="C602" t="s">
        <v>31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56</v>
      </c>
      <c r="C603" t="s">
        <v>32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56</v>
      </c>
      <c r="C604" t="s">
        <v>33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56</v>
      </c>
      <c r="C605" t="s">
        <v>34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56</v>
      </c>
      <c r="C606" t="s">
        <v>35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56</v>
      </c>
      <c r="C607" t="s">
        <v>36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56</v>
      </c>
      <c r="C608" t="s">
        <v>37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56</v>
      </c>
      <c r="C609" t="s">
        <v>38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56</v>
      </c>
      <c r="C610" t="s">
        <v>39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56</v>
      </c>
      <c r="C611" t="s">
        <v>40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56</v>
      </c>
      <c r="C612" t="s">
        <v>41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56</v>
      </c>
      <c r="C613" t="s">
        <v>42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56</v>
      </c>
      <c r="C614" t="s">
        <v>43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56</v>
      </c>
      <c r="C615" t="s">
        <v>44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56</v>
      </c>
      <c r="C616" t="s">
        <v>45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56</v>
      </c>
      <c r="C617" t="s">
        <v>46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56</v>
      </c>
      <c r="C618" t="s">
        <v>47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56</v>
      </c>
      <c r="C619" t="s">
        <v>48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56</v>
      </c>
      <c r="C620" t="s">
        <v>49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56</v>
      </c>
      <c r="C621" t="s">
        <v>50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56</v>
      </c>
      <c r="C622" t="s">
        <v>51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56</v>
      </c>
      <c r="C623" t="s">
        <v>52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56</v>
      </c>
      <c r="C624" t="s">
        <v>53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56</v>
      </c>
      <c r="C625" t="s">
        <v>54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57</v>
      </c>
      <c r="C626" t="s">
        <v>7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57</v>
      </c>
      <c r="C627" t="s">
        <v>8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57</v>
      </c>
      <c r="C628" t="s">
        <v>9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57</v>
      </c>
      <c r="C629" t="s">
        <v>10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57</v>
      </c>
      <c r="C630" t="s">
        <v>11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57</v>
      </c>
      <c r="C631" t="s">
        <v>12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57</v>
      </c>
      <c r="C632" t="s">
        <v>13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57</v>
      </c>
      <c r="C633" t="s">
        <v>14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57</v>
      </c>
      <c r="C634" t="s">
        <v>15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57</v>
      </c>
      <c r="C635" t="s">
        <v>16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57</v>
      </c>
      <c r="C636" t="s">
        <v>17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57</v>
      </c>
      <c r="C637" t="s">
        <v>18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57</v>
      </c>
      <c r="C638" t="s">
        <v>19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57</v>
      </c>
      <c r="C639" t="s">
        <v>20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57</v>
      </c>
      <c r="C640" t="s">
        <v>21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57</v>
      </c>
      <c r="C641" t="s">
        <v>22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57</v>
      </c>
      <c r="C642" t="s">
        <v>23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57</v>
      </c>
      <c r="C643" t="s">
        <v>24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57</v>
      </c>
      <c r="C644" t="s">
        <v>25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57</v>
      </c>
      <c r="C645" t="s">
        <v>26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57</v>
      </c>
      <c r="C646" t="s">
        <v>27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57</v>
      </c>
      <c r="C647" t="s">
        <v>28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57</v>
      </c>
      <c r="C648" t="s">
        <v>29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57</v>
      </c>
      <c r="C649" t="s">
        <v>30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57</v>
      </c>
      <c r="C650" t="s">
        <v>31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57</v>
      </c>
      <c r="C651" t="s">
        <v>32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57</v>
      </c>
      <c r="C652" t="s">
        <v>33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57</v>
      </c>
      <c r="C653" t="s">
        <v>34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57</v>
      </c>
      <c r="C654" t="s">
        <v>35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57</v>
      </c>
      <c r="C655" t="s">
        <v>36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57</v>
      </c>
      <c r="C656" t="s">
        <v>37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57</v>
      </c>
      <c r="C657" t="s">
        <v>38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57</v>
      </c>
      <c r="C658" t="s">
        <v>39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57</v>
      </c>
      <c r="C659" t="s">
        <v>40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57</v>
      </c>
      <c r="C660" t="s">
        <v>41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57</v>
      </c>
      <c r="C661" t="s">
        <v>42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57</v>
      </c>
      <c r="C662" t="s">
        <v>43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57</v>
      </c>
      <c r="C663" t="s">
        <v>44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57</v>
      </c>
      <c r="C664" t="s">
        <v>45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57</v>
      </c>
      <c r="C665" t="s">
        <v>46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57</v>
      </c>
      <c r="C666" t="s">
        <v>47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57</v>
      </c>
      <c r="C667" t="s">
        <v>48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57</v>
      </c>
      <c r="C668" t="s">
        <v>49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57</v>
      </c>
      <c r="C669" t="s">
        <v>50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57</v>
      </c>
      <c r="C670" t="s">
        <v>51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57</v>
      </c>
      <c r="C671" t="s">
        <v>52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57</v>
      </c>
      <c r="C672" t="s">
        <v>53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57</v>
      </c>
      <c r="C673" t="s">
        <v>54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58</v>
      </c>
      <c r="C674" t="s">
        <v>7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58</v>
      </c>
      <c r="C675" t="s">
        <v>8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58</v>
      </c>
      <c r="C676" t="s">
        <v>9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58</v>
      </c>
      <c r="C677" t="s">
        <v>10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58</v>
      </c>
      <c r="C678" t="s">
        <v>11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58</v>
      </c>
      <c r="C679" t="s">
        <v>12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58</v>
      </c>
      <c r="C680" t="s">
        <v>13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58</v>
      </c>
      <c r="C681" t="s">
        <v>14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58</v>
      </c>
      <c r="C682" t="s">
        <v>15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58</v>
      </c>
      <c r="C683" t="s">
        <v>16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58</v>
      </c>
      <c r="C684" t="s">
        <v>17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58</v>
      </c>
      <c r="C685" t="s">
        <v>18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58</v>
      </c>
      <c r="C686" t="s">
        <v>19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58</v>
      </c>
      <c r="C687" t="s">
        <v>20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58</v>
      </c>
      <c r="C688" t="s">
        <v>21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58</v>
      </c>
      <c r="C689" t="s">
        <v>22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58</v>
      </c>
      <c r="C690" t="s">
        <v>23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58</v>
      </c>
      <c r="C691" t="s">
        <v>24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58</v>
      </c>
      <c r="C692" t="s">
        <v>25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58</v>
      </c>
      <c r="C693" t="s">
        <v>26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58</v>
      </c>
      <c r="C694" t="s">
        <v>27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58</v>
      </c>
      <c r="C695" t="s">
        <v>28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58</v>
      </c>
      <c r="C696" t="s">
        <v>29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58</v>
      </c>
      <c r="C697" t="s">
        <v>30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58</v>
      </c>
      <c r="C698" t="s">
        <v>31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58</v>
      </c>
      <c r="C699" t="s">
        <v>32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58</v>
      </c>
      <c r="C700" t="s">
        <v>33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58</v>
      </c>
      <c r="C701" t="s">
        <v>34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58</v>
      </c>
      <c r="C702" t="s">
        <v>35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58</v>
      </c>
      <c r="C703" t="s">
        <v>36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58</v>
      </c>
      <c r="C704" t="s">
        <v>37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58</v>
      </c>
      <c r="C705" t="s">
        <v>38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58</v>
      </c>
      <c r="C706" t="s">
        <v>39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58</v>
      </c>
      <c r="C707" t="s">
        <v>40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58</v>
      </c>
      <c r="C708" t="s">
        <v>41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58</v>
      </c>
      <c r="C709" t="s">
        <v>42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58</v>
      </c>
      <c r="C710" t="s">
        <v>43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58</v>
      </c>
      <c r="C711" t="s">
        <v>44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58</v>
      </c>
      <c r="C712" t="s">
        <v>45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58</v>
      </c>
      <c r="C713" t="s">
        <v>46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58</v>
      </c>
      <c r="C714" t="s">
        <v>47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58</v>
      </c>
      <c r="C715" t="s">
        <v>48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58</v>
      </c>
      <c r="C716" t="s">
        <v>49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58</v>
      </c>
      <c r="C717" t="s">
        <v>50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58</v>
      </c>
      <c r="C718" t="s">
        <v>51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58</v>
      </c>
      <c r="C719" t="s">
        <v>52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58</v>
      </c>
      <c r="C720" t="s">
        <v>53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58</v>
      </c>
      <c r="C721" t="s">
        <v>54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59</v>
      </c>
      <c r="C722" t="s">
        <v>7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59</v>
      </c>
      <c r="C723" t="s">
        <v>8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59</v>
      </c>
      <c r="C724" t="s">
        <v>9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59</v>
      </c>
      <c r="C725" t="s">
        <v>10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59</v>
      </c>
      <c r="C726" t="s">
        <v>11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59</v>
      </c>
      <c r="C727" t="s">
        <v>12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59</v>
      </c>
      <c r="C728" t="s">
        <v>13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59</v>
      </c>
      <c r="C729" t="s">
        <v>14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59</v>
      </c>
      <c r="C730" t="s">
        <v>15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59</v>
      </c>
      <c r="C731" t="s">
        <v>16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59</v>
      </c>
      <c r="C732" t="s">
        <v>17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59</v>
      </c>
      <c r="C733" t="s">
        <v>18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59</v>
      </c>
      <c r="C734" t="s">
        <v>19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59</v>
      </c>
      <c r="C735" t="s">
        <v>20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59</v>
      </c>
      <c r="C736" t="s">
        <v>21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59</v>
      </c>
      <c r="C737" t="s">
        <v>22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59</v>
      </c>
      <c r="C738" t="s">
        <v>23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59</v>
      </c>
      <c r="C739" t="s">
        <v>24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59</v>
      </c>
      <c r="C740" t="s">
        <v>25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59</v>
      </c>
      <c r="C741" t="s">
        <v>26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59</v>
      </c>
      <c r="C742" t="s">
        <v>27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59</v>
      </c>
      <c r="C743" t="s">
        <v>28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59</v>
      </c>
      <c r="C744" t="s">
        <v>29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59</v>
      </c>
      <c r="C745" t="s">
        <v>30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59</v>
      </c>
      <c r="C746" t="s">
        <v>31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59</v>
      </c>
      <c r="C747" t="s">
        <v>32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59</v>
      </c>
      <c r="C748" t="s">
        <v>33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59</v>
      </c>
      <c r="C749" t="s">
        <v>34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59</v>
      </c>
      <c r="C750" t="s">
        <v>35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59</v>
      </c>
      <c r="C751" t="s">
        <v>36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59</v>
      </c>
      <c r="C752" t="s">
        <v>37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59</v>
      </c>
      <c r="C753" t="s">
        <v>38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59</v>
      </c>
      <c r="C754" t="s">
        <v>39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59</v>
      </c>
      <c r="C755" t="s">
        <v>40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59</v>
      </c>
      <c r="C756" t="s">
        <v>41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59</v>
      </c>
      <c r="C757" t="s">
        <v>42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59</v>
      </c>
      <c r="C758" t="s">
        <v>43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59</v>
      </c>
      <c r="C759" t="s">
        <v>44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59</v>
      </c>
      <c r="C760" t="s">
        <v>45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59</v>
      </c>
      <c r="C761" t="s">
        <v>46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59</v>
      </c>
      <c r="C762" t="s">
        <v>47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59</v>
      </c>
      <c r="C763" t="s">
        <v>48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59</v>
      </c>
      <c r="C764" t="s">
        <v>49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59</v>
      </c>
      <c r="C765" t="s">
        <v>50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59</v>
      </c>
      <c r="C766" t="s">
        <v>51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59</v>
      </c>
      <c r="C767" t="s">
        <v>52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59</v>
      </c>
      <c r="C768" t="s">
        <v>53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59</v>
      </c>
      <c r="C769" t="s">
        <v>54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60</v>
      </c>
      <c r="C770" t="s">
        <v>7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60</v>
      </c>
      <c r="C771" t="s">
        <v>8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60</v>
      </c>
      <c r="C772" t="s">
        <v>9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60</v>
      </c>
      <c r="C773" t="s">
        <v>10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60</v>
      </c>
      <c r="C774" t="s">
        <v>11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60</v>
      </c>
      <c r="C775" t="s">
        <v>12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60</v>
      </c>
      <c r="C776" t="s">
        <v>13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60</v>
      </c>
      <c r="C777" t="s">
        <v>14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60</v>
      </c>
      <c r="C778" t="s">
        <v>15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60</v>
      </c>
      <c r="C779" t="s">
        <v>16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60</v>
      </c>
      <c r="C780" t="s">
        <v>17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60</v>
      </c>
      <c r="C781" t="s">
        <v>18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60</v>
      </c>
      <c r="C782" t="s">
        <v>19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60</v>
      </c>
      <c r="C783" t="s">
        <v>20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60</v>
      </c>
      <c r="C784" t="s">
        <v>21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60</v>
      </c>
      <c r="C785" t="s">
        <v>22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60</v>
      </c>
      <c r="C786" t="s">
        <v>23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60</v>
      </c>
      <c r="C787" t="s">
        <v>24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60</v>
      </c>
      <c r="C788" t="s">
        <v>25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60</v>
      </c>
      <c r="C789" t="s">
        <v>26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60</v>
      </c>
      <c r="C790" t="s">
        <v>27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60</v>
      </c>
      <c r="C791" t="s">
        <v>28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60</v>
      </c>
      <c r="C792" t="s">
        <v>29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60</v>
      </c>
      <c r="C793" t="s">
        <v>30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60</v>
      </c>
      <c r="C794" t="s">
        <v>31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60</v>
      </c>
      <c r="C795" t="s">
        <v>32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60</v>
      </c>
      <c r="C796" t="s">
        <v>33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60</v>
      </c>
      <c r="C797" t="s">
        <v>34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60</v>
      </c>
      <c r="C798" t="s">
        <v>35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60</v>
      </c>
      <c r="C799" t="s">
        <v>36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60</v>
      </c>
      <c r="C800" t="s">
        <v>37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60</v>
      </c>
      <c r="C801" t="s">
        <v>38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60</v>
      </c>
      <c r="C802" t="s">
        <v>39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60</v>
      </c>
      <c r="C803" t="s">
        <v>40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60</v>
      </c>
      <c r="C804" t="s">
        <v>41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60</v>
      </c>
      <c r="C805" t="s">
        <v>42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60</v>
      </c>
      <c r="C806" t="s">
        <v>43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60</v>
      </c>
      <c r="C807" t="s">
        <v>44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60</v>
      </c>
      <c r="C808" t="s">
        <v>45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60</v>
      </c>
      <c r="C809" t="s">
        <v>46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60</v>
      </c>
      <c r="C810" t="s">
        <v>47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60</v>
      </c>
      <c r="C811" t="s">
        <v>48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60</v>
      </c>
      <c r="C812" t="s">
        <v>49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60</v>
      </c>
      <c r="C813" t="s">
        <v>50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60</v>
      </c>
      <c r="C814" t="s">
        <v>51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60</v>
      </c>
      <c r="C815" t="s">
        <v>52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60</v>
      </c>
      <c r="C816" t="s">
        <v>53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60</v>
      </c>
      <c r="C817" t="s">
        <v>54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61</v>
      </c>
      <c r="C818" t="s">
        <v>7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61</v>
      </c>
      <c r="C819" t="s">
        <v>8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61</v>
      </c>
      <c r="C820" t="s">
        <v>9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61</v>
      </c>
      <c r="C821" t="s">
        <v>10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61</v>
      </c>
      <c r="C822" t="s">
        <v>11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61</v>
      </c>
      <c r="C823" t="s">
        <v>12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61</v>
      </c>
      <c r="C824" t="s">
        <v>13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61</v>
      </c>
      <c r="C825" t="s">
        <v>14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61</v>
      </c>
      <c r="C826" t="s">
        <v>15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61</v>
      </c>
      <c r="C827" t="s">
        <v>16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61</v>
      </c>
      <c r="C828" t="s">
        <v>17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61</v>
      </c>
      <c r="C829" t="s">
        <v>18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61</v>
      </c>
      <c r="C830" t="s">
        <v>19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61</v>
      </c>
      <c r="C831" t="s">
        <v>20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61</v>
      </c>
      <c r="C832" t="s">
        <v>21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61</v>
      </c>
      <c r="C833" t="s">
        <v>22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61</v>
      </c>
      <c r="C834" t="s">
        <v>23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61</v>
      </c>
      <c r="C835" t="s">
        <v>24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61</v>
      </c>
      <c r="C836" t="s">
        <v>25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61</v>
      </c>
      <c r="C837" t="s">
        <v>26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61</v>
      </c>
      <c r="C838" t="s">
        <v>27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61</v>
      </c>
      <c r="C839" t="s">
        <v>28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61</v>
      </c>
      <c r="C840" t="s">
        <v>29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61</v>
      </c>
      <c r="C841" t="s">
        <v>30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61</v>
      </c>
      <c r="C842" t="s">
        <v>31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61</v>
      </c>
      <c r="C843" t="s">
        <v>32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61</v>
      </c>
      <c r="C844" t="s">
        <v>33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61</v>
      </c>
      <c r="C845" t="s">
        <v>34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61</v>
      </c>
      <c r="C846" t="s">
        <v>35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61</v>
      </c>
      <c r="C847" t="s">
        <v>36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61</v>
      </c>
      <c r="C848" t="s">
        <v>37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61</v>
      </c>
      <c r="C849" t="s">
        <v>38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61</v>
      </c>
      <c r="C850" t="s">
        <v>39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61</v>
      </c>
      <c r="C851" t="s">
        <v>40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61</v>
      </c>
      <c r="C852" t="s">
        <v>41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61</v>
      </c>
      <c r="C853" t="s">
        <v>42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61</v>
      </c>
      <c r="C854" t="s">
        <v>43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61</v>
      </c>
      <c r="C855" t="s">
        <v>44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61</v>
      </c>
      <c r="C856" t="s">
        <v>45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61</v>
      </c>
      <c r="C857" t="s">
        <v>46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61</v>
      </c>
      <c r="C858" t="s">
        <v>47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61</v>
      </c>
      <c r="C859" t="s">
        <v>48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61</v>
      </c>
      <c r="C860" t="s">
        <v>49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61</v>
      </c>
      <c r="C861" t="s">
        <v>50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61</v>
      </c>
      <c r="C862" t="s">
        <v>51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61</v>
      </c>
      <c r="C863" t="s">
        <v>52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61</v>
      </c>
      <c r="C864" t="s">
        <v>53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61</v>
      </c>
      <c r="C865" t="s">
        <v>54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62</v>
      </c>
      <c r="C866" t="s">
        <v>7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62</v>
      </c>
      <c r="C867" t="s">
        <v>8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62</v>
      </c>
      <c r="C868" t="s">
        <v>9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62</v>
      </c>
      <c r="C869" t="s">
        <v>10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62</v>
      </c>
      <c r="C870" t="s">
        <v>11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62</v>
      </c>
      <c r="C871" t="s">
        <v>12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62</v>
      </c>
      <c r="C872" t="s">
        <v>13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62</v>
      </c>
      <c r="C873" t="s">
        <v>14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62</v>
      </c>
      <c r="C874" t="s">
        <v>15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62</v>
      </c>
      <c r="C875" t="s">
        <v>16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62</v>
      </c>
      <c r="C876" t="s">
        <v>17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62</v>
      </c>
      <c r="C877" t="s">
        <v>18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62</v>
      </c>
      <c r="C878" t="s">
        <v>19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62</v>
      </c>
      <c r="C879" t="s">
        <v>20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62</v>
      </c>
      <c r="C880" t="s">
        <v>21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62</v>
      </c>
      <c r="C881" t="s">
        <v>22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62</v>
      </c>
      <c r="C882" t="s">
        <v>23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62</v>
      </c>
      <c r="C883" t="s">
        <v>24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62</v>
      </c>
      <c r="C884" t="s">
        <v>25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62</v>
      </c>
      <c r="C885" t="s">
        <v>26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62</v>
      </c>
      <c r="C886" t="s">
        <v>27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62</v>
      </c>
      <c r="C887" t="s">
        <v>28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62</v>
      </c>
      <c r="C888" t="s">
        <v>29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62</v>
      </c>
      <c r="C889" t="s">
        <v>30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62</v>
      </c>
      <c r="C890" t="s">
        <v>31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62</v>
      </c>
      <c r="C891" t="s">
        <v>32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62</v>
      </c>
      <c r="C892" t="s">
        <v>33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62</v>
      </c>
      <c r="C893" t="s">
        <v>34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62</v>
      </c>
      <c r="C894" t="s">
        <v>35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62</v>
      </c>
      <c r="C895" t="s">
        <v>36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62</v>
      </c>
      <c r="C896" t="s">
        <v>37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62</v>
      </c>
      <c r="C897" t="s">
        <v>38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62</v>
      </c>
      <c r="C898" t="s">
        <v>39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62</v>
      </c>
      <c r="C899" t="s">
        <v>40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62</v>
      </c>
      <c r="C900" t="s">
        <v>41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62</v>
      </c>
      <c r="C901" t="s">
        <v>42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62</v>
      </c>
      <c r="C902" t="s">
        <v>43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62</v>
      </c>
      <c r="C903" t="s">
        <v>44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62</v>
      </c>
      <c r="C904" t="s">
        <v>45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62</v>
      </c>
      <c r="C905" t="s">
        <v>46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62</v>
      </c>
      <c r="C906" t="s">
        <v>47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62</v>
      </c>
      <c r="C907" t="s">
        <v>48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62</v>
      </c>
      <c r="C908" t="s">
        <v>49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62</v>
      </c>
      <c r="C909" t="s">
        <v>50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62</v>
      </c>
      <c r="C910" t="s">
        <v>51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62</v>
      </c>
      <c r="C911" t="s">
        <v>52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62</v>
      </c>
      <c r="C912" t="s">
        <v>53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62</v>
      </c>
      <c r="C913" t="s">
        <v>54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63</v>
      </c>
      <c r="C914" t="s">
        <v>7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63</v>
      </c>
      <c r="C915" t="s">
        <v>8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63</v>
      </c>
      <c r="C916" t="s">
        <v>9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63</v>
      </c>
      <c r="C917" t="s">
        <v>10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63</v>
      </c>
      <c r="C918" t="s">
        <v>11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63</v>
      </c>
      <c r="C919" t="s">
        <v>12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63</v>
      </c>
      <c r="C920" t="s">
        <v>13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63</v>
      </c>
      <c r="C921" t="s">
        <v>14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63</v>
      </c>
      <c r="C922" t="s">
        <v>15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63</v>
      </c>
      <c r="C923" t="s">
        <v>16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63</v>
      </c>
      <c r="C924" t="s">
        <v>17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63</v>
      </c>
      <c r="C925" t="s">
        <v>18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63</v>
      </c>
      <c r="C926" t="s">
        <v>19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63</v>
      </c>
      <c r="C927" t="s">
        <v>20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63</v>
      </c>
      <c r="C928" t="s">
        <v>21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63</v>
      </c>
      <c r="C929" t="s">
        <v>22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63</v>
      </c>
      <c r="C930" t="s">
        <v>23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63</v>
      </c>
      <c r="C931" t="s">
        <v>24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63</v>
      </c>
      <c r="C932" t="s">
        <v>25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63</v>
      </c>
      <c r="C933" t="s">
        <v>26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63</v>
      </c>
      <c r="C934" t="s">
        <v>27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63</v>
      </c>
      <c r="C935" t="s">
        <v>28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63</v>
      </c>
      <c r="C936" t="s">
        <v>29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63</v>
      </c>
      <c r="C937" t="s">
        <v>30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63</v>
      </c>
      <c r="C938" t="s">
        <v>31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63</v>
      </c>
      <c r="C939" t="s">
        <v>32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63</v>
      </c>
      <c r="C940" t="s">
        <v>33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63</v>
      </c>
      <c r="C941" t="s">
        <v>34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63</v>
      </c>
      <c r="C942" t="s">
        <v>35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63</v>
      </c>
      <c r="C943" t="s">
        <v>36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63</v>
      </c>
      <c r="C944" t="s">
        <v>37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63</v>
      </c>
      <c r="C945" t="s">
        <v>38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63</v>
      </c>
      <c r="C946" t="s">
        <v>39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63</v>
      </c>
      <c r="C947" t="s">
        <v>40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63</v>
      </c>
      <c r="C948" t="s">
        <v>41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63</v>
      </c>
      <c r="C949" t="s">
        <v>42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63</v>
      </c>
      <c r="C950" t="s">
        <v>43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63</v>
      </c>
      <c r="C951" t="s">
        <v>44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63</v>
      </c>
      <c r="C952" t="s">
        <v>45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63</v>
      </c>
      <c r="C953" t="s">
        <v>46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63</v>
      </c>
      <c r="C954" t="s">
        <v>47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63</v>
      </c>
      <c r="C955" t="s">
        <v>48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63</v>
      </c>
      <c r="C956" t="s">
        <v>49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63</v>
      </c>
      <c r="C957" t="s">
        <v>50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63</v>
      </c>
      <c r="C958" t="s">
        <v>51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63</v>
      </c>
      <c r="C959" t="s">
        <v>52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63</v>
      </c>
      <c r="C960" t="s">
        <v>53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63</v>
      </c>
      <c r="C961" t="s">
        <v>54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6</v>
      </c>
      <c r="C962" t="s">
        <v>7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6</v>
      </c>
      <c r="C963" t="s">
        <v>8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6</v>
      </c>
      <c r="C964" t="s">
        <v>9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6</v>
      </c>
      <c r="C965" t="s">
        <v>10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6</v>
      </c>
      <c r="C966" t="s">
        <v>11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6</v>
      </c>
      <c r="C967" t="s">
        <v>12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6</v>
      </c>
      <c r="C968" t="s">
        <v>13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6</v>
      </c>
      <c r="C969" t="s">
        <v>14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6</v>
      </c>
      <c r="C970" t="s">
        <v>15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6</v>
      </c>
      <c r="C971" t="s">
        <v>16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6</v>
      </c>
      <c r="C972" t="s">
        <v>17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6</v>
      </c>
      <c r="C973" t="s">
        <v>18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6</v>
      </c>
      <c r="C974" t="s">
        <v>19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6</v>
      </c>
      <c r="C975" t="s">
        <v>20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6</v>
      </c>
      <c r="C976" t="s">
        <v>21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6</v>
      </c>
      <c r="C977" t="s">
        <v>22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6</v>
      </c>
      <c r="C978" t="s">
        <v>23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6</v>
      </c>
      <c r="C979" t="s">
        <v>24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6</v>
      </c>
      <c r="C980" t="s">
        <v>25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6</v>
      </c>
      <c r="C981" t="s">
        <v>26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6</v>
      </c>
      <c r="C982" t="s">
        <v>27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6</v>
      </c>
      <c r="C983" t="s">
        <v>28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6</v>
      </c>
      <c r="C984" t="s">
        <v>29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6</v>
      </c>
      <c r="C985" t="s">
        <v>30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6</v>
      </c>
      <c r="C986" t="s">
        <v>31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6</v>
      </c>
      <c r="C987" t="s">
        <v>32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6</v>
      </c>
      <c r="C988" t="s">
        <v>33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6</v>
      </c>
      <c r="C989" t="s">
        <v>34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6</v>
      </c>
      <c r="C990" t="s">
        <v>35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6</v>
      </c>
      <c r="C991" t="s">
        <v>36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6</v>
      </c>
      <c r="C992" t="s">
        <v>37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6</v>
      </c>
      <c r="C993" t="s">
        <v>38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6</v>
      </c>
      <c r="C994" t="s">
        <v>39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6</v>
      </c>
      <c r="C995" t="s">
        <v>40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6</v>
      </c>
      <c r="C996" t="s">
        <v>41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6</v>
      </c>
      <c r="C997" t="s">
        <v>42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6</v>
      </c>
      <c r="C998" t="s">
        <v>43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6</v>
      </c>
      <c r="C999" t="s">
        <v>44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6</v>
      </c>
      <c r="C1000" t="s">
        <v>45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6</v>
      </c>
      <c r="C1001" t="s">
        <v>46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6</v>
      </c>
      <c r="C1002" t="s">
        <v>47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6</v>
      </c>
      <c r="C1003" t="s">
        <v>48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6</v>
      </c>
      <c r="C1004" t="s">
        <v>49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6</v>
      </c>
      <c r="C1005" t="s">
        <v>50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6</v>
      </c>
      <c r="C1006" t="s">
        <v>51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6</v>
      </c>
      <c r="C1007" t="s">
        <v>52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6</v>
      </c>
      <c r="C1008" t="s">
        <v>53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6</v>
      </c>
      <c r="C1009" t="s">
        <v>54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55</v>
      </c>
      <c r="C1010" t="s">
        <v>7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55</v>
      </c>
      <c r="C1011" t="s">
        <v>8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55</v>
      </c>
      <c r="C1012" t="s">
        <v>9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55</v>
      </c>
      <c r="C1013" t="s">
        <v>10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55</v>
      </c>
      <c r="C1014" t="s">
        <v>11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55</v>
      </c>
      <c r="C1015" t="s">
        <v>12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55</v>
      </c>
      <c r="C1016" t="s">
        <v>13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55</v>
      </c>
      <c r="C1017" t="s">
        <v>14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55</v>
      </c>
      <c r="C1018" t="s">
        <v>15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55</v>
      </c>
      <c r="C1019" t="s">
        <v>16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55</v>
      </c>
      <c r="C1020" t="s">
        <v>17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55</v>
      </c>
      <c r="C1021" t="s">
        <v>18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55</v>
      </c>
      <c r="C1022" t="s">
        <v>19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55</v>
      </c>
      <c r="C1023" t="s">
        <v>20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55</v>
      </c>
      <c r="C1024" t="s">
        <v>21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55</v>
      </c>
      <c r="C1025" t="s">
        <v>22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55</v>
      </c>
      <c r="C1026" t="s">
        <v>23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55</v>
      </c>
      <c r="C1027" t="s">
        <v>24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55</v>
      </c>
      <c r="C1028" t="s">
        <v>25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55</v>
      </c>
      <c r="C1029" t="s">
        <v>26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55</v>
      </c>
      <c r="C1030" t="s">
        <v>27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55</v>
      </c>
      <c r="C1031" t="s">
        <v>28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55</v>
      </c>
      <c r="C1032" t="s">
        <v>29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55</v>
      </c>
      <c r="C1033" t="s">
        <v>30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55</v>
      </c>
      <c r="C1034" t="s">
        <v>31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55</v>
      </c>
      <c r="C1035" t="s">
        <v>32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55</v>
      </c>
      <c r="C1036" t="s">
        <v>33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55</v>
      </c>
      <c r="C1037" t="s">
        <v>34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55</v>
      </c>
      <c r="C1038" t="s">
        <v>35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55</v>
      </c>
      <c r="C1039" t="s">
        <v>36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55</v>
      </c>
      <c r="C1040" t="s">
        <v>37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55</v>
      </c>
      <c r="C1041" t="s">
        <v>38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55</v>
      </c>
      <c r="C1042" t="s">
        <v>39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55</v>
      </c>
      <c r="C1043" t="s">
        <v>40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55</v>
      </c>
      <c r="C1044" t="s">
        <v>41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55</v>
      </c>
      <c r="C1045" t="s">
        <v>42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55</v>
      </c>
      <c r="C1046" t="s">
        <v>43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55</v>
      </c>
      <c r="C1047" t="s">
        <v>44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55</v>
      </c>
      <c r="C1048" t="s">
        <v>45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55</v>
      </c>
      <c r="C1049" t="s">
        <v>46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55</v>
      </c>
      <c r="C1050" t="s">
        <v>47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55</v>
      </c>
      <c r="C1051" t="s">
        <v>48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55</v>
      </c>
      <c r="C1052" t="s">
        <v>49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55</v>
      </c>
      <c r="C1053" t="s">
        <v>50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55</v>
      </c>
      <c r="C1054" t="s">
        <v>51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55</v>
      </c>
      <c r="C1055" t="s">
        <v>52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55</v>
      </c>
      <c r="C1056" t="s">
        <v>53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55</v>
      </c>
      <c r="C1057" t="s">
        <v>54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56</v>
      </c>
      <c r="C1058" t="s">
        <v>7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56</v>
      </c>
      <c r="C1059" t="s">
        <v>8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56</v>
      </c>
      <c r="C1060" t="s">
        <v>9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56</v>
      </c>
      <c r="C1061" t="s">
        <v>10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56</v>
      </c>
      <c r="C1062" t="s">
        <v>11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56</v>
      </c>
      <c r="C1063" t="s">
        <v>12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56</v>
      </c>
      <c r="C1064" t="s">
        <v>13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56</v>
      </c>
      <c r="C1065" t="s">
        <v>14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56</v>
      </c>
      <c r="C1066" t="s">
        <v>15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56</v>
      </c>
      <c r="C1067" t="s">
        <v>16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56</v>
      </c>
      <c r="C1068" t="s">
        <v>17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56</v>
      </c>
      <c r="C1069" t="s">
        <v>18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56</v>
      </c>
      <c r="C1070" t="s">
        <v>19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56</v>
      </c>
      <c r="C1071" t="s">
        <v>20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56</v>
      </c>
      <c r="C1072" t="s">
        <v>21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56</v>
      </c>
      <c r="C1073" t="s">
        <v>22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56</v>
      </c>
      <c r="C1074" t="s">
        <v>23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56</v>
      </c>
      <c r="C1075" t="s">
        <v>24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56</v>
      </c>
      <c r="C1076" t="s">
        <v>25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56</v>
      </c>
      <c r="C1077" t="s">
        <v>26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56</v>
      </c>
      <c r="C1078" t="s">
        <v>27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56</v>
      </c>
      <c r="C1079" t="s">
        <v>28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56</v>
      </c>
      <c r="C1080" t="s">
        <v>29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56</v>
      </c>
      <c r="C1081" t="s">
        <v>30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56</v>
      </c>
      <c r="C1082" t="s">
        <v>31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56</v>
      </c>
      <c r="C1083" t="s">
        <v>32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56</v>
      </c>
      <c r="C1084" t="s">
        <v>33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56</v>
      </c>
      <c r="C1085" t="s">
        <v>34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56</v>
      </c>
      <c r="C1086" t="s">
        <v>35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56</v>
      </c>
      <c r="C1087" t="s">
        <v>36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56</v>
      </c>
      <c r="C1088" t="s">
        <v>37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56</v>
      </c>
      <c r="C1089" t="s">
        <v>38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56</v>
      </c>
      <c r="C1090" t="s">
        <v>39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56</v>
      </c>
      <c r="C1091" t="s">
        <v>40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56</v>
      </c>
      <c r="C1092" t="s">
        <v>41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56</v>
      </c>
      <c r="C1093" t="s">
        <v>42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56</v>
      </c>
      <c r="C1094" t="s">
        <v>43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56</v>
      </c>
      <c r="C1095" t="s">
        <v>44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56</v>
      </c>
      <c r="C1096" t="s">
        <v>45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56</v>
      </c>
      <c r="C1097" t="s">
        <v>46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56</v>
      </c>
      <c r="C1098" t="s">
        <v>47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56</v>
      </c>
      <c r="C1099" t="s">
        <v>48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56</v>
      </c>
      <c r="C1100" t="s">
        <v>49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56</v>
      </c>
      <c r="C1101" t="s">
        <v>50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56</v>
      </c>
      <c r="C1102" t="s">
        <v>51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56</v>
      </c>
      <c r="C1103" t="s">
        <v>52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56</v>
      </c>
      <c r="C1104" t="s">
        <v>53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56</v>
      </c>
      <c r="C1105" t="s">
        <v>54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57</v>
      </c>
      <c r="C1106" t="s">
        <v>7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57</v>
      </c>
      <c r="C1107" t="s">
        <v>8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57</v>
      </c>
      <c r="C1108" t="s">
        <v>9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57</v>
      </c>
      <c r="C1109" t="s">
        <v>10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57</v>
      </c>
      <c r="C1110" t="s">
        <v>11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57</v>
      </c>
      <c r="C1111" t="s">
        <v>12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57</v>
      </c>
      <c r="C1112" t="s">
        <v>13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57</v>
      </c>
      <c r="C1113" t="s">
        <v>14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57</v>
      </c>
      <c r="C1114" t="s">
        <v>15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57</v>
      </c>
      <c r="C1115" t="s">
        <v>16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57</v>
      </c>
      <c r="C1116" t="s">
        <v>17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57</v>
      </c>
      <c r="C1117" t="s">
        <v>18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57</v>
      </c>
      <c r="C1118" t="s">
        <v>19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57</v>
      </c>
      <c r="C1119" t="s">
        <v>20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57</v>
      </c>
      <c r="C1120" t="s">
        <v>21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57</v>
      </c>
      <c r="C1121" t="s">
        <v>22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57</v>
      </c>
      <c r="C1122" t="s">
        <v>23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57</v>
      </c>
      <c r="C1123" t="s">
        <v>24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57</v>
      </c>
      <c r="C1124" t="s">
        <v>25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57</v>
      </c>
      <c r="C1125" t="s">
        <v>26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57</v>
      </c>
      <c r="C1126" t="s">
        <v>27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57</v>
      </c>
      <c r="C1127" t="s">
        <v>28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57</v>
      </c>
      <c r="C1128" t="s">
        <v>29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57</v>
      </c>
      <c r="C1129" t="s">
        <v>30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57</v>
      </c>
      <c r="C1130" t="s">
        <v>31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57</v>
      </c>
      <c r="C1131" t="s">
        <v>32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57</v>
      </c>
      <c r="C1132" t="s">
        <v>33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57</v>
      </c>
      <c r="C1133" t="s">
        <v>34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57</v>
      </c>
      <c r="C1134" t="s">
        <v>35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57</v>
      </c>
      <c r="C1135" t="s">
        <v>36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57</v>
      </c>
      <c r="C1136" t="s">
        <v>37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57</v>
      </c>
      <c r="C1137" t="s">
        <v>38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57</v>
      </c>
      <c r="C1138" t="s">
        <v>39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57</v>
      </c>
      <c r="C1139" t="s">
        <v>40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57</v>
      </c>
      <c r="C1140" t="s">
        <v>41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57</v>
      </c>
      <c r="C1141" t="s">
        <v>42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57</v>
      </c>
      <c r="C1142" t="s">
        <v>43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57</v>
      </c>
      <c r="C1143" t="s">
        <v>44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57</v>
      </c>
      <c r="C1144" t="s">
        <v>45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57</v>
      </c>
      <c r="C1145" t="s">
        <v>46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57</v>
      </c>
      <c r="C1146" t="s">
        <v>47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57</v>
      </c>
      <c r="C1147" t="s">
        <v>48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57</v>
      </c>
      <c r="C1148" t="s">
        <v>49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57</v>
      </c>
      <c r="C1149" t="s">
        <v>50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57</v>
      </c>
      <c r="C1150" t="s">
        <v>51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57</v>
      </c>
      <c r="C1151" t="s">
        <v>52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57</v>
      </c>
      <c r="C1152" t="s">
        <v>53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57</v>
      </c>
      <c r="C1153" t="s">
        <v>54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58</v>
      </c>
      <c r="C1154" t="s">
        <v>7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58</v>
      </c>
      <c r="C1155" t="s">
        <v>8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58</v>
      </c>
      <c r="C1156" t="s">
        <v>9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58</v>
      </c>
      <c r="C1157" t="s">
        <v>10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58</v>
      </c>
      <c r="C1158" t="s">
        <v>11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58</v>
      </c>
      <c r="C1159" t="s">
        <v>12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58</v>
      </c>
      <c r="C1160" t="s">
        <v>13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58</v>
      </c>
      <c r="C1161" t="s">
        <v>14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58</v>
      </c>
      <c r="C1162" t="s">
        <v>15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58</v>
      </c>
      <c r="C1163" t="s">
        <v>16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58</v>
      </c>
      <c r="C1164" t="s">
        <v>17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58</v>
      </c>
      <c r="C1165" t="s">
        <v>18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58</v>
      </c>
      <c r="C1166" t="s">
        <v>19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58</v>
      </c>
      <c r="C1167" t="s">
        <v>20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58</v>
      </c>
      <c r="C1168" t="s">
        <v>21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58</v>
      </c>
      <c r="C1169" t="s">
        <v>22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58</v>
      </c>
      <c r="C1170" t="s">
        <v>23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58</v>
      </c>
      <c r="C1171" t="s">
        <v>24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58</v>
      </c>
      <c r="C1172" t="s">
        <v>25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58</v>
      </c>
      <c r="C1173" t="s">
        <v>26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58</v>
      </c>
      <c r="C1174" t="s">
        <v>27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58</v>
      </c>
      <c r="C1175" t="s">
        <v>28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58</v>
      </c>
      <c r="C1176" t="s">
        <v>29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58</v>
      </c>
      <c r="C1177" t="s">
        <v>30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58</v>
      </c>
      <c r="C1178" t="s">
        <v>31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58</v>
      </c>
      <c r="C1179" t="s">
        <v>32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58</v>
      </c>
      <c r="C1180" t="s">
        <v>33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58</v>
      </c>
      <c r="C1181" t="s">
        <v>34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58</v>
      </c>
      <c r="C1182" t="s">
        <v>35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58</v>
      </c>
      <c r="C1183" t="s">
        <v>36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58</v>
      </c>
      <c r="C1184" t="s">
        <v>37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58</v>
      </c>
      <c r="C1185" t="s">
        <v>38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58</v>
      </c>
      <c r="C1186" t="s">
        <v>39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58</v>
      </c>
      <c r="C1187" t="s">
        <v>40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58</v>
      </c>
      <c r="C1188" t="s">
        <v>41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58</v>
      </c>
      <c r="C1189" t="s">
        <v>42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58</v>
      </c>
      <c r="C1190" t="s">
        <v>43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58</v>
      </c>
      <c r="C1191" t="s">
        <v>44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58</v>
      </c>
      <c r="C1192" t="s">
        <v>45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58</v>
      </c>
      <c r="C1193" t="s">
        <v>46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58</v>
      </c>
      <c r="C1194" t="s">
        <v>47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58</v>
      </c>
      <c r="C1195" t="s">
        <v>48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58</v>
      </c>
      <c r="C1196" t="s">
        <v>49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58</v>
      </c>
      <c r="C1197" t="s">
        <v>50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58</v>
      </c>
      <c r="C1198" t="s">
        <v>51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58</v>
      </c>
      <c r="C1199" t="s">
        <v>52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58</v>
      </c>
      <c r="C1200" t="s">
        <v>53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58</v>
      </c>
      <c r="C1201" t="s">
        <v>54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59</v>
      </c>
      <c r="C1202" t="s">
        <v>7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59</v>
      </c>
      <c r="C1203" t="s">
        <v>8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59</v>
      </c>
      <c r="C1204" t="s">
        <v>9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59</v>
      </c>
      <c r="C1205" t="s">
        <v>10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59</v>
      </c>
      <c r="C1206" t="s">
        <v>11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59</v>
      </c>
      <c r="C1207" t="s">
        <v>12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59</v>
      </c>
      <c r="C1208" t="s">
        <v>13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59</v>
      </c>
      <c r="C1209" t="s">
        <v>14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59</v>
      </c>
      <c r="C1210" t="s">
        <v>15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59</v>
      </c>
      <c r="C1211" t="s">
        <v>16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59</v>
      </c>
      <c r="C1212" t="s">
        <v>17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59</v>
      </c>
      <c r="C1213" t="s">
        <v>18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59</v>
      </c>
      <c r="C1214" t="s">
        <v>19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59</v>
      </c>
      <c r="C1215" t="s">
        <v>20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59</v>
      </c>
      <c r="C1216" t="s">
        <v>21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59</v>
      </c>
      <c r="C1217" t="s">
        <v>22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59</v>
      </c>
      <c r="C1218" t="s">
        <v>23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59</v>
      </c>
      <c r="C1219" t="s">
        <v>24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59</v>
      </c>
      <c r="C1220" t="s">
        <v>25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59</v>
      </c>
      <c r="C1221" t="s">
        <v>26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59</v>
      </c>
      <c r="C1222" t="s">
        <v>27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59</v>
      </c>
      <c r="C1223" t="s">
        <v>28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59</v>
      </c>
      <c r="C1224" t="s">
        <v>29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59</v>
      </c>
      <c r="C1225" t="s">
        <v>30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59</v>
      </c>
      <c r="C1226" t="s">
        <v>31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59</v>
      </c>
      <c r="C1227" t="s">
        <v>32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59</v>
      </c>
      <c r="C1228" t="s">
        <v>33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59</v>
      </c>
      <c r="C1229" t="s">
        <v>34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59</v>
      </c>
      <c r="C1230" t="s">
        <v>35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59</v>
      </c>
      <c r="C1231" t="s">
        <v>36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59</v>
      </c>
      <c r="C1232" t="s">
        <v>37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59</v>
      </c>
      <c r="C1233" t="s">
        <v>38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59</v>
      </c>
      <c r="C1234" t="s">
        <v>39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59</v>
      </c>
      <c r="C1235" t="s">
        <v>40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59</v>
      </c>
      <c r="C1236" t="s">
        <v>41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59</v>
      </c>
      <c r="C1237" t="s">
        <v>42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59</v>
      </c>
      <c r="C1238" t="s">
        <v>43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59</v>
      </c>
      <c r="C1239" t="s">
        <v>44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59</v>
      </c>
      <c r="C1240" t="s">
        <v>45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59</v>
      </c>
      <c r="C1241" t="s">
        <v>46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59</v>
      </c>
      <c r="C1242" t="s">
        <v>47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59</v>
      </c>
      <c r="C1243" t="s">
        <v>48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59</v>
      </c>
      <c r="C1244" t="s">
        <v>49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59</v>
      </c>
      <c r="C1245" t="s">
        <v>50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59</v>
      </c>
      <c r="C1246" t="s">
        <v>51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59</v>
      </c>
      <c r="C1247" t="s">
        <v>52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59</v>
      </c>
      <c r="C1248" t="s">
        <v>53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59</v>
      </c>
      <c r="C1249" t="s">
        <v>54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60</v>
      </c>
      <c r="C1250" t="s">
        <v>7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60</v>
      </c>
      <c r="C1251" t="s">
        <v>8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60</v>
      </c>
      <c r="C1252" t="s">
        <v>9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60</v>
      </c>
      <c r="C1253" t="s">
        <v>10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60</v>
      </c>
      <c r="C1254" t="s">
        <v>11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60</v>
      </c>
      <c r="C1255" t="s">
        <v>12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60</v>
      </c>
      <c r="C1256" t="s">
        <v>13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60</v>
      </c>
      <c r="C1257" t="s">
        <v>14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60</v>
      </c>
      <c r="C1258" t="s">
        <v>15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60</v>
      </c>
      <c r="C1259" t="s">
        <v>16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60</v>
      </c>
      <c r="C1260" t="s">
        <v>17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60</v>
      </c>
      <c r="C1261" t="s">
        <v>18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60</v>
      </c>
      <c r="C1262" t="s">
        <v>19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60</v>
      </c>
      <c r="C1263" t="s">
        <v>20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60</v>
      </c>
      <c r="C1264" t="s">
        <v>21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60</v>
      </c>
      <c r="C1265" t="s">
        <v>22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60</v>
      </c>
      <c r="C1266" t="s">
        <v>23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60</v>
      </c>
      <c r="C1267" t="s">
        <v>24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60</v>
      </c>
      <c r="C1268" t="s">
        <v>25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60</v>
      </c>
      <c r="C1269" t="s">
        <v>26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60</v>
      </c>
      <c r="C1270" t="s">
        <v>27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60</v>
      </c>
      <c r="C1271" t="s">
        <v>28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60</v>
      </c>
      <c r="C1272" t="s">
        <v>29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60</v>
      </c>
      <c r="C1273" t="s">
        <v>30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60</v>
      </c>
      <c r="C1274" t="s">
        <v>31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60</v>
      </c>
      <c r="C1275" t="s">
        <v>32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60</v>
      </c>
      <c r="C1276" t="s">
        <v>33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60</v>
      </c>
      <c r="C1277" t="s">
        <v>34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60</v>
      </c>
      <c r="C1278" t="s">
        <v>35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60</v>
      </c>
      <c r="C1279" t="s">
        <v>36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60</v>
      </c>
      <c r="C1280" t="s">
        <v>37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60</v>
      </c>
      <c r="C1281" t="s">
        <v>38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60</v>
      </c>
      <c r="C1282" t="s">
        <v>39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60</v>
      </c>
      <c r="C1283" t="s">
        <v>40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60</v>
      </c>
      <c r="C1284" t="s">
        <v>41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60</v>
      </c>
      <c r="C1285" t="s">
        <v>42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60</v>
      </c>
      <c r="C1286" t="s">
        <v>43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60</v>
      </c>
      <c r="C1287" t="s">
        <v>44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60</v>
      </c>
      <c r="C1288" t="s">
        <v>45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60</v>
      </c>
      <c r="C1289" t="s">
        <v>46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60</v>
      </c>
      <c r="C1290" t="s">
        <v>47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60</v>
      </c>
      <c r="C1291" t="s">
        <v>48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60</v>
      </c>
      <c r="C1292" t="s">
        <v>49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60</v>
      </c>
      <c r="C1293" t="s">
        <v>50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60</v>
      </c>
      <c r="C1294" t="s">
        <v>51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60</v>
      </c>
      <c r="C1295" t="s">
        <v>52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60</v>
      </c>
      <c r="C1296" t="s">
        <v>53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60</v>
      </c>
      <c r="C1297" t="s">
        <v>54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61</v>
      </c>
      <c r="C1298" t="s">
        <v>7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61</v>
      </c>
      <c r="C1299" t="s">
        <v>8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61</v>
      </c>
      <c r="C1300" t="s">
        <v>9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61</v>
      </c>
      <c r="C1301" t="s">
        <v>10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61</v>
      </c>
      <c r="C1302" t="s">
        <v>11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61</v>
      </c>
      <c r="C1303" t="s">
        <v>12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61</v>
      </c>
      <c r="C1304" t="s">
        <v>13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61</v>
      </c>
      <c r="C1305" t="s">
        <v>14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61</v>
      </c>
      <c r="C1306" t="s">
        <v>15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61</v>
      </c>
      <c r="C1307" t="s">
        <v>16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61</v>
      </c>
      <c r="C1308" t="s">
        <v>17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61</v>
      </c>
      <c r="C1309" t="s">
        <v>18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61</v>
      </c>
      <c r="C1310" t="s">
        <v>19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61</v>
      </c>
      <c r="C1311" t="s">
        <v>20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61</v>
      </c>
      <c r="C1312" t="s">
        <v>21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61</v>
      </c>
      <c r="C1313" t="s">
        <v>22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61</v>
      </c>
      <c r="C1314" t="s">
        <v>23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61</v>
      </c>
      <c r="C1315" t="s">
        <v>24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61</v>
      </c>
      <c r="C1316" t="s">
        <v>25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61</v>
      </c>
      <c r="C1317" t="s">
        <v>26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61</v>
      </c>
      <c r="C1318" t="s">
        <v>27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61</v>
      </c>
      <c r="C1319" t="s">
        <v>28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61</v>
      </c>
      <c r="C1320" t="s">
        <v>29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61</v>
      </c>
      <c r="C1321" t="s">
        <v>30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61</v>
      </c>
      <c r="C1322" t="s">
        <v>31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61</v>
      </c>
      <c r="C1323" t="s">
        <v>32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61</v>
      </c>
      <c r="C1324" t="s">
        <v>33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61</v>
      </c>
      <c r="C1325" t="s">
        <v>34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61</v>
      </c>
      <c r="C1326" t="s">
        <v>35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61</v>
      </c>
      <c r="C1327" t="s">
        <v>36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61</v>
      </c>
      <c r="C1328" t="s">
        <v>37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61</v>
      </c>
      <c r="C1329" t="s">
        <v>38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61</v>
      </c>
      <c r="C1330" t="s">
        <v>39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61</v>
      </c>
      <c r="C1331" t="s">
        <v>40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61</v>
      </c>
      <c r="C1332" t="s">
        <v>41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61</v>
      </c>
      <c r="C1333" t="s">
        <v>42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61</v>
      </c>
      <c r="C1334" t="s">
        <v>43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61</v>
      </c>
      <c r="C1335" t="s">
        <v>44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61</v>
      </c>
      <c r="C1336" t="s">
        <v>45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61</v>
      </c>
      <c r="C1337" t="s">
        <v>46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61</v>
      </c>
      <c r="C1338" t="s">
        <v>47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61</v>
      </c>
      <c r="C1339" t="s">
        <v>48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61</v>
      </c>
      <c r="C1340" t="s">
        <v>49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61</v>
      </c>
      <c r="C1341" t="s">
        <v>50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61</v>
      </c>
      <c r="C1342" t="s">
        <v>51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61</v>
      </c>
      <c r="C1343" t="s">
        <v>52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61</v>
      </c>
      <c r="C1344" t="s">
        <v>53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61</v>
      </c>
      <c r="C1345" t="s">
        <v>54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62</v>
      </c>
      <c r="C1346" t="s">
        <v>7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62</v>
      </c>
      <c r="C1347" t="s">
        <v>8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62</v>
      </c>
      <c r="C1348" t="s">
        <v>9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62</v>
      </c>
      <c r="C1349" t="s">
        <v>10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62</v>
      </c>
      <c r="C1350" t="s">
        <v>11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62</v>
      </c>
      <c r="C1351" t="s">
        <v>12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62</v>
      </c>
      <c r="C1352" t="s">
        <v>13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62</v>
      </c>
      <c r="C1353" t="s">
        <v>14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62</v>
      </c>
      <c r="C1354" t="s">
        <v>15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62</v>
      </c>
      <c r="C1355" t="s">
        <v>16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62</v>
      </c>
      <c r="C1356" t="s">
        <v>17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62</v>
      </c>
      <c r="C1357" t="s">
        <v>18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62</v>
      </c>
      <c r="C1358" t="s">
        <v>19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62</v>
      </c>
      <c r="C1359" t="s">
        <v>20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62</v>
      </c>
      <c r="C1360" t="s">
        <v>21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62</v>
      </c>
      <c r="C1361" t="s">
        <v>22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62</v>
      </c>
      <c r="C1362" t="s">
        <v>23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62</v>
      </c>
      <c r="C1363" t="s">
        <v>24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62</v>
      </c>
      <c r="C1364" t="s">
        <v>25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62</v>
      </c>
      <c r="C1365" t="s">
        <v>26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62</v>
      </c>
      <c r="C1366" t="s">
        <v>27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62</v>
      </c>
      <c r="C1367" t="s">
        <v>28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62</v>
      </c>
      <c r="C1368" t="s">
        <v>29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62</v>
      </c>
      <c r="C1369" t="s">
        <v>30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62</v>
      </c>
      <c r="C1370" t="s">
        <v>31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62</v>
      </c>
      <c r="C1371" t="s">
        <v>32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62</v>
      </c>
      <c r="C1372" t="s">
        <v>33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62</v>
      </c>
      <c r="C1373" t="s">
        <v>34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62</v>
      </c>
      <c r="C1374" t="s">
        <v>35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62</v>
      </c>
      <c r="C1375" t="s">
        <v>36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62</v>
      </c>
      <c r="C1376" t="s">
        <v>37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62</v>
      </c>
      <c r="C1377" t="s">
        <v>38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62</v>
      </c>
      <c r="C1378" t="s">
        <v>39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62</v>
      </c>
      <c r="C1379" t="s">
        <v>40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62</v>
      </c>
      <c r="C1380" t="s">
        <v>41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62</v>
      </c>
      <c r="C1381" t="s">
        <v>42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62</v>
      </c>
      <c r="C1382" t="s">
        <v>43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62</v>
      </c>
      <c r="C1383" t="s">
        <v>44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62</v>
      </c>
      <c r="C1384" t="s">
        <v>45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62</v>
      </c>
      <c r="C1385" t="s">
        <v>46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62</v>
      </c>
      <c r="C1386" t="s">
        <v>47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62</v>
      </c>
      <c r="C1387" t="s">
        <v>48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62</v>
      </c>
      <c r="C1388" t="s">
        <v>49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62</v>
      </c>
      <c r="C1389" t="s">
        <v>50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62</v>
      </c>
      <c r="C1390" t="s">
        <v>51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62</v>
      </c>
      <c r="C1391" t="s">
        <v>52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62</v>
      </c>
      <c r="C1392" t="s">
        <v>53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62</v>
      </c>
      <c r="C1393" t="s">
        <v>54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63</v>
      </c>
      <c r="C1394" t="s">
        <v>7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63</v>
      </c>
      <c r="C1395" t="s">
        <v>8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63</v>
      </c>
      <c r="C1396" t="s">
        <v>9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63</v>
      </c>
      <c r="C1397" t="s">
        <v>10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63</v>
      </c>
      <c r="C1398" t="s">
        <v>11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63</v>
      </c>
      <c r="C1399" t="s">
        <v>12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63</v>
      </c>
      <c r="C1400" t="s">
        <v>13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63</v>
      </c>
      <c r="C1401" t="s">
        <v>14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63</v>
      </c>
      <c r="C1402" t="s">
        <v>15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63</v>
      </c>
      <c r="C1403" t="s">
        <v>16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63</v>
      </c>
      <c r="C1404" t="s">
        <v>17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63</v>
      </c>
      <c r="C1405" t="s">
        <v>18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63</v>
      </c>
      <c r="C1406" t="s">
        <v>19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63</v>
      </c>
      <c r="C1407" t="s">
        <v>20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63</v>
      </c>
      <c r="C1408" t="s">
        <v>21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63</v>
      </c>
      <c r="C1409" t="s">
        <v>22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63</v>
      </c>
      <c r="C1410" t="s">
        <v>23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63</v>
      </c>
      <c r="C1411" t="s">
        <v>24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63</v>
      </c>
      <c r="C1412" t="s">
        <v>25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63</v>
      </c>
      <c r="C1413" t="s">
        <v>26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63</v>
      </c>
      <c r="C1414" t="s">
        <v>27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63</v>
      </c>
      <c r="C1415" t="s">
        <v>28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63</v>
      </c>
      <c r="C1416" t="s">
        <v>29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63</v>
      </c>
      <c r="C1417" t="s">
        <v>30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63</v>
      </c>
      <c r="C1418" t="s">
        <v>31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63</v>
      </c>
      <c r="C1419" t="s">
        <v>32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63</v>
      </c>
      <c r="C1420" t="s">
        <v>33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63</v>
      </c>
      <c r="C1421" t="s">
        <v>34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63</v>
      </c>
      <c r="C1422" t="s">
        <v>35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63</v>
      </c>
      <c r="C1423" t="s">
        <v>36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63</v>
      </c>
      <c r="C1424" t="s">
        <v>37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63</v>
      </c>
      <c r="C1425" t="s">
        <v>38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63</v>
      </c>
      <c r="C1426" t="s">
        <v>39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63</v>
      </c>
      <c r="C1427" t="s">
        <v>40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63</v>
      </c>
      <c r="C1428" t="s">
        <v>41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63</v>
      </c>
      <c r="C1429" t="s">
        <v>42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63</v>
      </c>
      <c r="C1430" t="s">
        <v>43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63</v>
      </c>
      <c r="C1431" t="s">
        <v>44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63</v>
      </c>
      <c r="C1432" t="s">
        <v>45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63</v>
      </c>
      <c r="C1433" t="s">
        <v>46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63</v>
      </c>
      <c r="C1434" t="s">
        <v>47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63</v>
      </c>
      <c r="C1435" t="s">
        <v>48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63</v>
      </c>
      <c r="C1436" t="s">
        <v>49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63</v>
      </c>
      <c r="C1437" t="s">
        <v>50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63</v>
      </c>
      <c r="C1438" t="s">
        <v>51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63</v>
      </c>
      <c r="C1439" t="s">
        <v>52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63</v>
      </c>
      <c r="C1440" t="s">
        <v>53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63</v>
      </c>
      <c r="C1441" t="s">
        <v>54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6</v>
      </c>
      <c r="C1442" t="s">
        <v>7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6</v>
      </c>
      <c r="C1443" t="s">
        <v>8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6</v>
      </c>
      <c r="C1444" t="s">
        <v>9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6</v>
      </c>
      <c r="C1445" t="s">
        <v>10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6</v>
      </c>
      <c r="C1446" t="s">
        <v>11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6</v>
      </c>
      <c r="C1447" t="s">
        <v>12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6</v>
      </c>
      <c r="C1448" t="s">
        <v>13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6</v>
      </c>
      <c r="C1449" t="s">
        <v>14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6</v>
      </c>
      <c r="C1450" t="s">
        <v>15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6</v>
      </c>
      <c r="C1451" t="s">
        <v>16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6</v>
      </c>
      <c r="C1452" t="s">
        <v>17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6</v>
      </c>
      <c r="C1453" t="s">
        <v>18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6</v>
      </c>
      <c r="C1454" t="s">
        <v>19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6</v>
      </c>
      <c r="C1455" t="s">
        <v>20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6</v>
      </c>
      <c r="C1456" t="s">
        <v>21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6</v>
      </c>
      <c r="C1457" t="s">
        <v>22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6</v>
      </c>
      <c r="C1458" t="s">
        <v>23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6</v>
      </c>
      <c r="C1459" t="s">
        <v>24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6</v>
      </c>
      <c r="C1460" t="s">
        <v>25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6</v>
      </c>
      <c r="C1461" t="s">
        <v>26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6</v>
      </c>
      <c r="C1462" t="s">
        <v>27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6</v>
      </c>
      <c r="C1463" t="s">
        <v>28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6</v>
      </c>
      <c r="C1464" t="s">
        <v>29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6</v>
      </c>
      <c r="C1465" t="s">
        <v>30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6</v>
      </c>
      <c r="C1466" t="s">
        <v>31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6</v>
      </c>
      <c r="C1467" t="s">
        <v>32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6</v>
      </c>
      <c r="C1468" t="s">
        <v>33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6</v>
      </c>
      <c r="C1469" t="s">
        <v>34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6</v>
      </c>
      <c r="C1470" t="s">
        <v>35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6</v>
      </c>
      <c r="C1471" t="s">
        <v>36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6</v>
      </c>
      <c r="C1472" t="s">
        <v>37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6</v>
      </c>
      <c r="C1473" t="s">
        <v>38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6</v>
      </c>
      <c r="C1474" t="s">
        <v>39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6</v>
      </c>
      <c r="C1475" t="s">
        <v>40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6</v>
      </c>
      <c r="C1476" t="s">
        <v>41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6</v>
      </c>
      <c r="C1477" t="s">
        <v>42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6</v>
      </c>
      <c r="C1478" t="s">
        <v>44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6</v>
      </c>
      <c r="C1479" t="s">
        <v>45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6</v>
      </c>
      <c r="C1480" t="s">
        <v>46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6</v>
      </c>
      <c r="C1481" t="s">
        <v>47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6</v>
      </c>
      <c r="C1482" t="s">
        <v>48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6</v>
      </c>
      <c r="C1483" t="s">
        <v>49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6</v>
      </c>
      <c r="C1484" t="s">
        <v>50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6</v>
      </c>
      <c r="C1485" t="s">
        <v>51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6</v>
      </c>
      <c r="C1486" t="s">
        <v>52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6</v>
      </c>
      <c r="C1487" t="s">
        <v>53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6</v>
      </c>
      <c r="C1488" t="s">
        <v>54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55</v>
      </c>
      <c r="C1489" t="s">
        <v>7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55</v>
      </c>
      <c r="C1490" t="s">
        <v>8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55</v>
      </c>
      <c r="C1491" t="s">
        <v>9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55</v>
      </c>
      <c r="C1492" t="s">
        <v>10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55</v>
      </c>
      <c r="C1493" t="s">
        <v>11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55</v>
      </c>
      <c r="C1494" t="s">
        <v>12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55</v>
      </c>
      <c r="C1495" t="s">
        <v>13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55</v>
      </c>
      <c r="C1496" t="s">
        <v>14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55</v>
      </c>
      <c r="C1497" t="s">
        <v>15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55</v>
      </c>
      <c r="C1498" t="s">
        <v>16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55</v>
      </c>
      <c r="C1499" t="s">
        <v>17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55</v>
      </c>
      <c r="C1500" t="s">
        <v>18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55</v>
      </c>
      <c r="C1501" t="s">
        <v>19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55</v>
      </c>
      <c r="C1502" t="s">
        <v>20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55</v>
      </c>
      <c r="C1503" t="s">
        <v>21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55</v>
      </c>
      <c r="C1504" t="s">
        <v>22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55</v>
      </c>
      <c r="C1505" t="s">
        <v>23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55</v>
      </c>
      <c r="C1506" t="s">
        <v>24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55</v>
      </c>
      <c r="C1507" t="s">
        <v>25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55</v>
      </c>
      <c r="C1508" t="s">
        <v>26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55</v>
      </c>
      <c r="C1509" t="s">
        <v>27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55</v>
      </c>
      <c r="C1510" t="s">
        <v>28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55</v>
      </c>
      <c r="C1511" t="s">
        <v>29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55</v>
      </c>
      <c r="C1512" t="s">
        <v>30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55</v>
      </c>
      <c r="C1513" t="s">
        <v>31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55</v>
      </c>
      <c r="C1514" t="s">
        <v>32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55</v>
      </c>
      <c r="C1515" t="s">
        <v>33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55</v>
      </c>
      <c r="C1516" t="s">
        <v>34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55</v>
      </c>
      <c r="C1517" t="s">
        <v>35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55</v>
      </c>
      <c r="C1518" t="s">
        <v>36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55</v>
      </c>
      <c r="C1519" t="s">
        <v>37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55</v>
      </c>
      <c r="C1520" t="s">
        <v>38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55</v>
      </c>
      <c r="C1521" t="s">
        <v>39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55</v>
      </c>
      <c r="C1522" t="s">
        <v>40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55</v>
      </c>
      <c r="C1523" t="s">
        <v>41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55</v>
      </c>
      <c r="C1524" t="s">
        <v>42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55</v>
      </c>
      <c r="C1525" t="s">
        <v>44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55</v>
      </c>
      <c r="C1526" t="s">
        <v>45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55</v>
      </c>
      <c r="C1527" t="s">
        <v>46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55</v>
      </c>
      <c r="C1528" t="s">
        <v>47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55</v>
      </c>
      <c r="C1529" t="s">
        <v>48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55</v>
      </c>
      <c r="C1530" t="s">
        <v>49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55</v>
      </c>
      <c r="C1531" t="s">
        <v>50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55</v>
      </c>
      <c r="C1532" t="s">
        <v>51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55</v>
      </c>
      <c r="C1533" t="s">
        <v>52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55</v>
      </c>
      <c r="C1534" t="s">
        <v>53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55</v>
      </c>
      <c r="C1535" t="s">
        <v>54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56</v>
      </c>
      <c r="C1536" t="s">
        <v>7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56</v>
      </c>
      <c r="C1537" t="s">
        <v>8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56</v>
      </c>
      <c r="C1538" t="s">
        <v>9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56</v>
      </c>
      <c r="C1539" t="s">
        <v>10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56</v>
      </c>
      <c r="C1540" t="s">
        <v>11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56</v>
      </c>
      <c r="C1541" t="s">
        <v>12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56</v>
      </c>
      <c r="C1542" t="s">
        <v>13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56</v>
      </c>
      <c r="C1543" t="s">
        <v>14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56</v>
      </c>
      <c r="C1544" t="s">
        <v>15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56</v>
      </c>
      <c r="C1545" t="s">
        <v>16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56</v>
      </c>
      <c r="C1546" t="s">
        <v>17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56</v>
      </c>
      <c r="C1547" t="s">
        <v>18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56</v>
      </c>
      <c r="C1548" t="s">
        <v>19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56</v>
      </c>
      <c r="C1549" t="s">
        <v>20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56</v>
      </c>
      <c r="C1550" t="s">
        <v>21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56</v>
      </c>
      <c r="C1551" t="s">
        <v>22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56</v>
      </c>
      <c r="C1552" t="s">
        <v>23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56</v>
      </c>
      <c r="C1553" t="s">
        <v>24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56</v>
      </c>
      <c r="C1554" t="s">
        <v>25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56</v>
      </c>
      <c r="C1555" t="s">
        <v>26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56</v>
      </c>
      <c r="C1556" t="s">
        <v>27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56</v>
      </c>
      <c r="C1557" t="s">
        <v>28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56</v>
      </c>
      <c r="C1558" t="s">
        <v>29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56</v>
      </c>
      <c r="C1559" t="s">
        <v>30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56</v>
      </c>
      <c r="C1560" t="s">
        <v>31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56</v>
      </c>
      <c r="C1561" t="s">
        <v>32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56</v>
      </c>
      <c r="C1562" t="s">
        <v>33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56</v>
      </c>
      <c r="C1563" t="s">
        <v>34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56</v>
      </c>
      <c r="C1564" t="s">
        <v>35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56</v>
      </c>
      <c r="C1565" t="s">
        <v>36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56</v>
      </c>
      <c r="C1566" t="s">
        <v>37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56</v>
      </c>
      <c r="C1567" t="s">
        <v>38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56</v>
      </c>
      <c r="C1568" t="s">
        <v>39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56</v>
      </c>
      <c r="C1569" t="s">
        <v>40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56</v>
      </c>
      <c r="C1570" t="s">
        <v>41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56</v>
      </c>
      <c r="C1571" t="s">
        <v>42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56</v>
      </c>
      <c r="C1572" t="s">
        <v>43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56</v>
      </c>
      <c r="C1573" t="s">
        <v>44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56</v>
      </c>
      <c r="C1574" t="s">
        <v>45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56</v>
      </c>
      <c r="C1575" t="s">
        <v>46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56</v>
      </c>
      <c r="C1576" t="s">
        <v>47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56</v>
      </c>
      <c r="C1577" t="s">
        <v>48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56</v>
      </c>
      <c r="C1578" t="s">
        <v>49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56</v>
      </c>
      <c r="C1579" t="s">
        <v>50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56</v>
      </c>
      <c r="C1580" t="s">
        <v>51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56</v>
      </c>
      <c r="C1581" t="s">
        <v>52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56</v>
      </c>
      <c r="C1582" t="s">
        <v>53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56</v>
      </c>
      <c r="C1583" t="s">
        <v>54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57</v>
      </c>
      <c r="C1584" t="s">
        <v>7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57</v>
      </c>
      <c r="C1585" t="s">
        <v>8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57</v>
      </c>
      <c r="C1586" t="s">
        <v>9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57</v>
      </c>
      <c r="C1587" t="s">
        <v>10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57</v>
      </c>
      <c r="C1588" t="s">
        <v>11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57</v>
      </c>
      <c r="C1589" t="s">
        <v>12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57</v>
      </c>
      <c r="C1590" t="s">
        <v>13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57</v>
      </c>
      <c r="C1591" t="s">
        <v>14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57</v>
      </c>
      <c r="C1592" t="s">
        <v>15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57</v>
      </c>
      <c r="C1593" t="s">
        <v>16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57</v>
      </c>
      <c r="C1594" t="s">
        <v>17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57</v>
      </c>
      <c r="C1595" t="s">
        <v>18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57</v>
      </c>
      <c r="C1596" t="s">
        <v>19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57</v>
      </c>
      <c r="C1597" t="s">
        <v>20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57</v>
      </c>
      <c r="C1598" t="s">
        <v>21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57</v>
      </c>
      <c r="C1599" t="s">
        <v>22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57</v>
      </c>
      <c r="C1600" t="s">
        <v>23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57</v>
      </c>
      <c r="C1601" t="s">
        <v>24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57</v>
      </c>
      <c r="C1602" t="s">
        <v>25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57</v>
      </c>
      <c r="C1603" t="s">
        <v>26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57</v>
      </c>
      <c r="C1604" t="s">
        <v>27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57</v>
      </c>
      <c r="C1605" t="s">
        <v>28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57</v>
      </c>
      <c r="C1606" t="s">
        <v>29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57</v>
      </c>
      <c r="C1607" t="s">
        <v>30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57</v>
      </c>
      <c r="C1608" t="s">
        <v>31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57</v>
      </c>
      <c r="C1609" t="s">
        <v>32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57</v>
      </c>
      <c r="C1610" t="s">
        <v>33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57</v>
      </c>
      <c r="C1611" t="s">
        <v>34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57</v>
      </c>
      <c r="C1612" t="s">
        <v>35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57</v>
      </c>
      <c r="C1613" t="s">
        <v>36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57</v>
      </c>
      <c r="C1614" t="s">
        <v>37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57</v>
      </c>
      <c r="C1615" t="s">
        <v>38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57</v>
      </c>
      <c r="C1616" t="s">
        <v>39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57</v>
      </c>
      <c r="C1617" t="s">
        <v>40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57</v>
      </c>
      <c r="C1618" t="s">
        <v>41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57</v>
      </c>
      <c r="C1619" t="s">
        <v>42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57</v>
      </c>
      <c r="C1620" t="s">
        <v>43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57</v>
      </c>
      <c r="C1621" t="s">
        <v>44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57</v>
      </c>
      <c r="C1622" t="s">
        <v>45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57</v>
      </c>
      <c r="C1623" t="s">
        <v>46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57</v>
      </c>
      <c r="C1624" t="s">
        <v>47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57</v>
      </c>
      <c r="C1625" t="s">
        <v>48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57</v>
      </c>
      <c r="C1626" t="s">
        <v>49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57</v>
      </c>
      <c r="C1627" t="s">
        <v>50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57</v>
      </c>
      <c r="C1628" t="s">
        <v>51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57</v>
      </c>
      <c r="C1629" t="s">
        <v>52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57</v>
      </c>
      <c r="C1630" t="s">
        <v>53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57</v>
      </c>
      <c r="C1631" t="s">
        <v>54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58</v>
      </c>
      <c r="C1632" t="s">
        <v>7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58</v>
      </c>
      <c r="C1633" t="s">
        <v>8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58</v>
      </c>
      <c r="C1634" t="s">
        <v>9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58</v>
      </c>
      <c r="C1635" t="s">
        <v>10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58</v>
      </c>
      <c r="C1636" t="s">
        <v>11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58</v>
      </c>
      <c r="C1637" t="s">
        <v>12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58</v>
      </c>
      <c r="C1638" t="s">
        <v>13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58</v>
      </c>
      <c r="C1639" t="s">
        <v>14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58</v>
      </c>
      <c r="C1640" t="s">
        <v>15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58</v>
      </c>
      <c r="C1641" t="s">
        <v>16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58</v>
      </c>
      <c r="C1642" t="s">
        <v>17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58</v>
      </c>
      <c r="C1643" t="s">
        <v>18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58</v>
      </c>
      <c r="C1644" t="s">
        <v>19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58</v>
      </c>
      <c r="C1645" t="s">
        <v>20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58</v>
      </c>
      <c r="C1646" t="s">
        <v>21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58</v>
      </c>
      <c r="C1647" t="s">
        <v>22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58</v>
      </c>
      <c r="C1648" t="s">
        <v>23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58</v>
      </c>
      <c r="C1649" t="s">
        <v>24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58</v>
      </c>
      <c r="C1650" t="s">
        <v>25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58</v>
      </c>
      <c r="C1651" t="s">
        <v>26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58</v>
      </c>
      <c r="C1652" t="s">
        <v>27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58</v>
      </c>
      <c r="C1653" t="s">
        <v>28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58</v>
      </c>
      <c r="C1654" t="s">
        <v>29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58</v>
      </c>
      <c r="C1655" t="s">
        <v>30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58</v>
      </c>
      <c r="C1656" t="s">
        <v>31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58</v>
      </c>
      <c r="C1657" t="s">
        <v>32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58</v>
      </c>
      <c r="C1658" t="s">
        <v>33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58</v>
      </c>
      <c r="C1659" t="s">
        <v>34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58</v>
      </c>
      <c r="C1660" t="s">
        <v>35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58</v>
      </c>
      <c r="C1661" t="s">
        <v>36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58</v>
      </c>
      <c r="C1662" t="s">
        <v>37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58</v>
      </c>
      <c r="C1663" t="s">
        <v>38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58</v>
      </c>
      <c r="C1664" t="s">
        <v>39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58</v>
      </c>
      <c r="C1665" t="s">
        <v>40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58</v>
      </c>
      <c r="C1666" t="s">
        <v>41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58</v>
      </c>
      <c r="C1667" t="s">
        <v>42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58</v>
      </c>
      <c r="C1668" t="s">
        <v>43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58</v>
      </c>
      <c r="C1669" t="s">
        <v>44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58</v>
      </c>
      <c r="C1670" t="s">
        <v>45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58</v>
      </c>
      <c r="C1671" t="s">
        <v>46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58</v>
      </c>
      <c r="C1672" t="s">
        <v>47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58</v>
      </c>
      <c r="C1673" t="s">
        <v>48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58</v>
      </c>
      <c r="C1674" t="s">
        <v>49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58</v>
      </c>
      <c r="C1675" t="s">
        <v>50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58</v>
      </c>
      <c r="C1676" t="s">
        <v>51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58</v>
      </c>
      <c r="C1677" t="s">
        <v>52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58</v>
      </c>
      <c r="C1678" t="s">
        <v>53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58</v>
      </c>
      <c r="C1679" t="s">
        <v>54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59</v>
      </c>
      <c r="C1680" t="s">
        <v>7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59</v>
      </c>
      <c r="C1681" t="s">
        <v>8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59</v>
      </c>
      <c r="C1682" t="s">
        <v>9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59</v>
      </c>
      <c r="C1683" t="s">
        <v>10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59</v>
      </c>
      <c r="C1684" t="s">
        <v>11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59</v>
      </c>
      <c r="C1685" t="s">
        <v>12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59</v>
      </c>
      <c r="C1686" t="s">
        <v>13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59</v>
      </c>
      <c r="C1687" t="s">
        <v>14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59</v>
      </c>
      <c r="C1688" t="s">
        <v>15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59</v>
      </c>
      <c r="C1689" t="s">
        <v>16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59</v>
      </c>
      <c r="C1690" t="s">
        <v>17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59</v>
      </c>
      <c r="C1691" t="s">
        <v>18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59</v>
      </c>
      <c r="C1692" t="s">
        <v>19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59</v>
      </c>
      <c r="C1693" t="s">
        <v>20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59</v>
      </c>
      <c r="C1694" t="s">
        <v>21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59</v>
      </c>
      <c r="C1695" t="s">
        <v>22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59</v>
      </c>
      <c r="C1696" t="s">
        <v>23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59</v>
      </c>
      <c r="C1697" t="s">
        <v>24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59</v>
      </c>
      <c r="C1698" t="s">
        <v>25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59</v>
      </c>
      <c r="C1699" t="s">
        <v>26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59</v>
      </c>
      <c r="C1700" t="s">
        <v>27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59</v>
      </c>
      <c r="C1701" t="s">
        <v>28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59</v>
      </c>
      <c r="C1702" t="s">
        <v>29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59</v>
      </c>
      <c r="C1703" t="s">
        <v>30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59</v>
      </c>
      <c r="C1704" t="s">
        <v>31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59</v>
      </c>
      <c r="C1705" t="s">
        <v>32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59</v>
      </c>
      <c r="C1706" t="s">
        <v>33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59</v>
      </c>
      <c r="C1707" t="s">
        <v>34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59</v>
      </c>
      <c r="C1708" t="s">
        <v>35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59</v>
      </c>
      <c r="C1709" t="s">
        <v>36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59</v>
      </c>
      <c r="C1710" t="s">
        <v>37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59</v>
      </c>
      <c r="C1711" t="s">
        <v>38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59</v>
      </c>
      <c r="C1712" t="s">
        <v>39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59</v>
      </c>
      <c r="C1713" t="s">
        <v>40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59</v>
      </c>
      <c r="C1714" t="s">
        <v>41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59</v>
      </c>
      <c r="C1715" t="s">
        <v>42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59</v>
      </c>
      <c r="C1716" t="s">
        <v>43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59</v>
      </c>
      <c r="C1717" t="s">
        <v>44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59</v>
      </c>
      <c r="C1718" t="s">
        <v>45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59</v>
      </c>
      <c r="C1719" t="s">
        <v>46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59</v>
      </c>
      <c r="C1720" t="s">
        <v>47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59</v>
      </c>
      <c r="C1721" t="s">
        <v>48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59</v>
      </c>
      <c r="C1722" t="s">
        <v>49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59</v>
      </c>
      <c r="C1723" t="s">
        <v>50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59</v>
      </c>
      <c r="C1724" t="s">
        <v>51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59</v>
      </c>
      <c r="C1725" t="s">
        <v>52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59</v>
      </c>
      <c r="C1726" t="s">
        <v>53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59</v>
      </c>
      <c r="C1727" t="s">
        <v>54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60</v>
      </c>
      <c r="C1728" t="s">
        <v>7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60</v>
      </c>
      <c r="C1729" t="s">
        <v>8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60</v>
      </c>
      <c r="C1730" t="s">
        <v>9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60</v>
      </c>
      <c r="C1731" t="s">
        <v>10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60</v>
      </c>
      <c r="C1732" t="s">
        <v>11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60</v>
      </c>
      <c r="C1733" t="s">
        <v>12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60</v>
      </c>
      <c r="C1734" t="s">
        <v>13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60</v>
      </c>
      <c r="C1735" t="s">
        <v>14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60</v>
      </c>
      <c r="C1736" t="s">
        <v>15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60</v>
      </c>
      <c r="C1737" t="s">
        <v>16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60</v>
      </c>
      <c r="C1738" t="s">
        <v>17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60</v>
      </c>
      <c r="C1739" t="s">
        <v>18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60</v>
      </c>
      <c r="C1740" t="s">
        <v>19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60</v>
      </c>
      <c r="C1741" t="s">
        <v>20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60</v>
      </c>
      <c r="C1742" t="s">
        <v>21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60</v>
      </c>
      <c r="C1743" t="s">
        <v>22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60</v>
      </c>
      <c r="C1744" t="s">
        <v>23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60</v>
      </c>
      <c r="C1745" t="s">
        <v>24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60</v>
      </c>
      <c r="C1746" t="s">
        <v>25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60</v>
      </c>
      <c r="C1747" t="s">
        <v>26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60</v>
      </c>
      <c r="C1748" t="s">
        <v>27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60</v>
      </c>
      <c r="C1749" t="s">
        <v>28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60</v>
      </c>
      <c r="C1750" t="s">
        <v>29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60</v>
      </c>
      <c r="C1751" t="s">
        <v>30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60</v>
      </c>
      <c r="C1752" t="s">
        <v>31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60</v>
      </c>
      <c r="C1753" t="s">
        <v>32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60</v>
      </c>
      <c r="C1754" t="s">
        <v>33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60</v>
      </c>
      <c r="C1755" t="s">
        <v>34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60</v>
      </c>
      <c r="C1756" t="s">
        <v>35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60</v>
      </c>
      <c r="C1757" t="s">
        <v>36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60</v>
      </c>
      <c r="C1758" t="s">
        <v>37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60</v>
      </c>
      <c r="C1759" t="s">
        <v>38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60</v>
      </c>
      <c r="C1760" t="s">
        <v>39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60</v>
      </c>
      <c r="C1761" t="s">
        <v>40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60</v>
      </c>
      <c r="C1762" t="s">
        <v>41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60</v>
      </c>
      <c r="C1763" t="s">
        <v>42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60</v>
      </c>
      <c r="C1764" t="s">
        <v>43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60</v>
      </c>
      <c r="C1765" t="s">
        <v>44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60</v>
      </c>
      <c r="C1766" t="s">
        <v>45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60</v>
      </c>
      <c r="C1767" t="s">
        <v>46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60</v>
      </c>
      <c r="C1768" t="s">
        <v>47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60</v>
      </c>
      <c r="C1769" t="s">
        <v>48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60</v>
      </c>
      <c r="C1770" t="s">
        <v>49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60</v>
      </c>
      <c r="C1771" t="s">
        <v>50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60</v>
      </c>
      <c r="C1772" t="s">
        <v>51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60</v>
      </c>
      <c r="C1773" t="s">
        <v>52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60</v>
      </c>
      <c r="C1774" t="s">
        <v>53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60</v>
      </c>
      <c r="C1775" t="s">
        <v>54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61</v>
      </c>
      <c r="C1776" t="s">
        <v>7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61</v>
      </c>
      <c r="C1777" t="s">
        <v>8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61</v>
      </c>
      <c r="C1778" t="s">
        <v>9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61</v>
      </c>
      <c r="C1779" t="s">
        <v>10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61</v>
      </c>
      <c r="C1780" t="s">
        <v>11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61</v>
      </c>
      <c r="C1781" t="s">
        <v>12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61</v>
      </c>
      <c r="C1782" t="s">
        <v>13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61</v>
      </c>
      <c r="C1783" t="s">
        <v>14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61</v>
      </c>
      <c r="C1784" t="s">
        <v>15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61</v>
      </c>
      <c r="C1785" t="s">
        <v>16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61</v>
      </c>
      <c r="C1786" t="s">
        <v>17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61</v>
      </c>
      <c r="C1787" t="s">
        <v>18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61</v>
      </c>
      <c r="C1788" t="s">
        <v>19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61</v>
      </c>
      <c r="C1789" t="s">
        <v>20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61</v>
      </c>
      <c r="C1790" t="s">
        <v>21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61</v>
      </c>
      <c r="C1791" t="s">
        <v>22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61</v>
      </c>
      <c r="C1792" t="s">
        <v>23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61</v>
      </c>
      <c r="C1793" t="s">
        <v>24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61</v>
      </c>
      <c r="C1794" t="s">
        <v>25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61</v>
      </c>
      <c r="C1795" t="s">
        <v>26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61</v>
      </c>
      <c r="C1796" t="s">
        <v>27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61</v>
      </c>
      <c r="C1797" t="s">
        <v>28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61</v>
      </c>
      <c r="C1798" t="s">
        <v>29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61</v>
      </c>
      <c r="C1799" t="s">
        <v>30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61</v>
      </c>
      <c r="C1800" t="s">
        <v>31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61</v>
      </c>
      <c r="C1801" t="s">
        <v>32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61</v>
      </c>
      <c r="C1802" t="s">
        <v>33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61</v>
      </c>
      <c r="C1803" t="s">
        <v>34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61</v>
      </c>
      <c r="C1804" t="s">
        <v>35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61</v>
      </c>
      <c r="C1805" t="s">
        <v>36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61</v>
      </c>
      <c r="C1806" t="s">
        <v>37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61</v>
      </c>
      <c r="C1807" t="s">
        <v>38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61</v>
      </c>
      <c r="C1808" t="s">
        <v>39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61</v>
      </c>
      <c r="C1809" t="s">
        <v>40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61</v>
      </c>
      <c r="C1810" t="s">
        <v>41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61</v>
      </c>
      <c r="C1811" t="s">
        <v>42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61</v>
      </c>
      <c r="C1812" t="s">
        <v>43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61</v>
      </c>
      <c r="C1813" t="s">
        <v>44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61</v>
      </c>
      <c r="C1814" t="s">
        <v>45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61</v>
      </c>
      <c r="C1815" t="s">
        <v>46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61</v>
      </c>
      <c r="C1816" t="s">
        <v>47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61</v>
      </c>
      <c r="C1817" t="s">
        <v>48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61</v>
      </c>
      <c r="C1818" t="s">
        <v>49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61</v>
      </c>
      <c r="C1819" t="s">
        <v>50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61</v>
      </c>
      <c r="C1820" t="s">
        <v>51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61</v>
      </c>
      <c r="C1821" t="s">
        <v>52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61</v>
      </c>
      <c r="C1822" t="s">
        <v>53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61</v>
      </c>
      <c r="C1823" t="s">
        <v>54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62</v>
      </c>
      <c r="C1824" t="s">
        <v>7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62</v>
      </c>
      <c r="C1825" t="s">
        <v>8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62</v>
      </c>
      <c r="C1826" t="s">
        <v>9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62</v>
      </c>
      <c r="C1827" t="s">
        <v>10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62</v>
      </c>
      <c r="C1828" t="s">
        <v>11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62</v>
      </c>
      <c r="C1829" t="s">
        <v>12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62</v>
      </c>
      <c r="C1830" t="s">
        <v>13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62</v>
      </c>
      <c r="C1831" t="s">
        <v>14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62</v>
      </c>
      <c r="C1832" t="s">
        <v>15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62</v>
      </c>
      <c r="C1833" t="s">
        <v>16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62</v>
      </c>
      <c r="C1834" t="s">
        <v>17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62</v>
      </c>
      <c r="C1835" t="s">
        <v>18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62</v>
      </c>
      <c r="C1836" t="s">
        <v>19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62</v>
      </c>
      <c r="C1837" t="s">
        <v>20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62</v>
      </c>
      <c r="C1838" t="s">
        <v>21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62</v>
      </c>
      <c r="C1839" t="s">
        <v>22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62</v>
      </c>
      <c r="C1840" t="s">
        <v>23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62</v>
      </c>
      <c r="C1841" t="s">
        <v>24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62</v>
      </c>
      <c r="C1842" t="s">
        <v>25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62</v>
      </c>
      <c r="C1843" t="s">
        <v>26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62</v>
      </c>
      <c r="C1844" t="s">
        <v>27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62</v>
      </c>
      <c r="C1845" t="s">
        <v>28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62</v>
      </c>
      <c r="C1846" t="s">
        <v>29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62</v>
      </c>
      <c r="C1847" t="s">
        <v>30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62</v>
      </c>
      <c r="C1848" t="s">
        <v>31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62</v>
      </c>
      <c r="C1849" t="s">
        <v>32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62</v>
      </c>
      <c r="C1850" t="s">
        <v>33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62</v>
      </c>
      <c r="C1851" t="s">
        <v>34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62</v>
      </c>
      <c r="C1852" t="s">
        <v>35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62</v>
      </c>
      <c r="C1853" t="s">
        <v>36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62</v>
      </c>
      <c r="C1854" t="s">
        <v>37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62</v>
      </c>
      <c r="C1855" t="s">
        <v>38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62</v>
      </c>
      <c r="C1856" t="s">
        <v>39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62</v>
      </c>
      <c r="C1857" t="s">
        <v>40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62</v>
      </c>
      <c r="C1858" t="s">
        <v>41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62</v>
      </c>
      <c r="C1859" t="s">
        <v>42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62</v>
      </c>
      <c r="C1860" t="s">
        <v>43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62</v>
      </c>
      <c r="C1861" t="s">
        <v>44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62</v>
      </c>
      <c r="C1862" t="s">
        <v>45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62</v>
      </c>
      <c r="C1863" t="s">
        <v>46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62</v>
      </c>
      <c r="C1864" t="s">
        <v>47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62</v>
      </c>
      <c r="C1865" t="s">
        <v>48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62</v>
      </c>
      <c r="C1866" t="s">
        <v>49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62</v>
      </c>
      <c r="C1867" t="s">
        <v>50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62</v>
      </c>
      <c r="C1868" t="s">
        <v>51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62</v>
      </c>
      <c r="C1869" t="s">
        <v>52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62</v>
      </c>
      <c r="C1870" t="s">
        <v>53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62</v>
      </c>
      <c r="C1871" t="s">
        <v>54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63</v>
      </c>
      <c r="C1872" t="s">
        <v>7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63</v>
      </c>
      <c r="C1873" t="s">
        <v>8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63</v>
      </c>
      <c r="C1874" t="s">
        <v>9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63</v>
      </c>
      <c r="C1875" t="s">
        <v>10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63</v>
      </c>
      <c r="C1876" t="s">
        <v>11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63</v>
      </c>
      <c r="C1877" t="s">
        <v>12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63</v>
      </c>
      <c r="C1878" t="s">
        <v>13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63</v>
      </c>
      <c r="C1879" t="s">
        <v>14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63</v>
      </c>
      <c r="C1880" t="s">
        <v>15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63</v>
      </c>
      <c r="C1881" t="s">
        <v>16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63</v>
      </c>
      <c r="C1882" t="s">
        <v>17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63</v>
      </c>
      <c r="C1883" t="s">
        <v>18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63</v>
      </c>
      <c r="C1884" t="s">
        <v>19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63</v>
      </c>
      <c r="C1885" t="s">
        <v>20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63</v>
      </c>
      <c r="C1886" t="s">
        <v>21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63</v>
      </c>
      <c r="C1887" t="s">
        <v>22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63</v>
      </c>
      <c r="C1888" t="s">
        <v>23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63</v>
      </c>
      <c r="C1889" t="s">
        <v>24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63</v>
      </c>
      <c r="C1890" t="s">
        <v>25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63</v>
      </c>
      <c r="C1891" t="s">
        <v>26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63</v>
      </c>
      <c r="C1892" t="s">
        <v>27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63</v>
      </c>
      <c r="C1893" t="s">
        <v>28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63</v>
      </c>
      <c r="C1894" t="s">
        <v>29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63</v>
      </c>
      <c r="C1895" t="s">
        <v>30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63</v>
      </c>
      <c r="C1896" t="s">
        <v>31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63</v>
      </c>
      <c r="C1897" t="s">
        <v>32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63</v>
      </c>
      <c r="C1898" t="s">
        <v>33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63</v>
      </c>
      <c r="C1899" t="s">
        <v>34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63</v>
      </c>
      <c r="C1900" t="s">
        <v>35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63</v>
      </c>
      <c r="C1901" t="s">
        <v>36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63</v>
      </c>
      <c r="C1902" t="s">
        <v>37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63</v>
      </c>
      <c r="C1903" t="s">
        <v>38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63</v>
      </c>
      <c r="C1904" t="s">
        <v>39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63</v>
      </c>
      <c r="C1905" t="s">
        <v>40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63</v>
      </c>
      <c r="C1906" t="s">
        <v>41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63</v>
      </c>
      <c r="C1907" t="s">
        <v>42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63</v>
      </c>
      <c r="C1908" t="s">
        <v>43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63</v>
      </c>
      <c r="C1909" t="s">
        <v>44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63</v>
      </c>
      <c r="C1910" t="s">
        <v>45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63</v>
      </c>
      <c r="C1911" t="s">
        <v>46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63</v>
      </c>
      <c r="C1912" t="s">
        <v>47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63</v>
      </c>
      <c r="C1913" t="s">
        <v>48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63</v>
      </c>
      <c r="C1914" t="s">
        <v>49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63</v>
      </c>
      <c r="C1915" t="s">
        <v>50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63</v>
      </c>
      <c r="C1916" t="s">
        <v>51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63</v>
      </c>
      <c r="C1917" t="s">
        <v>52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63</v>
      </c>
      <c r="C1918" t="s">
        <v>53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63</v>
      </c>
      <c r="C1919" t="s">
        <v>54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948164EF-B902-4A6C-8E3C-A935061C5153}" state="hidden">
      <selection activeCell="F150" sqref="F150"/>
      <pageMargins left="0" right="0" top="0" bottom="0" header="0" footer="0"/>
      <pageSetup orientation="portrait" r:id="rId1"/>
    </customSheetView>
    <customSheetView guid="{A1F01C08-243B-48FC-94A8-F102AEB1706D}">
      <selection activeCell="F150" sqref="F150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BCB-4E18-4008-A8A2-5A093C88B4B2}">
  <sheetPr published="0"/>
  <dimension ref="A1:S50"/>
  <sheetViews>
    <sheetView workbookViewId="0"/>
  </sheetViews>
  <sheetFormatPr defaultRowHeight="15" x14ac:dyDescent="0.25"/>
  <cols>
    <col min="1" max="1" width="21.7109375" bestFit="1" customWidth="1"/>
    <col min="2" max="2" width="25" bestFit="1" customWidth="1"/>
    <col min="4" max="4" width="21.7109375" bestFit="1" customWidth="1"/>
    <col min="5" max="5" width="16.7109375" bestFit="1" customWidth="1"/>
    <col min="7" max="7" width="21.7109375" bestFit="1" customWidth="1"/>
    <col min="8" max="8" width="14" customWidth="1"/>
    <col min="11" max="11" width="13.28515625" customWidth="1"/>
    <col min="12" max="12" width="10.7109375" bestFit="1" customWidth="1"/>
    <col min="14" max="14" width="15.28515625" bestFit="1" customWidth="1"/>
    <col min="15" max="15" width="13.85546875" customWidth="1"/>
    <col min="16" max="16" width="10.7109375" bestFit="1" customWidth="1"/>
    <col min="17" max="17" width="25" bestFit="1" customWidth="1"/>
    <col min="18" max="18" width="14.85546875" bestFit="1" customWidth="1"/>
    <col min="19" max="19" width="25" bestFit="1" customWidth="1"/>
  </cols>
  <sheetData>
    <row r="1" spans="1:19" x14ac:dyDescent="0.25">
      <c r="A1" s="7" t="s">
        <v>64</v>
      </c>
      <c r="B1" s="7"/>
      <c r="D1" s="7" t="s">
        <v>65</v>
      </c>
      <c r="E1" s="7"/>
      <c r="G1" s="7" t="s">
        <v>66</v>
      </c>
      <c r="H1" s="7"/>
      <c r="J1" s="7" t="s">
        <v>67</v>
      </c>
      <c r="K1" s="7"/>
      <c r="L1" s="7"/>
      <c r="N1" s="7" t="s">
        <v>68</v>
      </c>
      <c r="O1" s="7"/>
      <c r="P1" s="7"/>
      <c r="Q1" s="7"/>
      <c r="R1" s="7"/>
      <c r="S1" s="7"/>
    </row>
    <row r="2" spans="1:19" x14ac:dyDescent="0.25">
      <c r="A2" s="6" t="s">
        <v>1</v>
      </c>
      <c r="B2" s="6" t="s">
        <v>69</v>
      </c>
      <c r="D2" s="9" t="s">
        <v>1</v>
      </c>
      <c r="E2" s="9" t="s">
        <v>5</v>
      </c>
      <c r="G2" s="9" t="s">
        <v>1</v>
      </c>
      <c r="H2" s="9" t="s">
        <v>4</v>
      </c>
      <c r="J2" s="9" t="s">
        <v>0</v>
      </c>
      <c r="K2" s="9" t="s">
        <v>70</v>
      </c>
      <c r="L2" s="9" t="s">
        <v>4</v>
      </c>
      <c r="N2" s="9" t="s">
        <v>2</v>
      </c>
      <c r="O2" s="6" t="s">
        <v>4</v>
      </c>
      <c r="P2" s="6" t="s">
        <v>71</v>
      </c>
      <c r="Q2" s="9" t="s">
        <v>72</v>
      </c>
      <c r="R2" s="9" t="s">
        <v>73</v>
      </c>
      <c r="S2" s="9" t="str">
        <f>B18</f>
        <v>Employees per 1000 Capita</v>
      </c>
    </row>
    <row r="3" spans="1:19" x14ac:dyDescent="0.25">
      <c r="A3" t="str" cm="1">
        <f t="array" ref="A3:A12">_xlfn._xlws.SORT(_xlfn.UNIQUE('Raw Data'!B2:B1919))</f>
        <v>Business Services</v>
      </c>
      <c r="B3" t="str">
        <f>Dashboard!E5</f>
        <v>Construction</v>
      </c>
      <c r="D3" t="str" cm="1">
        <f t="array" ref="D3:E12">_xlfn.CHOOSECOLS(_xlfn._xlws.SORT(_xlfn.ANCHORARRAY(HSTACK!A2),2),1,2)</f>
        <v>Leisure &amp; Hospitality</v>
      </c>
      <c r="E3" s="8">
        <v>20737.416666666668</v>
      </c>
      <c r="G3" t="str" cm="1">
        <f t="array" ref="G3:H12">_xlfn.CHOOSECOLS(_xlfn._xlws.SORT(_xlfn.ANCHORARRAY(HSTACK!A2),2),1,3)</f>
        <v>Leisure &amp; Hospitality</v>
      </c>
      <c r="H3" s="1">
        <v>15665534</v>
      </c>
      <c r="J3" cm="1">
        <f t="array" ref="J3:J6">_xlfn._xlws.SORT(_xlfn.UNIQUE('Raw Data'!A2:A1919))</f>
        <v>2017</v>
      </c>
      <c r="K3" s="1" cm="1">
        <f t="array" ref="K3:K6">AVERAGEIFS('Raw Data'!F2:F1919,'Raw Data'!A2:A1919,_xlfn.ANCHORARRAY(J3),'Raw Data'!B2:B1919,B3)</f>
        <v>57353.829787234041</v>
      </c>
      <c r="L3" s="1" cm="1">
        <f t="array" ref="L3:L6">SUMIFS('Raw Data'!E2:E1919,'Raw Data'!A2:A1919,_xlfn.ANCHORARRAY(J3),'Raw Data'!B2:B1919,B3)</f>
        <v>6834462</v>
      </c>
      <c r="N3" t="str" cm="1">
        <f t="array" ref="N3:N50">_xlfn.UNIQUE('Raw Data'!C2:C1919)</f>
        <v>Alabama</v>
      </c>
      <c r="O3" s="1" cm="1">
        <f t="array" ref="O3:O50">SUMIFS('Raw Data'!E2:E1919,'Raw Data'!A2:A1919,B15,'Raw Data'!B2:B1919,B3,'Raw Data'!C2:C1919,_xlfn.ANCHORARRAY(N3))</f>
        <v>85262</v>
      </c>
      <c r="P3" vm="1">
        <v>4887871</v>
      </c>
      <c r="Q3" s="12">
        <f>O3/P3*1000</f>
        <v>17.443586379427771</v>
      </c>
      <c r="R3" s="2" cm="1">
        <f t="array" ref="R3:R50">AVERAGEIFS('Raw Data'!F2:F1919,'Raw Data'!A2:A1919,B15,'Raw Data'!B2:B1919,B3,'Raw Data'!C2:C1919,_xlfn.ANCHORARRAY(N3))</f>
        <v>52230</v>
      </c>
      <c r="S3" s="13">
        <f>IF($S$2=$R$2,-R3,Q3)</f>
        <v>17.443586379427771</v>
      </c>
    </row>
    <row r="4" spans="1:19" x14ac:dyDescent="0.25">
      <c r="A4" t="str">
        <v>Construction</v>
      </c>
      <c r="D4" t="str">
        <v>Other Services</v>
      </c>
      <c r="E4" s="8">
        <v>34629.270833333336</v>
      </c>
      <c r="G4" t="str">
        <v>Other Services</v>
      </c>
      <c r="H4" s="1">
        <v>4326750</v>
      </c>
      <c r="J4">
        <v>2018</v>
      </c>
      <c r="K4" s="1">
        <v>59438.8125</v>
      </c>
      <c r="L4" s="1">
        <v>7158459</v>
      </c>
      <c r="N4" t="str">
        <v>Arizona</v>
      </c>
      <c r="O4" s="1">
        <v>144747</v>
      </c>
      <c r="P4" vm="2">
        <v>7171646</v>
      </c>
      <c r="Q4" s="12">
        <f t="shared" ref="Q4:Q50" si="0">O4/P4*1000</f>
        <v>20.183232691630344</v>
      </c>
      <c r="R4" s="2">
        <v>53440</v>
      </c>
      <c r="S4" s="13">
        <f t="shared" ref="S4:S50" si="1">IF($S$2=$R$2,-R4,Q4)</f>
        <v>20.183232691630344</v>
      </c>
    </row>
    <row r="5" spans="1:19" x14ac:dyDescent="0.25">
      <c r="A5" t="str">
        <v>Education &amp; Health</v>
      </c>
      <c r="D5" t="str">
        <v>Trade &amp; Transportation</v>
      </c>
      <c r="E5" s="8">
        <v>43391.395833333336</v>
      </c>
      <c r="G5" t="str">
        <v>Trade &amp; Transportation</v>
      </c>
      <c r="H5" s="1">
        <v>27033069</v>
      </c>
      <c r="J5">
        <v>2019</v>
      </c>
      <c r="K5" s="1">
        <v>61382.208333333336</v>
      </c>
      <c r="L5" s="1">
        <v>7383280</v>
      </c>
      <c r="N5" t="str">
        <v>Arkansas</v>
      </c>
      <c r="O5" s="1">
        <v>51130</v>
      </c>
      <c r="P5" vm="3">
        <v>3013825</v>
      </c>
      <c r="Q5" s="12">
        <f t="shared" si="0"/>
        <v>16.965152256683783</v>
      </c>
      <c r="R5" s="2">
        <v>47283</v>
      </c>
      <c r="S5" s="13">
        <f t="shared" si="1"/>
        <v>16.965152256683783</v>
      </c>
    </row>
    <row r="6" spans="1:19" x14ac:dyDescent="0.25">
      <c r="A6" t="str">
        <v>Finance</v>
      </c>
      <c r="D6" t="str">
        <v>Education &amp; Health</v>
      </c>
      <c r="E6" s="8">
        <v>47654.729166666664</v>
      </c>
      <c r="G6" t="str">
        <v>Education &amp; Health</v>
      </c>
      <c r="H6" s="1">
        <v>21899196</v>
      </c>
      <c r="J6">
        <v>2020</v>
      </c>
      <c r="K6" s="1">
        <v>63896.895833333336</v>
      </c>
      <c r="L6" s="1">
        <v>7136444</v>
      </c>
      <c r="N6" t="str">
        <v>California</v>
      </c>
      <c r="O6" s="1">
        <v>805942</v>
      </c>
      <c r="P6" vm="4">
        <v>39557045</v>
      </c>
      <c r="Q6" s="12">
        <f t="shared" si="0"/>
        <v>20.374171023138864</v>
      </c>
      <c r="R6" s="2">
        <v>67561</v>
      </c>
      <c r="S6" s="13">
        <f t="shared" si="1"/>
        <v>20.374171023138864</v>
      </c>
    </row>
    <row r="7" spans="1:19" x14ac:dyDescent="0.25">
      <c r="A7" t="str">
        <v>Information</v>
      </c>
      <c r="D7" t="str">
        <v>Natural Resources</v>
      </c>
      <c r="E7" s="8">
        <v>51626.702127659577</v>
      </c>
      <c r="G7" t="str">
        <v>Natural Resources</v>
      </c>
      <c r="H7" s="1">
        <v>1864222</v>
      </c>
      <c r="N7" t="str">
        <v>Colorado</v>
      </c>
      <c r="O7" s="1">
        <v>163473</v>
      </c>
      <c r="P7" vm="5">
        <v>5695564</v>
      </c>
      <c r="Q7" s="12">
        <f t="shared" si="0"/>
        <v>28.70181074253577</v>
      </c>
      <c r="R7" s="2">
        <v>59444</v>
      </c>
      <c r="S7" s="13">
        <f t="shared" si="1"/>
        <v>28.70181074253577</v>
      </c>
    </row>
    <row r="8" spans="1:19" x14ac:dyDescent="0.25">
      <c r="A8" t="str">
        <v>Leisure &amp; Hospitality</v>
      </c>
      <c r="D8" t="str">
        <v>Construction</v>
      </c>
      <c r="E8" s="8">
        <v>57353.829787234041</v>
      </c>
      <c r="G8" t="str">
        <v>Construction</v>
      </c>
      <c r="H8" s="1">
        <v>6834462</v>
      </c>
      <c r="N8" t="str">
        <v>Connecticut</v>
      </c>
      <c r="O8" s="1">
        <v>58327</v>
      </c>
      <c r="P8" vm="6">
        <v>3572665</v>
      </c>
      <c r="Q8" s="12">
        <f t="shared" si="0"/>
        <v>16.325907970660555</v>
      </c>
      <c r="R8" s="2">
        <v>68641</v>
      </c>
      <c r="S8" s="13">
        <f t="shared" si="1"/>
        <v>16.325907970660555</v>
      </c>
    </row>
    <row r="9" spans="1:19" x14ac:dyDescent="0.25">
      <c r="A9" t="str">
        <v>Manufacturing</v>
      </c>
      <c r="D9" t="str">
        <v>Manufacturing</v>
      </c>
      <c r="E9" s="8">
        <v>62625.291666666664</v>
      </c>
      <c r="G9" t="str">
        <v>Manufacturing</v>
      </c>
      <c r="H9" s="1">
        <v>12378010</v>
      </c>
      <c r="N9" t="str">
        <v>Delaware</v>
      </c>
      <c r="O9" s="1">
        <v>21591</v>
      </c>
      <c r="P9" vm="7">
        <v>967171</v>
      </c>
      <c r="Q9" s="12">
        <f t="shared" si="0"/>
        <v>22.323870339371219</v>
      </c>
      <c r="R9" s="2">
        <v>59040</v>
      </c>
      <c r="S9" s="13">
        <f t="shared" si="1"/>
        <v>22.323870339371219</v>
      </c>
    </row>
    <row r="10" spans="1:19" x14ac:dyDescent="0.25">
      <c r="A10" t="str">
        <v>Natural Resources</v>
      </c>
      <c r="D10" t="str">
        <v>Business Services</v>
      </c>
      <c r="E10" s="8">
        <v>64714.4375</v>
      </c>
      <c r="G10" t="str">
        <v>Business Services</v>
      </c>
      <c r="H10" s="1">
        <v>20063464</v>
      </c>
      <c r="N10" t="str">
        <v>Florida</v>
      </c>
      <c r="O10" s="1">
        <v>503704</v>
      </c>
      <c r="P10" vm="8">
        <v>21670000</v>
      </c>
      <c r="Q10" s="12">
        <f t="shared" si="0"/>
        <v>23.244300876788188</v>
      </c>
      <c r="R10" s="2">
        <v>49256</v>
      </c>
      <c r="S10" s="13">
        <f t="shared" si="1"/>
        <v>23.244300876788188</v>
      </c>
    </row>
    <row r="11" spans="1:19" x14ac:dyDescent="0.25">
      <c r="A11" t="str">
        <v>Other Services</v>
      </c>
      <c r="D11" t="str">
        <v>Information</v>
      </c>
      <c r="E11" s="8">
        <v>75580.708333333328</v>
      </c>
      <c r="G11" t="str">
        <v>Information</v>
      </c>
      <c r="H11" s="1">
        <v>2760656</v>
      </c>
      <c r="N11" t="str">
        <v>Georgia</v>
      </c>
      <c r="O11" s="1">
        <v>182259</v>
      </c>
      <c r="P11" vm="9">
        <v>10519475</v>
      </c>
      <c r="Q11" s="12">
        <f t="shared" si="0"/>
        <v>17.325864646287005</v>
      </c>
      <c r="R11" s="2">
        <v>58213</v>
      </c>
      <c r="S11" s="13">
        <f t="shared" si="1"/>
        <v>17.325864646287005</v>
      </c>
    </row>
    <row r="12" spans="1:19" x14ac:dyDescent="0.25">
      <c r="A12" t="str">
        <v>Trade &amp; Transportation</v>
      </c>
      <c r="D12" t="str">
        <v>Finance</v>
      </c>
      <c r="E12" s="8">
        <v>77330.083333333328</v>
      </c>
      <c r="G12" t="str">
        <v>Finance</v>
      </c>
      <c r="H12" s="1">
        <v>8021586</v>
      </c>
      <c r="N12" t="str">
        <v>Idaho</v>
      </c>
      <c r="O12" s="1">
        <v>42668</v>
      </c>
      <c r="P12" vm="10">
        <v>1754208</v>
      </c>
      <c r="Q12" s="12">
        <f t="shared" si="0"/>
        <v>24.323227348182201</v>
      </c>
      <c r="R12" s="2">
        <v>42865</v>
      </c>
      <c r="S12" s="13">
        <f t="shared" si="1"/>
        <v>24.323227348182201</v>
      </c>
    </row>
    <row r="13" spans="1:19" x14ac:dyDescent="0.25">
      <c r="N13" t="str">
        <v>Illinois</v>
      </c>
      <c r="O13" s="1">
        <v>220019</v>
      </c>
      <c r="P13" vm="11">
        <v>12741080</v>
      </c>
      <c r="Q13" s="12">
        <f t="shared" si="0"/>
        <v>17.268473316233788</v>
      </c>
      <c r="R13" s="2">
        <v>70893</v>
      </c>
      <c r="S13" s="13">
        <f t="shared" si="1"/>
        <v>17.268473316233788</v>
      </c>
    </row>
    <row r="14" spans="1:19" x14ac:dyDescent="0.25">
      <c r="A14" s="7" t="s">
        <v>74</v>
      </c>
      <c r="B14" s="7"/>
      <c r="G14" s="7" t="s">
        <v>75</v>
      </c>
      <c r="H14" s="7"/>
      <c r="N14" t="str">
        <v>Indiana</v>
      </c>
      <c r="O14" s="1">
        <v>138040</v>
      </c>
      <c r="P14" vm="12">
        <v>6691878</v>
      </c>
      <c r="Q14" s="12">
        <f t="shared" si="0"/>
        <v>20.62799112595896</v>
      </c>
      <c r="R14" s="2">
        <v>57099</v>
      </c>
      <c r="S14" s="13">
        <f t="shared" si="1"/>
        <v>20.62799112595896</v>
      </c>
    </row>
    <row r="15" spans="1:19" x14ac:dyDescent="0.25">
      <c r="A15" s="4" t="s">
        <v>0</v>
      </c>
      <c r="B15" s="5">
        <f>Dashboard!C5</f>
        <v>2017</v>
      </c>
      <c r="G15" s="9" t="s">
        <v>1</v>
      </c>
      <c r="H15" s="9" t="s">
        <v>4</v>
      </c>
      <c r="N15" t="str">
        <v>Iowa</v>
      </c>
      <c r="O15" s="1">
        <v>76086</v>
      </c>
      <c r="P15" vm="13">
        <v>3156145</v>
      </c>
      <c r="Q15" s="12">
        <f t="shared" si="0"/>
        <v>24.107257429554092</v>
      </c>
      <c r="R15" s="2">
        <v>55415</v>
      </c>
      <c r="S15" s="13">
        <f t="shared" si="1"/>
        <v>24.107257429554092</v>
      </c>
    </row>
    <row r="16" spans="1:19" x14ac:dyDescent="0.25">
      <c r="G16" t="str">
        <f>B3</f>
        <v>Construction</v>
      </c>
      <c r="H16" s="1">
        <f>_xlfn.XLOOKUP(B3,G3:G12,H3:H12)</f>
        <v>6834462</v>
      </c>
      <c r="N16" t="str">
        <v>Kansas</v>
      </c>
      <c r="O16" s="1">
        <v>60238</v>
      </c>
      <c r="P16" vm="14">
        <v>2911505</v>
      </c>
      <c r="Q16" s="12">
        <f t="shared" si="0"/>
        <v>20.689643328793871</v>
      </c>
      <c r="R16" s="2">
        <v>52807</v>
      </c>
      <c r="S16" s="13">
        <f t="shared" si="1"/>
        <v>20.689643328793871</v>
      </c>
    </row>
    <row r="17" spans="1:19" x14ac:dyDescent="0.25">
      <c r="A17" s="7" t="s">
        <v>76</v>
      </c>
      <c r="B17" s="7"/>
      <c r="G17" t="s">
        <v>77</v>
      </c>
      <c r="H17" s="1">
        <f>SUM(H3:H12)-H16</f>
        <v>114012487</v>
      </c>
      <c r="N17" t="str">
        <v>Kentucky</v>
      </c>
      <c r="O17" s="1">
        <v>77332</v>
      </c>
      <c r="P17" vm="15">
        <v>4468402</v>
      </c>
      <c r="Q17" s="12">
        <f t="shared" si="0"/>
        <v>17.306410658664998</v>
      </c>
      <c r="R17" s="2">
        <v>53194</v>
      </c>
      <c r="S17" s="13">
        <f t="shared" si="1"/>
        <v>17.306410658664998</v>
      </c>
    </row>
    <row r="18" spans="1:19" x14ac:dyDescent="0.25">
      <c r="A18" s="4" t="s">
        <v>78</v>
      </c>
      <c r="B18" t="str">
        <f>Dashboard!I8</f>
        <v>Employees per 1000 Capita</v>
      </c>
      <c r="N18" t="str">
        <v>Louisiana</v>
      </c>
      <c r="O18" s="1">
        <v>147021</v>
      </c>
      <c r="P18" vm="16">
        <v>4659978</v>
      </c>
      <c r="Q18" s="12">
        <f t="shared" si="0"/>
        <v>31.549719762625486</v>
      </c>
      <c r="R18" s="2">
        <v>61781</v>
      </c>
      <c r="S18" s="13">
        <f t="shared" si="1"/>
        <v>31.549719762625486</v>
      </c>
    </row>
    <row r="19" spans="1:19" x14ac:dyDescent="0.25">
      <c r="G19" s="4" t="s">
        <v>79</v>
      </c>
      <c r="H19" s="14">
        <f>H16/H17</f>
        <v>5.9944854987682185E-2</v>
      </c>
      <c r="N19" t="str">
        <v>Maine</v>
      </c>
      <c r="O19" s="1">
        <v>28253</v>
      </c>
      <c r="P19" vm="17">
        <v>1338404</v>
      </c>
      <c r="Q19" s="12">
        <f t="shared" si="0"/>
        <v>21.10947068299258</v>
      </c>
      <c r="R19" s="2">
        <v>47930</v>
      </c>
      <c r="S19" s="13">
        <f t="shared" si="1"/>
        <v>21.10947068299258</v>
      </c>
    </row>
    <row r="20" spans="1:19" x14ac:dyDescent="0.25">
      <c r="N20" t="str">
        <v>Maryland</v>
      </c>
      <c r="O20" s="1">
        <v>162140</v>
      </c>
      <c r="P20" vm="18">
        <v>6042718</v>
      </c>
      <c r="Q20" s="12">
        <f t="shared" si="0"/>
        <v>26.832296327579744</v>
      </c>
      <c r="R20" s="2">
        <v>65027</v>
      </c>
      <c r="S20" s="13">
        <f t="shared" si="1"/>
        <v>26.832296327579744</v>
      </c>
    </row>
    <row r="21" spans="1:19" x14ac:dyDescent="0.25">
      <c r="N21" t="str">
        <v>Massachusetts</v>
      </c>
      <c r="O21" s="1">
        <v>152131</v>
      </c>
      <c r="P21" vm="19">
        <v>6902149</v>
      </c>
      <c r="Q21" s="12">
        <f t="shared" si="0"/>
        <v>22.041106327898746</v>
      </c>
      <c r="R21" s="2">
        <v>75405</v>
      </c>
      <c r="S21" s="13">
        <f t="shared" si="1"/>
        <v>22.041106327898746</v>
      </c>
    </row>
    <row r="22" spans="1:19" x14ac:dyDescent="0.25">
      <c r="N22" t="str">
        <v>Michigan</v>
      </c>
      <c r="O22" s="1">
        <v>161903</v>
      </c>
      <c r="P22" vm="20">
        <v>9995915</v>
      </c>
      <c r="Q22" s="12">
        <f t="shared" si="0"/>
        <v>16.196916440365889</v>
      </c>
      <c r="R22" s="2">
        <v>61511</v>
      </c>
      <c r="S22" s="13">
        <f t="shared" si="1"/>
        <v>16.196916440365889</v>
      </c>
    </row>
    <row r="23" spans="1:19" x14ac:dyDescent="0.25">
      <c r="N23" t="str">
        <v>Minnesota</v>
      </c>
      <c r="O23" s="1">
        <v>119642</v>
      </c>
      <c r="P23" vm="21">
        <v>5611179</v>
      </c>
      <c r="Q23" s="12">
        <f t="shared" si="0"/>
        <v>21.32207865762258</v>
      </c>
      <c r="R23" s="2">
        <v>65464</v>
      </c>
      <c r="S23" s="13">
        <f t="shared" si="1"/>
        <v>21.32207865762258</v>
      </c>
    </row>
    <row r="24" spans="1:19" x14ac:dyDescent="0.25">
      <c r="N24" t="str">
        <v>Mississippi</v>
      </c>
      <c r="O24" s="1">
        <v>43467</v>
      </c>
      <c r="P24" vm="22">
        <v>2963914</v>
      </c>
      <c r="Q24" s="12">
        <f t="shared" si="0"/>
        <v>14.665405271542966</v>
      </c>
      <c r="R24" s="2">
        <v>48782</v>
      </c>
      <c r="S24" s="13">
        <f t="shared" si="1"/>
        <v>14.665405271542966</v>
      </c>
    </row>
    <row r="25" spans="1:19" x14ac:dyDescent="0.25">
      <c r="N25" t="str">
        <v>Missouri</v>
      </c>
      <c r="O25" s="1">
        <v>123034</v>
      </c>
      <c r="P25" vm="23">
        <v>6126452</v>
      </c>
      <c r="Q25" s="12">
        <f t="shared" si="0"/>
        <v>20.082422909703691</v>
      </c>
      <c r="R25" s="2">
        <v>57823</v>
      </c>
      <c r="S25" s="13">
        <f t="shared" si="1"/>
        <v>20.082422909703691</v>
      </c>
    </row>
    <row r="26" spans="1:19" x14ac:dyDescent="0.25">
      <c r="N26" t="str">
        <v>Montana</v>
      </c>
      <c r="O26" s="1">
        <v>27712</v>
      </c>
      <c r="P26" vm="24">
        <v>1062305</v>
      </c>
      <c r="Q26" s="12">
        <f t="shared" si="0"/>
        <v>26.086670024145608</v>
      </c>
      <c r="R26" s="2">
        <v>50369</v>
      </c>
      <c r="S26" s="13">
        <f t="shared" si="1"/>
        <v>26.086670024145608</v>
      </c>
    </row>
    <row r="27" spans="1:19" x14ac:dyDescent="0.25">
      <c r="N27" t="str">
        <v>Nebraska</v>
      </c>
      <c r="O27" s="1">
        <v>51174</v>
      </c>
      <c r="P27" vm="25">
        <v>1929268</v>
      </c>
      <c r="Q27" s="12">
        <f t="shared" si="0"/>
        <v>26.525086198496012</v>
      </c>
      <c r="R27" s="2">
        <v>49634</v>
      </c>
      <c r="S27" s="13">
        <f t="shared" si="1"/>
        <v>26.525086198496012</v>
      </c>
    </row>
    <row r="28" spans="1:19" x14ac:dyDescent="0.25">
      <c r="N28" t="str">
        <v>Nevada</v>
      </c>
      <c r="O28" s="1">
        <v>82998</v>
      </c>
      <c r="P28" vm="26">
        <v>3034392</v>
      </c>
      <c r="Q28" s="12">
        <f t="shared" si="0"/>
        <v>27.352431722730614</v>
      </c>
      <c r="R28" s="2">
        <v>58071</v>
      </c>
      <c r="S28" s="13">
        <f t="shared" si="1"/>
        <v>27.352431722730614</v>
      </c>
    </row>
    <row r="29" spans="1:19" x14ac:dyDescent="0.25">
      <c r="N29" t="str">
        <v>New Hampshire</v>
      </c>
      <c r="O29" s="1">
        <v>26466</v>
      </c>
      <c r="P29" vm="27">
        <v>1356458</v>
      </c>
      <c r="Q29" s="12">
        <f t="shared" si="0"/>
        <v>19.511109079676629</v>
      </c>
      <c r="R29" s="2">
        <v>61497</v>
      </c>
      <c r="S29" s="13">
        <f t="shared" si="1"/>
        <v>19.511109079676629</v>
      </c>
    </row>
    <row r="30" spans="1:19" x14ac:dyDescent="0.25">
      <c r="N30" t="str">
        <v>New Jersey</v>
      </c>
      <c r="O30" s="1">
        <v>154907</v>
      </c>
      <c r="P30" vm="28">
        <v>8908520</v>
      </c>
      <c r="Q30" s="12">
        <f t="shared" si="0"/>
        <v>17.388634700264465</v>
      </c>
      <c r="R30" s="2">
        <v>71145</v>
      </c>
      <c r="S30" s="13">
        <f t="shared" si="1"/>
        <v>17.388634700264465</v>
      </c>
    </row>
    <row r="31" spans="1:19" x14ac:dyDescent="0.25">
      <c r="N31" t="str">
        <v>New Mexico</v>
      </c>
      <c r="O31" s="1">
        <v>45511</v>
      </c>
      <c r="P31" vm="29">
        <v>2095428</v>
      </c>
      <c r="Q31" s="12">
        <f t="shared" si="0"/>
        <v>21.719190542457195</v>
      </c>
      <c r="R31" s="2">
        <v>46369</v>
      </c>
      <c r="S31" s="13">
        <f t="shared" si="1"/>
        <v>21.719190542457195</v>
      </c>
    </row>
    <row r="32" spans="1:19" x14ac:dyDescent="0.25">
      <c r="N32" t="str">
        <v>New York</v>
      </c>
      <c r="O32" s="1">
        <v>386615</v>
      </c>
      <c r="P32" vm="30">
        <v>19542209</v>
      </c>
      <c r="Q32" s="12">
        <f t="shared" si="0"/>
        <v>19.783587413275541</v>
      </c>
      <c r="R32" s="2">
        <v>71408</v>
      </c>
      <c r="S32" s="13">
        <f t="shared" si="1"/>
        <v>19.783587413275541</v>
      </c>
    </row>
    <row r="33" spans="14:19" x14ac:dyDescent="0.25">
      <c r="N33" t="str">
        <v>North Carolina</v>
      </c>
      <c r="O33" s="1">
        <v>208662</v>
      </c>
      <c r="P33" vm="31">
        <v>10383620</v>
      </c>
      <c r="Q33" s="12">
        <f t="shared" si="0"/>
        <v>20.0953039498749</v>
      </c>
      <c r="R33" s="2">
        <v>52372</v>
      </c>
      <c r="S33" s="13">
        <f t="shared" si="1"/>
        <v>20.0953039498749</v>
      </c>
    </row>
    <row r="34" spans="14:19" x14ac:dyDescent="0.25">
      <c r="N34" t="str">
        <v>North Dakota</v>
      </c>
      <c r="O34" s="1">
        <v>26732</v>
      </c>
      <c r="P34" vm="32">
        <v>760077</v>
      </c>
      <c r="Q34" s="12">
        <f t="shared" si="0"/>
        <v>35.170120921959224</v>
      </c>
      <c r="R34" s="2">
        <v>63029</v>
      </c>
      <c r="S34" s="13">
        <f t="shared" si="1"/>
        <v>35.170120921959224</v>
      </c>
    </row>
    <row r="35" spans="14:19" x14ac:dyDescent="0.25">
      <c r="N35" t="str">
        <v>Ohio</v>
      </c>
      <c r="O35" s="1">
        <v>217025</v>
      </c>
      <c r="P35" vm="33">
        <v>11689442</v>
      </c>
      <c r="Q35" s="12">
        <f t="shared" si="0"/>
        <v>18.565899039492219</v>
      </c>
      <c r="R35" s="2">
        <v>60831</v>
      </c>
      <c r="S35" s="13">
        <f t="shared" si="1"/>
        <v>18.565899039492219</v>
      </c>
    </row>
    <row r="36" spans="14:19" x14ac:dyDescent="0.25">
      <c r="N36" t="str">
        <v>Oklahoma</v>
      </c>
      <c r="O36" s="1">
        <v>77247</v>
      </c>
      <c r="P36" vm="34">
        <v>3943079</v>
      </c>
      <c r="Q36" s="12">
        <f t="shared" si="0"/>
        <v>19.590528112675401</v>
      </c>
      <c r="R36" s="2">
        <v>50585</v>
      </c>
      <c r="S36" s="13">
        <f t="shared" si="1"/>
        <v>19.590528112675401</v>
      </c>
    </row>
    <row r="37" spans="14:19" x14ac:dyDescent="0.25">
      <c r="N37" t="str">
        <v>Oregon</v>
      </c>
      <c r="O37" s="1">
        <v>96991</v>
      </c>
      <c r="P37" vm="35">
        <v>4190713</v>
      </c>
      <c r="Q37" s="12">
        <f t="shared" si="0"/>
        <v>23.144271631104303</v>
      </c>
      <c r="R37" s="2">
        <v>57987</v>
      </c>
      <c r="S37" s="13">
        <f t="shared" si="1"/>
        <v>23.144271631104303</v>
      </c>
    </row>
    <row r="38" spans="14:19" x14ac:dyDescent="0.25">
      <c r="N38" t="str">
        <v>Pennsylvania</v>
      </c>
      <c r="O38" s="1">
        <v>248932</v>
      </c>
      <c r="P38" vm="36">
        <v>12807060</v>
      </c>
      <c r="Q38" s="12">
        <f t="shared" si="0"/>
        <v>19.437091729093172</v>
      </c>
      <c r="R38" s="2">
        <v>64769</v>
      </c>
      <c r="S38" s="13">
        <f t="shared" si="1"/>
        <v>19.437091729093172</v>
      </c>
    </row>
    <row r="39" spans="14:19" x14ac:dyDescent="0.25">
      <c r="N39" t="str">
        <v>Rhode Island</v>
      </c>
      <c r="O39" s="1">
        <v>0</v>
      </c>
      <c r="P39" vm="37">
        <v>1057315</v>
      </c>
      <c r="Q39" s="12">
        <f t="shared" si="0"/>
        <v>0</v>
      </c>
      <c r="R39" s="2" t="e">
        <v>#DIV/0!</v>
      </c>
      <c r="S39" s="13">
        <f t="shared" si="1"/>
        <v>0</v>
      </c>
    </row>
    <row r="40" spans="14:19" x14ac:dyDescent="0.25">
      <c r="N40" t="str">
        <v>South Carolina</v>
      </c>
      <c r="O40" s="1">
        <v>100817</v>
      </c>
      <c r="P40" vm="38">
        <v>5084127</v>
      </c>
      <c r="Q40" s="12">
        <f t="shared" si="0"/>
        <v>19.829756416391643</v>
      </c>
      <c r="R40" s="2">
        <v>53542</v>
      </c>
      <c r="S40" s="13">
        <f t="shared" si="1"/>
        <v>19.829756416391643</v>
      </c>
    </row>
    <row r="41" spans="14:19" x14ac:dyDescent="0.25">
      <c r="N41" t="str">
        <v>South Dakota</v>
      </c>
      <c r="O41" s="1">
        <v>22351</v>
      </c>
      <c r="P41" vm="39">
        <v>882235</v>
      </c>
      <c r="Q41" s="12">
        <f t="shared" si="0"/>
        <v>25.334519714135123</v>
      </c>
      <c r="R41" s="2">
        <v>47385</v>
      </c>
      <c r="S41" s="13">
        <f t="shared" si="1"/>
        <v>25.334519714135123</v>
      </c>
    </row>
    <row r="42" spans="14:19" x14ac:dyDescent="0.25">
      <c r="N42" t="str">
        <v>Tennessee</v>
      </c>
      <c r="O42" s="1">
        <v>119968</v>
      </c>
      <c r="P42" vm="40">
        <v>6770010</v>
      </c>
      <c r="Q42" s="12">
        <f t="shared" si="0"/>
        <v>17.720505582709627</v>
      </c>
      <c r="R42" s="2">
        <v>56642</v>
      </c>
      <c r="S42" s="13">
        <f t="shared" si="1"/>
        <v>17.720505582709627</v>
      </c>
    </row>
    <row r="43" spans="14:19" x14ac:dyDescent="0.25">
      <c r="N43" t="str">
        <v>Texas</v>
      </c>
      <c r="O43" s="1">
        <v>711119</v>
      </c>
      <c r="P43" vm="41">
        <v>28701845</v>
      </c>
      <c r="Q43" s="12">
        <f t="shared" si="0"/>
        <v>24.776072757692059</v>
      </c>
      <c r="R43" s="2">
        <v>63219</v>
      </c>
      <c r="S43" s="13">
        <f t="shared" si="1"/>
        <v>24.776072757692059</v>
      </c>
    </row>
    <row r="44" spans="14:19" x14ac:dyDescent="0.25">
      <c r="N44" t="str">
        <v>Utah</v>
      </c>
      <c r="O44" s="1">
        <v>97495</v>
      </c>
      <c r="P44" vm="42">
        <v>3161105</v>
      </c>
      <c r="Q44" s="12">
        <f t="shared" si="0"/>
        <v>30.842063139313627</v>
      </c>
      <c r="R44" s="2">
        <v>49132</v>
      </c>
      <c r="S44" s="13">
        <f t="shared" si="1"/>
        <v>30.842063139313627</v>
      </c>
    </row>
    <row r="45" spans="14:19" x14ac:dyDescent="0.25">
      <c r="N45" t="str">
        <v>Vermont</v>
      </c>
      <c r="O45" s="1">
        <v>15187</v>
      </c>
      <c r="P45" vm="43">
        <v>626299</v>
      </c>
      <c r="Q45" s="12">
        <f t="shared" si="0"/>
        <v>24.248801291395964</v>
      </c>
      <c r="R45" s="2">
        <v>50125</v>
      </c>
      <c r="S45" s="13">
        <f t="shared" si="1"/>
        <v>24.248801291395964</v>
      </c>
    </row>
    <row r="46" spans="14:19" x14ac:dyDescent="0.25">
      <c r="N46" t="str">
        <v>Virginia</v>
      </c>
      <c r="O46" s="1">
        <v>192576</v>
      </c>
      <c r="P46" vm="44">
        <v>8517685</v>
      </c>
      <c r="Q46" s="12">
        <f t="shared" si="0"/>
        <v>22.608960063679273</v>
      </c>
      <c r="R46" s="2">
        <v>56166</v>
      </c>
      <c r="S46" s="13">
        <f t="shared" si="1"/>
        <v>22.608960063679273</v>
      </c>
    </row>
    <row r="47" spans="14:19" x14ac:dyDescent="0.25">
      <c r="N47" t="str">
        <v>Washington</v>
      </c>
      <c r="O47" s="1">
        <v>187247</v>
      </c>
      <c r="P47" vm="45">
        <v>7614893</v>
      </c>
      <c r="Q47" s="12">
        <f t="shared" si="0"/>
        <v>24.589577292812915</v>
      </c>
      <c r="R47" s="2">
        <v>61249</v>
      </c>
      <c r="S47" s="13">
        <f t="shared" si="1"/>
        <v>24.589577292812915</v>
      </c>
    </row>
    <row r="48" spans="14:19" x14ac:dyDescent="0.25">
      <c r="N48" t="str">
        <v>West Virginia</v>
      </c>
      <c r="O48" s="1">
        <v>31522</v>
      </c>
      <c r="P48" vm="46">
        <v>1805832</v>
      </c>
      <c r="Q48" s="12">
        <f t="shared" si="0"/>
        <v>17.455665864820205</v>
      </c>
      <c r="R48" s="2">
        <v>57987</v>
      </c>
      <c r="S48" s="13">
        <f t="shared" si="1"/>
        <v>17.455665864820205</v>
      </c>
    </row>
    <row r="49" spans="14:19" x14ac:dyDescent="0.25">
      <c r="N49" t="str">
        <v>Wisconsin</v>
      </c>
      <c r="O49" s="1">
        <v>117226</v>
      </c>
      <c r="P49" vm="47">
        <v>5813568</v>
      </c>
      <c r="Q49" s="12">
        <f t="shared" si="0"/>
        <v>20.164208967711396</v>
      </c>
      <c r="R49" s="2">
        <v>60136</v>
      </c>
      <c r="S49" s="13">
        <f t="shared" si="1"/>
        <v>20.164208967711396</v>
      </c>
    </row>
    <row r="50" spans="14:19" x14ac:dyDescent="0.25">
      <c r="N50" t="str">
        <v>Wyoming</v>
      </c>
      <c r="O50" s="1">
        <v>19573</v>
      </c>
      <c r="P50" vm="48">
        <v>577737</v>
      </c>
      <c r="Q50" s="12">
        <f t="shared" si="0"/>
        <v>33.878737210876231</v>
      </c>
      <c r="R50" s="2">
        <v>50877</v>
      </c>
      <c r="S50" s="13">
        <f t="shared" si="1"/>
        <v>33.878737210876231</v>
      </c>
    </row>
  </sheetData>
  <dataValidations count="2">
    <dataValidation type="list" allowBlank="1" showInputMessage="1" showErrorMessage="1" sqref="B3" xr:uid="{6243FC1C-740A-4477-BC6A-D5F39F658924}">
      <formula1>_xlfn.ANCHORARRAY($A$3)</formula1>
    </dataValidation>
    <dataValidation type="list" allowBlank="1" showInputMessage="1" showErrorMessage="1" sqref="B18" xr:uid="{A17DEE6E-5FE6-4FC1-AD98-C3091B3D0F6E}">
      <formula1>$Q$2:$R$2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3D28BC-8F66-4870-AD39-3C9B663E0853}">
          <x14:formula1>
            <xm:f>_xlfn.ANCHORARRAY('The Years'!$A$2)</xm:f>
          </x14:formula1>
          <xm:sqref>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377F-97C4-4B31-B1F3-45EC8EBA0832}">
  <sheetPr published="0"/>
  <dimension ref="A1:I8"/>
  <sheetViews>
    <sheetView showGridLines="0" tabSelected="1" workbookViewId="0">
      <selection activeCell="C5" sqref="C5"/>
    </sheetView>
  </sheetViews>
  <sheetFormatPr defaultRowHeight="15" x14ac:dyDescent="0.25"/>
  <cols>
    <col min="2" max="2" width="35" customWidth="1"/>
    <col min="3" max="3" width="13" customWidth="1"/>
    <col min="4" max="4" width="31" customWidth="1"/>
    <col min="5" max="5" width="33.85546875" customWidth="1"/>
    <col min="7" max="7" width="9.140625" customWidth="1"/>
    <col min="8" max="8" width="17.85546875" customWidth="1"/>
    <col min="9" max="10" width="40.85546875" bestFit="1" customWidth="1"/>
  </cols>
  <sheetData>
    <row r="1" spans="1:9" x14ac:dyDescent="0.25">
      <c r="A1" s="16">
        <v>6</v>
      </c>
    </row>
    <row r="2" spans="1:9" x14ac:dyDescent="0.25">
      <c r="A2" s="16">
        <v>1</v>
      </c>
    </row>
    <row r="3" spans="1:9" x14ac:dyDescent="0.25">
      <c r="A3" s="16">
        <v>1</v>
      </c>
    </row>
    <row r="5" spans="1:9" ht="23.25" x14ac:dyDescent="0.35">
      <c r="C5" s="15" cm="1">
        <f t="array" ref="C5">INDEX(_xlfn.ANCHORARRAY('Structured Data'!J3),A2)</f>
        <v>2017</v>
      </c>
      <c r="E5" s="15" t="str" cm="1">
        <f t="array" ref="E5">INDEX('Structured Data'!D3:D12,A1)</f>
        <v>Construction</v>
      </c>
    </row>
    <row r="8" spans="1:9" ht="23.25" x14ac:dyDescent="0.35">
      <c r="I8" s="17" t="str" cm="1">
        <f t="array" ref="I8">INDEX('Structured Data'!Q2:R2,A3)</f>
        <v>Employees per 1000 Capita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Option Button 15">
              <controlPr defaultSize="0" autoFill="0" autoLine="0" autoPict="0">
                <anchor moveWithCells="1">
                  <from>
                    <xdr:col>7</xdr:col>
                    <xdr:colOff>609600</xdr:colOff>
                    <xdr:row>4</xdr:row>
                    <xdr:rowOff>38100</xdr:rowOff>
                  </from>
                  <to>
                    <xdr:col>8</xdr:col>
                    <xdr:colOff>1257300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Option Button 16">
              <controlPr defaultSize="0" autoFill="0" autoLine="0" autoPict="0">
                <anchor moveWithCells="1">
                  <from>
                    <xdr:col>7</xdr:col>
                    <xdr:colOff>609600</xdr:colOff>
                    <xdr:row>5</xdr:row>
                    <xdr:rowOff>142875</xdr:rowOff>
                  </from>
                  <to>
                    <xdr:col>8</xdr:col>
                    <xdr:colOff>1381125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5</xdr:col>
                    <xdr:colOff>142875</xdr:colOff>
                    <xdr:row>4</xdr:row>
                    <xdr:rowOff>19050</xdr:rowOff>
                  </from>
                  <to>
                    <xdr:col>5</xdr:col>
                    <xdr:colOff>438150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Spinner 11">
              <controlPr defaultSize="0" autoPict="0">
                <anchor moveWithCells="1" sizeWithCells="1">
                  <from>
                    <xdr:col>3</xdr:col>
                    <xdr:colOff>66675</xdr:colOff>
                    <xdr:row>4</xdr:row>
                    <xdr:rowOff>0</xdr:rowOff>
                  </from>
                  <to>
                    <xdr:col>3</xdr:col>
                    <xdr:colOff>457200</xdr:colOff>
                    <xdr:row>4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D50-7C5F-4595-AACA-ED871DBE0FD6}">
  <dimension ref="A1"/>
  <sheetViews>
    <sheetView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tr">
        <f>"Employees for "&amp;'Structured Data'!B3</f>
        <v>Employees for Construction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47E-0BAC-4595-859C-C3C1998CB981}">
  <dimension ref="A1:E11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6.7109375" bestFit="1" customWidth="1"/>
    <col min="3" max="3" width="10.7109375" bestFit="1" customWidth="1"/>
    <col min="4" max="4" width="21.7109375" bestFit="1" customWidth="1"/>
    <col min="5" max="5" width="11.140625" customWidth="1"/>
  </cols>
  <sheetData>
    <row r="1" spans="1:5" x14ac:dyDescent="0.25">
      <c r="A1" s="10" t="s">
        <v>1</v>
      </c>
      <c r="B1" s="10" t="s">
        <v>5</v>
      </c>
      <c r="C1" s="11" t="s">
        <v>4</v>
      </c>
      <c r="D1" s="18"/>
      <c r="E1" s="18"/>
    </row>
    <row r="2" spans="1:5" x14ac:dyDescent="0.25">
      <c r="A2" t="str" cm="1">
        <f t="array" ref="A2:C11">_xlfn.HSTACK(_xlfn.ANCHORARRAY('Structured Data'!A3),AVERAGEIFS('Raw Data'!F2:F1919,'Raw Data'!A2:A1919,'Structured Data'!B15,'Raw Data'!B2:B1919,_xlfn.ANCHORARRAY('Structured Data'!A3)),SUMIFS('Raw Data'!E2:E1919,'Raw Data'!A2:A1919,'Structured Data'!B15,'Raw Data'!B2:B1919,_xlfn.ANCHORARRAY('Structured Data'!A3)))</f>
        <v>Business Services</v>
      </c>
      <c r="B2" s="2">
        <v>64714.4375</v>
      </c>
      <c r="C2" s="1">
        <v>20063464</v>
      </c>
      <c r="E2" s="1"/>
    </row>
    <row r="3" spans="1:5" x14ac:dyDescent="0.25">
      <c r="A3" t="str">
        <v>Construction</v>
      </c>
      <c r="B3" s="2">
        <v>57353.829787234041</v>
      </c>
      <c r="C3" s="1">
        <v>6834462</v>
      </c>
      <c r="E3" s="1"/>
    </row>
    <row r="4" spans="1:5" x14ac:dyDescent="0.25">
      <c r="A4" t="str">
        <v>Education &amp; Health</v>
      </c>
      <c r="B4" s="2">
        <v>47654.729166666664</v>
      </c>
      <c r="C4" s="1">
        <v>21899196</v>
      </c>
      <c r="E4" s="1"/>
    </row>
    <row r="5" spans="1:5" x14ac:dyDescent="0.25">
      <c r="A5" t="str">
        <v>Finance</v>
      </c>
      <c r="B5" s="2">
        <v>77330.083333333328</v>
      </c>
      <c r="C5" s="1">
        <v>8021586</v>
      </c>
      <c r="E5" s="1"/>
    </row>
    <row r="6" spans="1:5" x14ac:dyDescent="0.25">
      <c r="A6" t="str">
        <v>Information</v>
      </c>
      <c r="B6" s="2">
        <v>75580.708333333328</v>
      </c>
      <c r="C6" s="1">
        <v>2760656</v>
      </c>
      <c r="E6" s="1"/>
    </row>
    <row r="7" spans="1:5" x14ac:dyDescent="0.25">
      <c r="A7" t="str">
        <v>Leisure &amp; Hospitality</v>
      </c>
      <c r="B7" s="2">
        <v>20737.416666666668</v>
      </c>
      <c r="C7" s="1">
        <v>15665534</v>
      </c>
      <c r="E7" s="1"/>
    </row>
    <row r="8" spans="1:5" x14ac:dyDescent="0.25">
      <c r="A8" t="str">
        <v>Manufacturing</v>
      </c>
      <c r="B8" s="2">
        <v>62625.291666666664</v>
      </c>
      <c r="C8" s="1">
        <v>12378010</v>
      </c>
      <c r="E8" s="1"/>
    </row>
    <row r="9" spans="1:5" x14ac:dyDescent="0.25">
      <c r="A9" t="str">
        <v>Natural Resources</v>
      </c>
      <c r="B9" s="2">
        <v>51626.702127659577</v>
      </c>
      <c r="C9" s="1">
        <v>1864222</v>
      </c>
      <c r="E9" s="1"/>
    </row>
    <row r="10" spans="1:5" x14ac:dyDescent="0.25">
      <c r="A10" t="str">
        <v>Other Services</v>
      </c>
      <c r="B10" s="2">
        <v>34629.270833333336</v>
      </c>
      <c r="C10" s="1">
        <v>4326750</v>
      </c>
      <c r="E10" s="1"/>
    </row>
    <row r="11" spans="1:5" x14ac:dyDescent="0.25">
      <c r="A11" t="str">
        <v>Trade &amp; Transportation</v>
      </c>
      <c r="B11" s="2">
        <v>43391.395833333336</v>
      </c>
      <c r="C11" s="1">
        <v>27033069</v>
      </c>
      <c r="E11" s="1"/>
    </row>
  </sheetData>
  <mergeCells count="1">
    <mergeCell ref="D1:E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D291-34AF-47C0-A99F-6F5BA1E4E7E1}">
  <dimension ref="A1:A5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cm="1">
        <f t="array" ref="A2:A5">_xlfn._xlws.SORT(_xlfn.UNIQUE('Raw Data'!A2:A1919))</f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Structured Data</vt:lpstr>
      <vt:lpstr>Dashboard</vt:lpstr>
      <vt:lpstr>Chart Title</vt:lpstr>
      <vt:lpstr>HSTACK</vt:lpstr>
      <vt:lpstr>The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2021-09-21T20:47:02Z</dcterms:created>
  <dcterms:modified xsi:type="dcterms:W3CDTF">2023-04-16T15:02:17Z</dcterms:modified>
  <cp:category/>
  <cp:contentStatus/>
</cp:coreProperties>
</file>