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8"/>
  <workbookPr hidePivotFieldList="1"/>
  <mc:AlternateContent xmlns:mc="http://schemas.openxmlformats.org/markup-compatibility/2006">
    <mc:Choice Requires="x15">
      <x15ac:absPath xmlns:x15ac="http://schemas.microsoft.com/office/spreadsheetml/2010/11/ac" url="https://d.docs.live.net/190cc22740fbed76/1.) PLANS/1.) Studies/4.) Portfolio Projects/1.) Data Playground/1.) Guided Projects/2.) Intermediate/4.) Global Electronics Retailer (Intermediate - Excel)/"/>
    </mc:Choice>
  </mc:AlternateContent>
  <xr:revisionPtr revIDLastSave="3097" documentId="8_{5EF0AA19-D5CB-465F-AA94-C529E5D75616}" xr6:coauthVersionLast="47" xr6:coauthVersionMax="47" xr10:uidLastSave="{EC5026C1-4D18-4954-9AD4-74AE7E47C165}"/>
  <bookViews>
    <workbookView xWindow="-120" yWindow="-120" windowWidth="29040" windowHeight="15720" activeTab="1" xr2:uid="{47F94782-B5DA-4C6D-A0FD-4F7C6CD83865}"/>
  </bookViews>
  <sheets>
    <sheet name="Pivot Tables" sheetId="1" r:id="rId1"/>
    <sheet name="Dashboard" sheetId="2" r:id="rId2"/>
  </sheets>
  <definedNames>
    <definedName name="Slicer_Store_Type">#N/A</definedName>
    <definedName name="Timeline_Date">#N/A</definedName>
  </definedNames>
  <calcPr calcId="191028"/>
  <pivotCaches>
    <pivotCache cacheId="0" r:id="rId3"/>
    <pivotCache cacheId="1" r:id="rId4"/>
    <pivotCache cacheId="2" r:id="rId5"/>
    <pivotCache cacheId="3" r:id="rId6"/>
    <pivotCache cacheId="4" r:id="rId7"/>
    <pivotCache cacheId="5" r:id="rId8"/>
    <pivotCache cacheId="6" r:id="rId9"/>
    <pivotCache cacheId="7" r:id="rId10"/>
    <pivotCache cacheId="8"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3ac9142-7bb5-4ac2-96b1-3412c1169a18" name="Customers" connection="Query - Customers"/>
          <x15:modelTable id="Sales_31ae1282-fdc7-498b-8b12-b6e1c7284822" name="Sales" connection="Query - Sales"/>
          <x15:modelTable id="Stores_0d261cbf-69ab-4a8e-aafa-a1ac325b7792" name="Stores" connection="Query - Stores"/>
          <x15:modelTable id="Calendar_797a560e-20dc-4be3-836a-895e6307cedd" name="Calendar" connection="Query - Calendar"/>
          <x15:modelTable id="Product_Categories_d3060a68-1e41-408d-a48e-1a3d1d9f5b86" name="Product_Categories" connection="Query - Product_Categories"/>
          <x15:modelTable id="_Measures_d0e69697-7f22-4645-9a8b-658a1e4b82be" name="_Measures" connection="Query - _Measures(1)"/>
          <x15:modelTable id="Products_bfdffdc6-688a-4f9e-906b-e9f0c2d113c9" name="Products" connection="Query - Products"/>
        </x15:modelTables>
        <x15:modelRelationships>
          <x15:modelRelationship fromTable="Sales" fromColumn="Order Date" toTable="Calendar" toColumn="Date"/>
          <x15:modelRelationship fromTable="Sales" fromColumn="Customer Key" toTable="Customers" toColumn="Customer Key"/>
          <x15:modelRelationship fromTable="Sales" fromColumn="Store Key" toTable="Stores" toColumn="Store Key"/>
          <x15:modelRelationship fromTable="Sales" fromColumn="Product Key" toTable="Products" toColumn="Product Key"/>
          <x15:modelRelationship fromTable="Products" fromColumn="Category Key" toTable="Product_Categories" toColumn="Category Key"/>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D4" i="1"/>
  <c r="G4" i="1"/>
  <c r="H4" i="1"/>
  <c r="E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2AE0AF-47E1-4377-84F3-B1414800B021}" name="Query - _Measures(1)" description="Connection to the '_Measures' query in the workbook." type="100" refreshedVersion="8" minRefreshableVersion="5">
    <extLst>
      <ext xmlns:x15="http://schemas.microsoft.com/office/spreadsheetml/2010/11/main" uri="{DE250136-89BD-433C-8126-D09CA5730AF9}">
        <x15:connection id="609adf61-f32e-40f4-bda8-0bb86da4dbfb">
          <x15:oledbPr connection="Provider=Microsoft.Mashup.OleDb.1;Data Source=$Workbook$;Location=_Measures;Extended Properties=&quot;&quot;">
            <x15:dbTables>
              <x15:dbTable name="_Measures"/>
            </x15:dbTables>
          </x15:oledbPr>
        </x15:connection>
      </ext>
    </extLst>
  </connection>
  <connection id="2" xr16:uid="{D58C4034-1830-466F-BFB1-5DA9957BBF21}" name="Query - Calendar" description="Connection to the 'Calendar' query in the workbook." type="100" refreshedVersion="8" minRefreshableVersion="5">
    <extLst>
      <ext xmlns:x15="http://schemas.microsoft.com/office/spreadsheetml/2010/11/main" uri="{DE250136-89BD-433C-8126-D09CA5730AF9}">
        <x15:connection id="f0fc4aee-f480-4b4c-94c7-8c49778fe3c6">
          <x15:oledbPr connection="Provider=Microsoft.Mashup.OleDb.1;Data Source=$Workbook$;Location=Calendar;Extended Properties=&quot;&quot;">
            <x15:dbTables>
              <x15:dbTable name="Calendar"/>
            </x15:dbTables>
          </x15:oledbPr>
        </x15:connection>
      </ext>
    </extLst>
  </connection>
  <connection id="3" xr16:uid="{2161AAFF-3506-444C-A54F-FE5F2DD58D87}" name="Query - Customers" description="Connection to the 'Customers' query in the workbook." type="100" refreshedVersion="8" minRefreshableVersion="5">
    <extLst>
      <ext xmlns:x15="http://schemas.microsoft.com/office/spreadsheetml/2010/11/main" uri="{DE250136-89BD-433C-8126-D09CA5730AF9}">
        <x15:connection id="205d5ab0-eeb9-48e9-aa1b-b69d88e919ed"/>
      </ext>
    </extLst>
  </connection>
  <connection id="4" xr16:uid="{0D3FC0EA-50DF-4257-9918-668D052DDAC3}" name="Query - Product_Categories" description="Connection to the 'Product_Categories' query in the workbook." type="100" refreshedVersion="8" minRefreshableVersion="5">
    <extLst>
      <ext xmlns:x15="http://schemas.microsoft.com/office/spreadsheetml/2010/11/main" uri="{DE250136-89BD-433C-8126-D09CA5730AF9}">
        <x15:connection id="9b66a10d-74e8-4de6-83ee-39e474919a3b">
          <x15:oledbPr connection="Provider=Microsoft.Mashup.OleDb.1;Data Source=$Workbook$;Location=Product_Categories;Extended Properties=&quot;&quot;">
            <x15:dbTables>
              <x15:dbTable name="Product_Categories"/>
            </x15:dbTables>
          </x15:oledbPr>
        </x15:connection>
      </ext>
    </extLst>
  </connection>
  <connection id="5" xr16:uid="{A08B18EF-5568-447B-AD9D-1350E6D0EC0A}" name="Query - Products" description="Connection to the 'Products' query in the workbook." type="100" refreshedVersion="8" minRefreshableVersion="5">
    <extLst>
      <ext xmlns:x15="http://schemas.microsoft.com/office/spreadsheetml/2010/11/main" uri="{DE250136-89BD-433C-8126-D09CA5730AF9}">
        <x15:connection id="d1b4e92a-4372-4760-ae0c-b662eec32e31">
          <x15:oledbPr connection="Provider=Microsoft.Mashup.OleDb.1;Data Source=$Workbook$;Location=Products;Extended Properties=&quot;&quot;">
            <x15:dbTables>
              <x15:dbTable name="Products"/>
            </x15:dbTables>
          </x15:oledbPr>
        </x15:connection>
      </ext>
    </extLst>
  </connection>
  <connection id="6" xr16:uid="{179FF3B9-4DC9-41A6-8381-BF46ECBA133D}" name="Query - Sales" description="Connection to the 'Sales' query in the workbook." type="100" refreshedVersion="8" minRefreshableVersion="5">
    <extLst>
      <ext xmlns:x15="http://schemas.microsoft.com/office/spreadsheetml/2010/11/main" uri="{DE250136-89BD-433C-8126-D09CA5730AF9}">
        <x15:connection id="3f24a791-5b3d-44b2-9d27-5a4e7b4e74b8">
          <x15:oledbPr connection="Provider=Microsoft.Mashup.OleDb.1;Data Source=$Workbook$;Location=Sales;Extended Properties=&quot;&quot;">
            <x15:dbTables>
              <x15:dbTable name="Sales"/>
            </x15:dbTables>
          </x15:oledbPr>
        </x15:connection>
      </ext>
    </extLst>
  </connection>
  <connection id="7" xr16:uid="{113D8FC1-654C-4BB1-BA72-F80255CB2A19}" name="Query - Stores" description="Connection to the 'Stores' query in the workbook." type="100" refreshedVersion="8" minRefreshableVersion="5">
    <extLst>
      <ext xmlns:x15="http://schemas.microsoft.com/office/spreadsheetml/2010/11/main" uri="{DE250136-89BD-433C-8126-D09CA5730AF9}">
        <x15:connection id="02ec78b3-359d-4e2b-ae75-580ff37a7dc5">
          <x15:oledbPr connection="Provider=Microsoft.Mashup.OleDb.1;Data Source=$Workbook$;Location=Stores;Extended Properties=&quot;&quot;">
            <x15:dbTables>
              <x15:dbTable name="Stores"/>
            </x15:dbTables>
          </x15:oledbPr>
        </x15:connection>
      </ext>
    </extLst>
  </connection>
  <connection id="8" xr16:uid="{1A635C4A-8CC4-4046-BCE1-BD529D13386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<sst xmlns="http://schemas.openxmlformats.org/spreadsheetml/2006/main" count="76" uniqueCount="55">
  <si>
    <t>Month</t>
  </si>
  <si>
    <t>Total Profit</t>
  </si>
  <si>
    <t>Total Revenue</t>
  </si>
  <si>
    <t>Total Orders</t>
  </si>
  <si>
    <t>Total Stores</t>
  </si>
  <si>
    <t>Average Order Value</t>
  </si>
  <si>
    <t>Average Shipping Days</t>
  </si>
  <si>
    <t>Jan</t>
  </si>
  <si>
    <t>Feb</t>
  </si>
  <si>
    <t>Mar</t>
  </si>
  <si>
    <t>Apr</t>
  </si>
  <si>
    <t>May</t>
  </si>
  <si>
    <t>Jun</t>
  </si>
  <si>
    <t>Jul</t>
  </si>
  <si>
    <t>Aug</t>
  </si>
  <si>
    <t>Sep</t>
  </si>
  <si>
    <t>Oct</t>
  </si>
  <si>
    <t>Nov</t>
  </si>
  <si>
    <t>Dec</t>
  </si>
  <si>
    <t>Category</t>
  </si>
  <si>
    <t>Games and Toys</t>
  </si>
  <si>
    <t>Music, Movies and Audio Books</t>
  </si>
  <si>
    <t>Audio</t>
  </si>
  <si>
    <t>TV and Video</t>
  </si>
  <si>
    <t>Cell phones</t>
  </si>
  <si>
    <t>Cameras and camcorders</t>
  </si>
  <si>
    <t>Home Appliances</t>
  </si>
  <si>
    <t>Computers</t>
  </si>
  <si>
    <t>Grand Total</t>
  </si>
  <si>
    <t>Country</t>
  </si>
  <si>
    <t>France</t>
  </si>
  <si>
    <t>Netherlands</t>
  </si>
  <si>
    <t>Italy</t>
  </si>
  <si>
    <t>Australia</t>
  </si>
  <si>
    <t>Canada</t>
  </si>
  <si>
    <t>Germany</t>
  </si>
  <si>
    <t>United Kingdom</t>
  </si>
  <si>
    <t>United States</t>
  </si>
  <si>
    <t>Store Type</t>
  </si>
  <si>
    <t>In-Store</t>
  </si>
  <si>
    <t>Online</t>
  </si>
  <si>
    <t>Shipping Days (bins)</t>
  </si>
  <si>
    <t>1-4</t>
  </si>
  <si>
    <t>5-9</t>
  </si>
  <si>
    <t>10-13</t>
  </si>
  <si>
    <t>14-17</t>
  </si>
  <si>
    <t>Age (bins)</t>
  </si>
  <si>
    <t>22-29</t>
  </si>
  <si>
    <t>30-59</t>
  </si>
  <si>
    <t>60-89</t>
  </si>
  <si>
    <t>Square Meters (bins)</t>
  </si>
  <si>
    <t>200-700</t>
  </si>
  <si>
    <t>700-1200</t>
  </si>
  <si>
    <t>1200-1700</t>
  </si>
  <si>
    <t>1700-2200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</si>
</sst>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 x14ac:knownFonts="1">
    <font>
      <sz val="11"/>
      <color theme="1"/>
      <name val="Aptos Narrow"/>
      <family val="2"/>
      <scheme val="minor"/>
    </font>
    <font>
      <sz val="11"/>
      <name val="Aptos Narrow"/>
      <family val="2"/>
      <scheme val="minor"/>
    </font>
    <font>
      <sz val="11"/>
      <color theme="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3" fontId="0" fillId="0" borderId="0" xfId="0" applyNumberFormat="1"/>
    <xf numFmtId="164" fontId="0" fillId="0" borderId="0" xfId="0" applyNumberFormat="1"/>
    <xf numFmtId="165" fontId="1" fillId="0" borderId="0" xfId="0" applyNumberFormat="1" applyFont="1"/>
    <xf numFmtId="0" fontId="2" fillId="0" borderId="0" xfId="0" applyNumberFormat="1" applyFont="1" applyAlignment="1">
      <alignment horizontal="center"/>
    </xf>
  </cellXfs>
  <cellStyles count="1">
    <cellStyle name="Normal" xfId="0" builtinId="0"/>
  </cellStyles>
  <dxfs count="1">
    <dxf>
      <font>
        <color auto="1"/>
      </font>
    </dxf>
  </dxfs>
  <tableStyles count="0" defaultTableStyle="TableStyleMedium2" defaultPivotStyle="PivotStyleLight16"/>
  <colors>
    <mruColors>
      <color rgb="FF563696"/>
      <color rgb="FF6565B7"/>
      <color rgb="FFA02C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63" Type="http://schemas.openxmlformats.org/officeDocument/2006/relationships/customXml" Target="../customXml/item4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8" Type="http://schemas.openxmlformats.org/officeDocument/2006/relationships/customXml" Target="../customXml/item37.xml"/><Relationship Id="rId5" Type="http://schemas.openxmlformats.org/officeDocument/2006/relationships/pivotCacheDefinition" Target="pivotCache/pivotCacheDefinition3.xml"/><Relationship Id="rId61" Type="http://schemas.openxmlformats.org/officeDocument/2006/relationships/customXml" Target="../customXml/item40.xml"/><Relationship Id="rId19" Type="http://schemas.openxmlformats.org/officeDocument/2006/relationships/sharedStrings" Target="sharedStrings.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56" Type="http://schemas.openxmlformats.org/officeDocument/2006/relationships/customXml" Target="../customXml/item35.xml"/><Relationship Id="rId8" Type="http://schemas.openxmlformats.org/officeDocument/2006/relationships/pivotCacheDefinition" Target="pivotCache/pivotCacheDefinition6.xml"/><Relationship Id="rId51" Type="http://schemas.openxmlformats.org/officeDocument/2006/relationships/customXml" Target="../customXml/item30.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59" Type="http://schemas.openxmlformats.org/officeDocument/2006/relationships/customXml" Target="../customXml/item38.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62"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57" Type="http://schemas.openxmlformats.org/officeDocument/2006/relationships/customXml" Target="../customXml/item36.xml"/><Relationship Id="rId10" Type="http://schemas.openxmlformats.org/officeDocument/2006/relationships/pivotCacheDefinition" Target="pivotCache/pivotCacheDefinition8.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60" Type="http://schemas.openxmlformats.org/officeDocument/2006/relationships/customXml" Target="../customXml/item3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Tables!OrdersPerSquareMeters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Orders per Store Area</a:t>
            </a:r>
          </a:p>
          <a:p>
            <a:pPr>
              <a:defRPr b="1">
                <a:latin typeface="Calibri" panose="020F0502020204030204" pitchFamily="34" charset="0"/>
                <a:ea typeface="Calibri" panose="020F0502020204030204" pitchFamily="34" charset="0"/>
                <a:cs typeface="Calibri" panose="020F0502020204030204" pitchFamily="34" charset="0"/>
              </a:defRPr>
            </a:pPr>
            <a:r>
              <a:rPr lang="en-US"/>
              <a:t>(Square Meters)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Tables'!$A$57:$A$62</c:f>
              <c:strCache>
                <c:ptCount val="5"/>
                <c:pt idx="0">
                  <c:v>Online</c:v>
                </c:pt>
                <c:pt idx="1">
                  <c:v>200-700</c:v>
                </c:pt>
                <c:pt idx="2">
                  <c:v>700-1200</c:v>
                </c:pt>
                <c:pt idx="3">
                  <c:v>1200-1700</c:v>
                </c:pt>
                <c:pt idx="4">
                  <c:v>1700-2200</c:v>
                </c:pt>
              </c:strCache>
            </c:strRef>
          </c:cat>
          <c:val>
            <c:numRef>
              <c:f>'Pivot Tables'!$B$57:$B$62</c:f>
              <c:numCache>
                <c:formatCode>#,##0</c:formatCode>
                <c:ptCount val="5"/>
                <c:pt idx="0">
                  <c:v>5580</c:v>
                </c:pt>
                <c:pt idx="1">
                  <c:v>954</c:v>
                </c:pt>
                <c:pt idx="2">
                  <c:v>2820</c:v>
                </c:pt>
                <c:pt idx="3">
                  <c:v>6456</c:v>
                </c:pt>
                <c:pt idx="4">
                  <c:v>10516</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0"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Tables!StoresPerSquareMeters</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Stores per Store Area</a:t>
            </a:r>
          </a:p>
          <a:p>
            <a:pPr>
              <a:defRPr b="1">
                <a:latin typeface="Calibri" panose="020F0502020204030204" pitchFamily="34" charset="0"/>
                <a:ea typeface="Calibri" panose="020F0502020204030204" pitchFamily="34" charset="0"/>
                <a:cs typeface="Calibri" panose="020F0502020204030204" pitchFamily="34" charset="0"/>
              </a:defRPr>
            </a:pPr>
            <a:r>
              <a:rPr lang="en-US"/>
              <a:t>(Square Meters)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Tables'!$B$64</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Online</c:v>
                </c:pt>
                <c:pt idx="1">
                  <c:v>200-700</c:v>
                </c:pt>
                <c:pt idx="2">
                  <c:v>700-1200</c:v>
                </c:pt>
                <c:pt idx="3">
                  <c:v>1200-1700</c:v>
                </c:pt>
                <c:pt idx="4">
                  <c:v>1700-2200</c:v>
                </c:pt>
              </c:strCache>
            </c:strRef>
          </c:cat>
          <c:val>
            <c:numRef>
              <c:f>'Pivot Tables'!$B$65:$B$70</c:f>
              <c:numCache>
                <c:formatCode>General</c:formatCode>
                <c:ptCount val="5"/>
                <c:pt idx="0">
                  <c:v>1</c:v>
                </c:pt>
                <c:pt idx="1">
                  <c:v>11</c:v>
                </c:pt>
                <c:pt idx="2">
                  <c:v>9</c:v>
                </c:pt>
                <c:pt idx="3">
                  <c:v>20</c:v>
                </c:pt>
                <c:pt idx="4">
                  <c:v>26</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General"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Tables!OrderBreakdown</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2"/>
            </a:solidFill>
          </a:ln>
          <a:effectLst/>
        </c:spPr>
      </c:pivotFmt>
      <c:pivotFmt>
        <c:idx val="2"/>
        <c:spPr>
          <a:solidFill>
            <a:schemeClr val="accent1"/>
          </a:solidFill>
          <a:ln w="19050">
            <a:solidFill>
              <a:schemeClr val="accen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accent1"/>
            </a:solidFill>
          </a:ln>
          <a:effectLst/>
        </c:spPr>
      </c:pivotFmt>
      <c:pivotFmt>
        <c:idx val="5"/>
        <c:spPr>
          <a:solidFill>
            <a:schemeClr val="accent1"/>
          </a:solidFill>
          <a:ln w="19050">
            <a:solidFill>
              <a:schemeClr val="accent2"/>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accent1"/>
            </a:solidFill>
          </a:ln>
          <a:effectLst/>
        </c:spPr>
      </c:pivotFmt>
      <c:pivotFmt>
        <c:idx val="8"/>
        <c:spPr>
          <a:solidFill>
            <a:schemeClr val="accent2"/>
          </a:solidFill>
          <a:ln w="19050">
            <a:solidFill>
              <a:schemeClr val="accent2"/>
            </a:solidFill>
          </a:ln>
          <a:effectLst/>
        </c:spPr>
      </c:pivotFmt>
      <c:pivotFmt>
        <c:idx val="9"/>
        <c:spPr>
          <a:solidFill>
            <a:schemeClr val="accent2"/>
          </a:solidFill>
          <a:ln w="19050">
            <a:solidFill>
              <a:srgbClr val="15608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196B24"/>
          </a:solidFill>
          <a:ln w="19050">
            <a:solidFill>
              <a:srgbClr val="196B24"/>
            </a:solidFill>
          </a:ln>
          <a:effectLst/>
        </c:spPr>
      </c:pivotFmt>
      <c:pivotFmt>
        <c:idx val="11"/>
        <c:spPr>
          <a:solidFill>
            <a:srgbClr val="196B24">
              <a:lumMod val="60000"/>
              <a:lumOff val="40000"/>
            </a:srgbClr>
          </a:solidFill>
          <a:ln w="19050">
            <a:solidFill>
              <a:srgbClr val="196B24">
                <a:lumMod val="60000"/>
                <a:lumOff val="40000"/>
              </a:srgbClr>
            </a:solidFill>
          </a:ln>
          <a:effectLst/>
        </c:spPr>
      </c:pivotFmt>
    </c:pivotFmts>
    <c:plotArea>
      <c:layout/>
      <c:pieChart>
        <c:varyColors val="1"/>
        <c:ser>
          <c:idx val="0"/>
          <c:order val="0"/>
          <c:tx>
            <c:strRef>
              <c:f>'Pivot Tables'!$B$37</c:f>
              <c:strCache>
                <c:ptCount val="1"/>
                <c:pt idx="0">
                  <c:v>Total</c:v>
                </c:pt>
              </c:strCache>
            </c:strRef>
          </c:tx>
          <c:spPr>
            <a:solidFill>
              <a:schemeClr val="accent2"/>
            </a:solidFill>
            <a:ln>
              <a:solidFill>
                <a:srgbClr val="156082"/>
              </a:solidFill>
            </a:ln>
          </c:spPr>
          <c:dPt>
            <c:idx val="0"/>
            <c:bubble3D val="0"/>
            <c:spPr>
              <a:solidFill>
                <a:srgbClr val="196B24"/>
              </a:solidFill>
              <a:ln w="19050">
                <a:solidFill>
                  <a:srgbClr val="196B24"/>
                </a:solidFill>
              </a:ln>
              <a:effectLst/>
            </c:spPr>
            <c:extLst>
              <c:ext xmlns:c16="http://schemas.microsoft.com/office/drawing/2014/chart" uri="{C3380CC4-5D6E-409C-BE32-E72D297353CC}">
                <c16:uniqueId val="{00000001-0ECB-4698-942F-9BF7A7F8C34D}"/>
              </c:ext>
            </c:extLst>
          </c:dPt>
          <c:dPt>
            <c:idx val="1"/>
            <c:bubble3D val="0"/>
            <c:spPr>
              <a:solidFill>
                <a:srgbClr val="196B24">
                  <a:lumMod val="60000"/>
                  <a:lumOff val="40000"/>
                </a:srgbClr>
              </a:solidFill>
              <a:ln w="19050">
                <a:solidFill>
                  <a:srgbClr val="196B24">
                    <a:lumMod val="60000"/>
                    <a:lumOff val="40000"/>
                  </a:srgbClr>
                </a:solidFill>
              </a:ln>
              <a:effectLst/>
            </c:spPr>
            <c:extLst>
              <c:ext xmlns:c16="http://schemas.microsoft.com/office/drawing/2014/chart" uri="{C3380CC4-5D6E-409C-BE32-E72D297353CC}">
                <c16:uniqueId val="{00000003-55A1-4119-B6F6-6D33053DB6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Tables'!$A$38:$A$40</c:f>
              <c:strCache>
                <c:ptCount val="2"/>
                <c:pt idx="0">
                  <c:v>In-Store</c:v>
                </c:pt>
                <c:pt idx="1">
                  <c:v>Online</c:v>
                </c:pt>
              </c:strCache>
            </c:strRef>
          </c:cat>
          <c:val>
            <c:numRef>
              <c:f>'Pivot Tables'!$B$38:$B$40</c:f>
              <c:numCache>
                <c:formatCode>#,##0</c:formatCode>
                <c:ptCount val="2"/>
                <c:pt idx="0">
                  <c:v>20746</c:v>
                </c:pt>
                <c:pt idx="1">
                  <c:v>5580</c:v>
                </c:pt>
              </c:numCache>
            </c:numRef>
          </c:val>
          <c:extLst>
            <c:ext xmlns:c16="http://schemas.microsoft.com/office/drawing/2014/chart" uri="{C3380CC4-5D6E-409C-BE32-E72D297353CC}">
              <c16:uniqueId val="{00000004-6450-4C88-9AC5-9343256E20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Tables!OrdersPerShippingDays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Orders per Shipping Days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Tables'!$A$43:$A$48</c:f>
              <c:strCache>
                <c:ptCount val="5"/>
                <c:pt idx="0">
                  <c:v>In-Store</c:v>
                </c:pt>
                <c:pt idx="1">
                  <c:v>1-4</c:v>
                </c:pt>
                <c:pt idx="2">
                  <c:v>5-9</c:v>
                </c:pt>
                <c:pt idx="3">
                  <c:v>10-13</c:v>
                </c:pt>
                <c:pt idx="4">
                  <c:v>14-17</c:v>
                </c:pt>
              </c:strCache>
            </c:strRef>
          </c:cat>
          <c:val>
            <c:numRef>
              <c:f>'Pivot Tables'!$B$43:$B$48</c:f>
              <c:numCache>
                <c:formatCode>#,##0</c:formatCode>
                <c:ptCount val="5"/>
                <c:pt idx="0">
                  <c:v>20746</c:v>
                </c:pt>
                <c:pt idx="1">
                  <c:v>3079</c:v>
                </c:pt>
                <c:pt idx="2">
                  <c:v>2365</c:v>
                </c:pt>
                <c:pt idx="3">
                  <c:v>129</c:v>
                </c:pt>
                <c:pt idx="4">
                  <c:v>7</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0"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Tables!ProfitTrend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Profit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3"/>
              </a:solidFill>
              <a:round/>
            </a:ln>
            <a:effectLst/>
          </c:spPr>
          <c:marker>
            <c:symbol val="circle"/>
            <c:size val="7"/>
            <c:spPr>
              <a:solidFill>
                <a:schemeClr val="accent3"/>
              </a:solidFill>
              <a:ln w="9525">
                <a:solidFill>
                  <a:schemeClr val="accent3"/>
                </a:solidFill>
              </a:ln>
              <a:effectLst/>
            </c:spPr>
          </c:marker>
          <c:cat>
            <c:strRef>
              <c:f>'Pivot Tables'!$A$2:$A$13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Tables'!$B$2:$B$13</c:f>
              <c:numCache>
                <c:formatCode>\$#,##0;\(\$#,##0\);\$#,##0</c:formatCode>
                <c:ptCount val="12"/>
                <c:pt idx="0">
                  <c:v>3956617.1900001513</c:v>
                </c:pt>
                <c:pt idx="1">
                  <c:v>4617134.3600001922</c:v>
                </c:pt>
                <c:pt idx="2">
                  <c:v>1548452.3499999901</c:v>
                </c:pt>
                <c:pt idx="3">
                  <c:v>358629.29999999923</c:v>
                </c:pt>
                <c:pt idx="4">
                  <c:v>2795945.2600000734</c:v>
                </c:pt>
                <c:pt idx="5">
                  <c:v>2504701.9100000588</c:v>
                </c:pt>
                <c:pt idx="6">
                  <c:v>2252627.5700000287</c:v>
                </c:pt>
                <c:pt idx="7">
                  <c:v>2396520.970000037</c:v>
                </c:pt>
                <c:pt idx="8">
                  <c:v>2547030.7900000596</c:v>
                </c:pt>
                <c:pt idx="9">
                  <c:v>2512829.7300000591</c:v>
                </c:pt>
                <c:pt idx="10">
                  <c:v>2808219.3000000636</c:v>
                </c:pt>
                <c:pt idx="11">
                  <c:v>4363979.6500002053</c:v>
                </c:pt>
              </c:numCache>
            </c:numRef>
          </c:val>
          <c:smooth val="0"/>
          <c:extLst>
            <c:ext xmlns:c16="http://schemas.microsoft.com/office/drawing/2014/chart" uri="{C3380CC4-5D6E-409C-BE32-E72D297353CC}">
              <c16:uniqueId val="{00000000-0AE2-4C18-9A70-85A80C422EFA}"/>
            </c:ext>
          </c:extLst>
        </c:ser>
        <c:dLbls>
          <c:showLegendKey val="0"/>
          <c:showVal val="0"/>
          <c:showCatName val="0"/>
          <c:showSerName val="0"/>
          <c:showPercent val="0"/>
          <c:showBubbleSize val="0"/>
        </c:dLbls>
        <c:marker val="1"/>
        <c:smooth val="0"/>
        <c:axId val="809518144"/>
        <c:axId val="809511904"/>
      </c:lineChart>
      <c:catAx>
        <c:axId val="80951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9511904"/>
        <c:crosses val="autoZero"/>
        <c:auto val="1"/>
        <c:lblAlgn val="ctr"/>
        <c:lblOffset val="100"/>
        <c:noMultiLvlLbl val="0"/>
      </c:catAx>
      <c:valAx>
        <c:axId val="809511904"/>
        <c:scaling>
          <c:orientation val="minMax"/>
          <c:max val="5000000"/>
          <c:min val="0"/>
        </c:scaling>
        <c:delete val="0"/>
        <c:axPos val="l"/>
        <c:majorGridlines>
          <c:spPr>
            <a:ln w="9525" cap="flat" cmpd="sng" algn="ctr">
              <a:solidFill>
                <a:schemeClr val="tx1">
                  <a:lumMod val="15000"/>
                  <a:lumOff val="85000"/>
                </a:schemeClr>
              </a:solidFill>
              <a:round/>
            </a:ln>
            <a:effectLst/>
          </c:spPr>
        </c:majorGridlines>
        <c:numFmt formatCode="[=0]&quot;$&quot;0;&quot;$&quot;0.00,,\ &quot;M&quot;" sourceLinked="0"/>
        <c:majorTickMark val="out"/>
        <c:minorTickMark val="none"/>
        <c:tickLblPos val="nextTo"/>
        <c:spPr>
          <a:noFill/>
          <a:ln>
            <a:solidFill>
              <a:srgbClr val="E7E6E6"/>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9518144"/>
        <c:crosses val="autoZero"/>
        <c:crossBetween val="between"/>
        <c:majorUnit val="500000"/>
        <c:minorUnit val="100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Tables!ProfitPerCountry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Revenue per Country</a:t>
            </a:r>
          </a:p>
        </c:rich>
      </c:tx>
      <c:layout>
        <c:manualLayout>
          <c:xMode val="edge"/>
          <c:yMode val="edge"/>
          <c:x val="0.31257590070404778"/>
          <c:y val="2.67561366149985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96B24"/>
          </a:solidFill>
          <a:ln>
            <a:noFill/>
          </a:ln>
          <a:effectLst/>
        </c:spPr>
      </c:pivotFmt>
    </c:pivotFmts>
    <c:plotArea>
      <c:layout/>
      <c:barChart>
        <c:barDir val="col"/>
        <c:grouping val="clustered"/>
        <c:varyColors val="0"/>
        <c:ser>
          <c:idx val="0"/>
          <c:order val="0"/>
          <c:tx>
            <c:strRef>
              <c:f>'Pivot Tables'!$B$26</c:f>
              <c:strCache>
                <c:ptCount val="1"/>
                <c:pt idx="0">
                  <c:v>Total</c:v>
                </c:pt>
              </c:strCache>
            </c:strRef>
          </c:tx>
          <c:spPr>
            <a:solidFill>
              <a:srgbClr val="196B24"/>
            </a:solidFill>
            <a:ln>
              <a:noFill/>
            </a:ln>
            <a:effectLst/>
          </c:spPr>
          <c:invertIfNegative val="0"/>
          <c:dLbls>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Tables'!$A$27:$A$35</c:f>
              <c:strCache>
                <c:ptCount val="8"/>
                <c:pt idx="0">
                  <c:v>France</c:v>
                </c:pt>
                <c:pt idx="1">
                  <c:v>Netherlands</c:v>
                </c:pt>
                <c:pt idx="2">
                  <c:v>Italy</c:v>
                </c:pt>
                <c:pt idx="3">
                  <c:v>Australia</c:v>
                </c:pt>
                <c:pt idx="4">
                  <c:v>Canada</c:v>
                </c:pt>
                <c:pt idx="5">
                  <c:v>Germany</c:v>
                </c:pt>
                <c:pt idx="6">
                  <c:v>United Kingdom</c:v>
                </c:pt>
                <c:pt idx="7">
                  <c:v>United States</c:v>
                </c:pt>
              </c:strCache>
            </c:strRef>
          </c:cat>
          <c:val>
            <c:numRef>
              <c:f>'Pivot Tables'!$B$27:$B$35</c:f>
              <c:numCache>
                <c:formatCode>\$#,##0;\(\$#,##0\);\$#,##0</c:formatCode>
                <c:ptCount val="8"/>
                <c:pt idx="0">
                  <c:v>1515338.2199999895</c:v>
                </c:pt>
                <c:pt idx="1">
                  <c:v>1962154.2699999816</c:v>
                </c:pt>
                <c:pt idx="2">
                  <c:v>2475645.7699999907</c:v>
                </c:pt>
                <c:pt idx="3">
                  <c:v>2708137.6099999994</c:v>
                </c:pt>
                <c:pt idx="4">
                  <c:v>4724334.6300000893</c:v>
                </c:pt>
                <c:pt idx="5">
                  <c:v>5414149.8000000957</c:v>
                </c:pt>
                <c:pt idx="6">
                  <c:v>7084088.1200001463</c:v>
                </c:pt>
                <c:pt idx="7">
                  <c:v>29871631.16999938</c:v>
                </c:pt>
              </c:numCache>
            </c:numRef>
          </c:val>
          <c:extLst>
            <c:ext xmlns:c16="http://schemas.microsoft.com/office/drawing/2014/chart" uri="{C3380CC4-5D6E-409C-BE32-E72D297353CC}">
              <c16:uniqueId val="{00000001-F734-42BC-B36E-12E3849DB58F}"/>
            </c:ext>
          </c:extLst>
        </c:ser>
        <c:dLbls>
          <c:dLblPos val="outEnd"/>
          <c:showLegendKey val="0"/>
          <c:showVal val="1"/>
          <c:showCatName val="0"/>
          <c:showSerName val="0"/>
          <c:showPercent val="0"/>
          <c:showBubbleSize val="0"/>
        </c:dLbls>
        <c:gapWidth val="27"/>
        <c:axId val="166687855"/>
        <c:axId val="166690255"/>
      </c:barChart>
      <c:catAx>
        <c:axId val="16668785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690255"/>
        <c:crossesAt val="0"/>
        <c:auto val="1"/>
        <c:lblAlgn val="ctr"/>
        <c:lblOffset val="100"/>
        <c:noMultiLvlLbl val="0"/>
      </c:catAx>
      <c:valAx>
        <c:axId val="166690255"/>
        <c:scaling>
          <c:orientation val="minMax"/>
        </c:scaling>
        <c:delete val="1"/>
        <c:axPos val="l"/>
        <c:numFmt formatCode="\$#,##0;\(\$#,##0\);\$#,##0" sourceLinked="1"/>
        <c:majorTickMark val="none"/>
        <c:minorTickMark val="none"/>
        <c:tickLblPos val="nextTo"/>
        <c:crossAx val="166687855"/>
        <c:crosses val="max"/>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Tables!ProfitPerProductCategory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Revenue per Product Category</a:t>
            </a:r>
          </a:p>
        </c:rich>
      </c:tx>
      <c:layout>
        <c:manualLayout>
          <c:xMode val="edge"/>
          <c:yMode val="edge"/>
          <c:x val="0.25503294957734107"/>
          <c:y val="3.09355844626004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96B24"/>
          </a:solidFill>
          <a:ln>
            <a:noFill/>
          </a:ln>
          <a:effectLst/>
        </c:spPr>
      </c:pivotFmt>
    </c:pivotFmts>
    <c:plotArea>
      <c:layout/>
      <c:barChart>
        <c:barDir val="col"/>
        <c:grouping val="clustered"/>
        <c:varyColors val="0"/>
        <c:ser>
          <c:idx val="0"/>
          <c:order val="0"/>
          <c:tx>
            <c:strRef>
              <c:f>'Pivot Tables'!$B$15</c:f>
              <c:strCache>
                <c:ptCount val="1"/>
                <c:pt idx="0">
                  <c:v>Total</c:v>
                </c:pt>
              </c:strCache>
            </c:strRef>
          </c:tx>
          <c:spPr>
            <a:solidFill>
              <a:srgbClr val="196B24"/>
            </a:solidFill>
            <a:ln>
              <a:noFill/>
            </a:ln>
            <a:effectLst/>
          </c:spPr>
          <c:invertIfNegative val="0"/>
          <c:dLbls>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Tables'!$A$16:$A$24</c:f>
              <c:strCache>
                <c:ptCount val="8"/>
                <c:pt idx="0">
                  <c:v>Games and Toys</c:v>
                </c:pt>
                <c:pt idx="1">
                  <c:v>Music, Movies and Audio Books</c:v>
                </c:pt>
                <c:pt idx="2">
                  <c:v>Audio</c:v>
                </c:pt>
                <c:pt idx="3">
                  <c:v>TV and Video</c:v>
                </c:pt>
                <c:pt idx="4">
                  <c:v>Cell phones</c:v>
                </c:pt>
                <c:pt idx="5">
                  <c:v>Cameras and camcorders</c:v>
                </c:pt>
                <c:pt idx="6">
                  <c:v>Home Appliances</c:v>
                </c:pt>
                <c:pt idx="7">
                  <c:v>Computers</c:v>
                </c:pt>
              </c:strCache>
            </c:strRef>
          </c:cat>
          <c:val>
            <c:numRef>
              <c:f>'Pivot Tables'!$B$16:$B$24</c:f>
              <c:numCache>
                <c:formatCode>\$#,##0;\(\$#,##0\);\$#,##0</c:formatCode>
                <c:ptCount val="8"/>
                <c:pt idx="0">
                  <c:v>724829.43000000366</c:v>
                </c:pt>
                <c:pt idx="1">
                  <c:v>3131006.4400000721</c:v>
                </c:pt>
                <c:pt idx="2">
                  <c:v>3169627.7400000207</c:v>
                </c:pt>
                <c:pt idx="3">
                  <c:v>5928982.6900000852</c:v>
                </c:pt>
                <c:pt idx="4">
                  <c:v>6183791.220000186</c:v>
                </c:pt>
                <c:pt idx="5">
                  <c:v>6520168.0200000461</c:v>
                </c:pt>
                <c:pt idx="6">
                  <c:v>10795478.590000382</c:v>
                </c:pt>
                <c:pt idx="7">
                  <c:v>19301595.460000027</c:v>
                </c:pt>
              </c:numCache>
            </c:numRef>
          </c:val>
          <c:extLst>
            <c:ext xmlns:c16="http://schemas.microsoft.com/office/drawing/2014/chart" uri="{C3380CC4-5D6E-409C-BE32-E72D297353CC}">
              <c16:uniqueId val="{00000001-EE71-4B7C-98EC-11D8DDBD9048}"/>
            </c:ext>
          </c:extLst>
        </c:ser>
        <c:dLbls>
          <c:dLblPos val="outEnd"/>
          <c:showLegendKey val="0"/>
          <c:showVal val="1"/>
          <c:showCatName val="0"/>
          <c:showSerName val="0"/>
          <c:showPercent val="0"/>
          <c:showBubbleSize val="0"/>
        </c:dLbls>
        <c:gapWidth val="27"/>
        <c:axId val="166687855"/>
        <c:axId val="166690255"/>
      </c:barChart>
      <c:catAx>
        <c:axId val="16668785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690255"/>
        <c:crossesAt val="0"/>
        <c:auto val="1"/>
        <c:lblAlgn val="ctr"/>
        <c:lblOffset val="100"/>
        <c:noMultiLvlLbl val="0"/>
      </c:catAx>
      <c:valAx>
        <c:axId val="166690255"/>
        <c:scaling>
          <c:orientation val="minMax"/>
        </c:scaling>
        <c:delete val="1"/>
        <c:axPos val="l"/>
        <c:numFmt formatCode="\$#,##0;\(\$#,##0\);\$#,##0" sourceLinked="1"/>
        <c:majorTickMark val="none"/>
        <c:minorTickMark val="none"/>
        <c:tickLblPos val="nextTo"/>
        <c:crossAx val="166687855"/>
        <c:crosses val="max"/>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Tables!OrdersPerCustomerAge</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Orders per Customer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Tables'!$B$50</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Tables'!$A$51:$A$54</c:f>
              <c:strCache>
                <c:ptCount val="3"/>
                <c:pt idx="0">
                  <c:v>22-29</c:v>
                </c:pt>
                <c:pt idx="1">
                  <c:v>30-59</c:v>
                </c:pt>
                <c:pt idx="2">
                  <c:v>60-89</c:v>
                </c:pt>
              </c:strCache>
            </c:strRef>
          </c:cat>
          <c:val>
            <c:numRef>
              <c:f>'Pivot Tables'!$B$51:$B$54</c:f>
              <c:numCache>
                <c:formatCode>#,##0</c:formatCode>
                <c:ptCount val="3"/>
                <c:pt idx="0">
                  <c:v>2975</c:v>
                </c:pt>
                <c:pt idx="1">
                  <c:v>11841</c:v>
                </c:pt>
                <c:pt idx="2">
                  <c:v>11510</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0"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600075</xdr:colOff>
      <xdr:row>28</xdr:row>
      <xdr:rowOff>161925</xdr:rowOff>
    </xdr:from>
    <xdr:to>
      <xdr:col>18</xdr:col>
      <xdr:colOff>76200</xdr:colOff>
      <xdr:row>44</xdr:row>
      <xdr:rowOff>133350</xdr:rowOff>
    </xdr:to>
    <xdr:graphicFrame macro="">
      <xdr:nvGraphicFramePr>
        <xdr:cNvPr id="9" name="Chart 8">
          <a:extLst>
            <a:ext uri="{FF2B5EF4-FFF2-40B4-BE49-F238E27FC236}">
              <a16:creationId xmlns:a16="http://schemas.microsoft.com/office/drawing/2014/main" id="{C5C5B579-0977-48D1-AF16-C17E97F12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171449</xdr:colOff>
      <xdr:row>28</xdr:row>
      <xdr:rowOff>123824</xdr:rowOff>
    </xdr:from>
    <xdr:to>
      <xdr:col>24</xdr:col>
      <xdr:colOff>466724</xdr:colOff>
      <xdr:row>44</xdr:row>
      <xdr:rowOff>133349</xdr:rowOff>
    </xdr:to>
    <xdr:graphicFrame macro="">
      <xdr:nvGraphicFramePr>
        <xdr:cNvPr id="11" name="Chart 10">
          <a:extLst>
            <a:ext uri="{FF2B5EF4-FFF2-40B4-BE49-F238E27FC236}">
              <a16:creationId xmlns:a16="http://schemas.microsoft.com/office/drawing/2014/main" id="{D272CA5D-678F-4504-A5F4-929ECB5C6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28</xdr:row>
      <xdr:rowOff>171450</xdr:rowOff>
    </xdr:from>
    <xdr:to>
      <xdr:col>11</xdr:col>
      <xdr:colOff>400050</xdr:colOff>
      <xdr:row>44</xdr:row>
      <xdr:rowOff>95250</xdr:rowOff>
    </xdr:to>
    <xdr:graphicFrame macro="">
      <xdr:nvGraphicFramePr>
        <xdr:cNvPr id="6" name="Chart 5">
          <a:extLst>
            <a:ext uri="{FF2B5EF4-FFF2-40B4-BE49-F238E27FC236}">
              <a16:creationId xmlns:a16="http://schemas.microsoft.com/office/drawing/2014/main" id="{D27A5466-153B-4827-A1BD-93D971289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180976</xdr:colOff>
      <xdr:row>6</xdr:row>
      <xdr:rowOff>133350</xdr:rowOff>
    </xdr:from>
    <xdr:to>
      <xdr:col>2</xdr:col>
      <xdr:colOff>361949</xdr:colOff>
      <xdr:row>12</xdr:row>
      <xdr:rowOff>9526</xdr:rowOff>
    </xdr:to>
    <xdr:grpSp>
      <xdr:nvGrpSpPr>
        <xdr:cNvPr id="36" name="Group 35">
          <a:extLst>
            <a:ext uri="{FF2B5EF4-FFF2-40B4-BE49-F238E27FC236}">
              <a16:creationId xmlns:a16="http://schemas.microsoft.com/office/drawing/2014/main" id="{1AC1F5D7-DB37-DDD6-E8EA-8C5E8C320E4D}"/>
            </a:ext>
          </a:extLst>
        </xdr:cNvPr>
        <xdr:cNvGrpSpPr/>
      </xdr:nvGrpSpPr>
      <xdr:grpSpPr>
        <a:xfrm>
          <a:off x="180976" y="1276350"/>
          <a:ext cx="2305048" cy="1019176"/>
          <a:chOff x="285751" y="962025"/>
          <a:chExt cx="2305048" cy="1019176"/>
        </a:xfrm>
      </xdr:grpSpPr>
      <xdr:sp macro="" textlink="">
        <xdr:nvSpPr>
          <xdr:cNvPr id="24" name="Rectangle: Rounded Corners 23">
            <a:extLst>
              <a:ext uri="{FF2B5EF4-FFF2-40B4-BE49-F238E27FC236}">
                <a16:creationId xmlns:a16="http://schemas.microsoft.com/office/drawing/2014/main" id="{8AAE9652-CD47-46BF-A411-E663EF188CA1}"/>
              </a:ext>
            </a:extLst>
          </xdr:cNvPr>
          <xdr:cNvSpPr/>
        </xdr:nvSpPr>
        <xdr:spPr>
          <a:xfrm>
            <a:off x="285751" y="1362076"/>
            <a:ext cx="2209799"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grpSp>
        <xdr:nvGrpSpPr>
          <xdr:cNvPr id="16" name="Group 15">
            <a:extLst>
              <a:ext uri="{FF2B5EF4-FFF2-40B4-BE49-F238E27FC236}">
                <a16:creationId xmlns:a16="http://schemas.microsoft.com/office/drawing/2014/main" id="{7EE5D518-5213-18DA-4776-5BF3DE8E369A}"/>
              </a:ext>
            </a:extLst>
          </xdr:cNvPr>
          <xdr:cNvGrpSpPr/>
        </xdr:nvGrpSpPr>
        <xdr:grpSpPr>
          <a:xfrm>
            <a:off x="323850" y="962025"/>
            <a:ext cx="2266949" cy="990600"/>
            <a:chOff x="2886075" y="638175"/>
            <a:chExt cx="2266949" cy="990600"/>
          </a:xfrm>
        </xdr:grpSpPr>
        <xdr:sp macro="" textlink="'Pivot Tables'!$D$4">
          <xdr:nvSpPr>
            <xdr:cNvPr id="14" name="TextBox 13">
              <a:extLst>
                <a:ext uri="{FF2B5EF4-FFF2-40B4-BE49-F238E27FC236}">
                  <a16:creationId xmlns:a16="http://schemas.microsoft.com/office/drawing/2014/main" id="{E808EB77-4271-435B-A3F7-2A640973A3CA}"/>
                </a:ext>
              </a:extLst>
            </xdr:cNvPr>
            <xdr:cNvSpPr txBox="1"/>
          </xdr:nvSpPr>
          <xdr:spPr>
            <a:xfrm>
              <a:off x="2886075" y="962024"/>
              <a:ext cx="2266949"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306212-3AA3-4787-BBB5-3E850FBA7EB6}"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t>$55.76 M</a:t>
              </a:fld>
              <a:endParaRPr lang="en-US" sz="115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D1">
          <xdr:nvSpPr>
            <xdr:cNvPr id="15" name="TextBox 14">
              <a:extLst>
                <a:ext uri="{FF2B5EF4-FFF2-40B4-BE49-F238E27FC236}">
                  <a16:creationId xmlns:a16="http://schemas.microsoft.com/office/drawing/2014/main" id="{45287CFC-FABC-4CFF-919F-AA75F9BD4665}"/>
                </a:ext>
              </a:extLst>
            </xdr:cNvPr>
            <xdr:cNvSpPr txBox="1"/>
          </xdr:nvSpPr>
          <xdr:spPr>
            <a:xfrm>
              <a:off x="3248026" y="638175"/>
              <a:ext cx="14097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F7AF94-94F5-4BB1-B939-567D0DA635A9}"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Total Revenue</a:t>
              </a:fld>
              <a:endParaRPr lang="en-US" sz="20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grpSp>
    </xdr:grpSp>
    <xdr:clientData/>
  </xdr:twoCellAnchor>
  <xdr:twoCellAnchor>
    <xdr:from>
      <xdr:col>2</xdr:col>
      <xdr:colOff>600076</xdr:colOff>
      <xdr:row>6</xdr:row>
      <xdr:rowOff>123825</xdr:rowOff>
    </xdr:from>
    <xdr:to>
      <xdr:col>3</xdr:col>
      <xdr:colOff>1057274</xdr:colOff>
      <xdr:row>12</xdr:row>
      <xdr:rowOff>9525</xdr:rowOff>
    </xdr:to>
    <xdr:grpSp>
      <xdr:nvGrpSpPr>
        <xdr:cNvPr id="19" name="Group 18">
          <a:extLst>
            <a:ext uri="{FF2B5EF4-FFF2-40B4-BE49-F238E27FC236}">
              <a16:creationId xmlns:a16="http://schemas.microsoft.com/office/drawing/2014/main" id="{59A42825-F9E5-B238-2A37-B5D0340A740C}"/>
            </a:ext>
          </a:extLst>
        </xdr:cNvPr>
        <xdr:cNvGrpSpPr/>
      </xdr:nvGrpSpPr>
      <xdr:grpSpPr>
        <a:xfrm>
          <a:off x="2724151" y="1266825"/>
          <a:ext cx="1752598" cy="1028700"/>
          <a:chOff x="2552701" y="1265465"/>
          <a:chExt cx="1752598" cy="991960"/>
        </a:xfrm>
      </xdr:grpSpPr>
      <xdr:sp macro="" textlink="">
        <xdr:nvSpPr>
          <xdr:cNvPr id="7" name="Rectangle: Rounded Corners 6">
            <a:extLst>
              <a:ext uri="{FF2B5EF4-FFF2-40B4-BE49-F238E27FC236}">
                <a16:creationId xmlns:a16="http://schemas.microsoft.com/office/drawing/2014/main" id="{C78EEBF1-82D7-A46F-0404-6EE6FC4E0C76}"/>
              </a:ext>
            </a:extLst>
          </xdr:cNvPr>
          <xdr:cNvSpPr/>
        </xdr:nvSpPr>
        <xdr:spPr>
          <a:xfrm>
            <a:off x="2552701" y="1638300"/>
            <a:ext cx="1657350"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Pivot Tables'!$E$4">
        <xdr:nvSpPr>
          <xdr:cNvPr id="20" name="TextBox 19">
            <a:extLst>
              <a:ext uri="{FF2B5EF4-FFF2-40B4-BE49-F238E27FC236}">
                <a16:creationId xmlns:a16="http://schemas.microsoft.com/office/drawing/2014/main" id="{032F6B53-0DE7-4F8F-83C8-79233AE2FD59}"/>
              </a:ext>
            </a:extLst>
          </xdr:cNvPr>
          <xdr:cNvSpPr txBox="1"/>
        </xdr:nvSpPr>
        <xdr:spPr>
          <a:xfrm>
            <a:off x="2590800" y="1580129"/>
            <a:ext cx="1714499"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3E4E08-71D5-4B4E-9234-AD334CC08B40}"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26,326</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E1">
        <xdr:nvSpPr>
          <xdr:cNvPr id="21" name="TextBox 20">
            <a:extLst>
              <a:ext uri="{FF2B5EF4-FFF2-40B4-BE49-F238E27FC236}">
                <a16:creationId xmlns:a16="http://schemas.microsoft.com/office/drawing/2014/main" id="{8201DC50-D312-4C91-9D2D-879D1005FFE7}"/>
              </a:ext>
            </a:extLst>
          </xdr:cNvPr>
          <xdr:cNvSpPr txBox="1"/>
        </xdr:nvSpPr>
        <xdr:spPr>
          <a:xfrm>
            <a:off x="2781301" y="1265465"/>
            <a:ext cx="1257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41F6C4-DAAB-43C3-AE4A-55D5365DDF79}"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Total Orders</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5</xdr:col>
      <xdr:colOff>561975</xdr:colOff>
      <xdr:row>6</xdr:row>
      <xdr:rowOff>114299</xdr:rowOff>
    </xdr:from>
    <xdr:to>
      <xdr:col>9</xdr:col>
      <xdr:colOff>114300</xdr:colOff>
      <xdr:row>12</xdr:row>
      <xdr:rowOff>1</xdr:rowOff>
    </xdr:to>
    <xdr:grpSp>
      <xdr:nvGrpSpPr>
        <xdr:cNvPr id="40" name="Group 39">
          <a:extLst>
            <a:ext uri="{FF2B5EF4-FFF2-40B4-BE49-F238E27FC236}">
              <a16:creationId xmlns:a16="http://schemas.microsoft.com/office/drawing/2014/main" id="{BE151062-2AD3-C6E3-D09C-40F44E30F68C}"/>
            </a:ext>
          </a:extLst>
        </xdr:cNvPr>
        <xdr:cNvGrpSpPr/>
      </xdr:nvGrpSpPr>
      <xdr:grpSpPr>
        <a:xfrm>
          <a:off x="6019800" y="1257299"/>
          <a:ext cx="1990725" cy="1028702"/>
          <a:chOff x="4524375" y="1247774"/>
          <a:chExt cx="1990725" cy="1028702"/>
        </a:xfrm>
      </xdr:grpSpPr>
      <xdr:sp macro="" textlink="">
        <xdr:nvSpPr>
          <xdr:cNvPr id="25" name="Rectangle: Rounded Corners 24">
            <a:extLst>
              <a:ext uri="{FF2B5EF4-FFF2-40B4-BE49-F238E27FC236}">
                <a16:creationId xmlns:a16="http://schemas.microsoft.com/office/drawing/2014/main" id="{043148B8-4BEC-40DB-97E4-E22F9CE2BBCE}"/>
              </a:ext>
            </a:extLst>
          </xdr:cNvPr>
          <xdr:cNvSpPr/>
        </xdr:nvSpPr>
        <xdr:spPr>
          <a:xfrm>
            <a:off x="4686301" y="1657351"/>
            <a:ext cx="1657350"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Pivot Tables'!$G$4">
        <xdr:nvSpPr>
          <xdr:cNvPr id="27" name="TextBox 26">
            <a:extLst>
              <a:ext uri="{FF2B5EF4-FFF2-40B4-BE49-F238E27FC236}">
                <a16:creationId xmlns:a16="http://schemas.microsoft.com/office/drawing/2014/main" id="{87704D16-53A6-0B7C-09FF-FE2F9F15C059}"/>
              </a:ext>
            </a:extLst>
          </xdr:cNvPr>
          <xdr:cNvSpPr txBox="1"/>
        </xdr:nvSpPr>
        <xdr:spPr>
          <a:xfrm>
            <a:off x="4695825" y="1590673"/>
            <a:ext cx="1714499"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54FAC1-3B7A-401A-86CA-EFE4EB95A9F5}"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$2,118</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G1">
        <xdr:nvSpPr>
          <xdr:cNvPr id="32" name="TextBox 31">
            <a:extLst>
              <a:ext uri="{FF2B5EF4-FFF2-40B4-BE49-F238E27FC236}">
                <a16:creationId xmlns:a16="http://schemas.microsoft.com/office/drawing/2014/main" id="{0BF2FB07-FF5F-2F3A-BE5B-DB5CD4B51891}"/>
              </a:ext>
            </a:extLst>
          </xdr:cNvPr>
          <xdr:cNvSpPr txBox="1"/>
        </xdr:nvSpPr>
        <xdr:spPr>
          <a:xfrm>
            <a:off x="4524375" y="1247774"/>
            <a:ext cx="1990725" cy="37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FC20DC-FFAB-4706-8B01-F43A0DB44F2D}"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Average Order Value</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12</xdr:col>
      <xdr:colOff>0</xdr:colOff>
      <xdr:row>13</xdr:row>
      <xdr:rowOff>19051</xdr:rowOff>
    </xdr:from>
    <xdr:to>
      <xdr:col>18</xdr:col>
      <xdr:colOff>114299</xdr:colOff>
      <xdr:row>27</xdr:row>
      <xdr:rowOff>133350</xdr:rowOff>
    </xdr:to>
    <xdr:graphicFrame macro="">
      <xdr:nvGraphicFramePr>
        <xdr:cNvPr id="12" name="Chart 11">
          <a:extLst>
            <a:ext uri="{FF2B5EF4-FFF2-40B4-BE49-F238E27FC236}">
              <a16:creationId xmlns:a16="http://schemas.microsoft.com/office/drawing/2014/main" id="{58002F40-2BF7-41D9-A093-EFD6DAE04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361950</xdr:colOff>
      <xdr:row>8</xdr:row>
      <xdr:rowOff>47625</xdr:rowOff>
    </xdr:from>
    <xdr:to>
      <xdr:col>16</xdr:col>
      <xdr:colOff>361950</xdr:colOff>
      <xdr:row>11</xdr:row>
      <xdr:rowOff>171450</xdr:rowOff>
    </xdr:to>
    <mc:AlternateContent xmlns:mc="http://schemas.openxmlformats.org/markup-compatibility/2006" xmlns:a14="http://schemas.microsoft.com/office/drawing/2010/main">
      <mc:Choice Requires="a14">
        <xdr:graphicFrame macro="">
          <xdr:nvGraphicFramePr>
            <xdr:cNvPr id="2" name="Store Type">
              <a:extLst>
                <a:ext uri="{FF2B5EF4-FFF2-40B4-BE49-F238E27FC236}">
                  <a16:creationId xmlns:a16="http://schemas.microsoft.com/office/drawing/2014/main" id="{FB977B96-B1F2-4732-F95E-13C6BF0A1DEC}"/>
                </a:ext>
              </a:extLst>
            </xdr:cNvPr>
            <xdr:cNvGraphicFramePr/>
          </xdr:nvGraphicFramePr>
          <xdr:xfrm>
            <a:off x="0" y="0"/>
            <a:ext cx="0" cy="0"/>
          </xdr:xfrm>
          <a:graphic>
            <a:graphicData uri="http://schemas.microsoft.com/office/drawing/2010/slicer">
              <sle:slicer xmlns:sle="http://schemas.microsoft.com/office/drawing/2010/slicer" name="Store Type"/>
            </a:graphicData>
          </a:graphic>
        </xdr:graphicFrame>
      </mc:Choice>
      <mc:Fallback xmlns="">
        <xdr:sp macro="" textlink="">
          <xdr:nvSpPr>
            <xdr:cNvPr id="0" name=""/>
            <xdr:cNvSpPr>
              <a:spLocks noTextEdit="1"/>
            </xdr:cNvSpPr>
          </xdr:nvSpPr>
          <xdr:spPr>
            <a:xfrm>
              <a:off x="10696575" y="1571625"/>
              <a:ext cx="18288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29</xdr:row>
      <xdr:rowOff>28574</xdr:rowOff>
    </xdr:from>
    <xdr:to>
      <xdr:col>4</xdr:col>
      <xdr:colOff>104775</xdr:colOff>
      <xdr:row>44</xdr:row>
      <xdr:rowOff>57150</xdr:rowOff>
    </xdr:to>
    <xdr:graphicFrame macro="">
      <xdr:nvGraphicFramePr>
        <xdr:cNvPr id="4" name="Chart 3">
          <a:extLst>
            <a:ext uri="{FF2B5EF4-FFF2-40B4-BE49-F238E27FC236}">
              <a16:creationId xmlns:a16="http://schemas.microsoft.com/office/drawing/2014/main" id="{F84C7199-6CD7-4D87-B343-AA9E3E9CF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9525</xdr:colOff>
      <xdr:row>4</xdr:row>
      <xdr:rowOff>161924</xdr:rowOff>
    </xdr:from>
    <xdr:to>
      <xdr:col>22</xdr:col>
      <xdr:colOff>390524</xdr:colOff>
      <xdr:row>11</xdr:row>
      <xdr:rowOff>152399</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F874F736-F39C-E243-032D-BD7A3D9AAD6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782550" y="923924"/>
              <a:ext cx="3428999"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1400175</xdr:colOff>
      <xdr:row>13</xdr:row>
      <xdr:rowOff>38100</xdr:rowOff>
    </xdr:from>
    <xdr:to>
      <xdr:col>12</xdr:col>
      <xdr:colOff>9525</xdr:colOff>
      <xdr:row>28</xdr:row>
      <xdr:rowOff>76200</xdr:rowOff>
    </xdr:to>
    <xdr:graphicFrame macro="">
      <xdr:nvGraphicFramePr>
        <xdr:cNvPr id="5" name="Chart 4">
          <a:extLst>
            <a:ext uri="{FF2B5EF4-FFF2-40B4-BE49-F238E27FC236}">
              <a16:creationId xmlns:a16="http://schemas.microsoft.com/office/drawing/2014/main" id="{5F9110E5-6C4D-419D-B12C-676EEAF32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xdr:row>
      <xdr:rowOff>38100</xdr:rowOff>
    </xdr:from>
    <xdr:to>
      <xdr:col>4</xdr:col>
      <xdr:colOff>57149</xdr:colOff>
      <xdr:row>29</xdr:row>
      <xdr:rowOff>28575</xdr:rowOff>
    </xdr:to>
    <xdr:graphicFrame macro="">
      <xdr:nvGraphicFramePr>
        <xdr:cNvPr id="8" name="Chart 7">
          <a:extLst>
            <a:ext uri="{FF2B5EF4-FFF2-40B4-BE49-F238E27FC236}">
              <a16:creationId xmlns:a16="http://schemas.microsoft.com/office/drawing/2014/main" id="{C446D677-03A3-4F80-951E-D3165E68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190500</xdr:colOff>
      <xdr:row>13</xdr:row>
      <xdr:rowOff>19050</xdr:rowOff>
    </xdr:from>
    <xdr:to>
      <xdr:col>24</xdr:col>
      <xdr:colOff>504825</xdr:colOff>
      <xdr:row>27</xdr:row>
      <xdr:rowOff>152400</xdr:rowOff>
    </xdr:to>
    <xdr:graphicFrame macro="">
      <xdr:nvGraphicFramePr>
        <xdr:cNvPr id="3" name="Chart 2">
          <a:extLst>
            <a:ext uri="{FF2B5EF4-FFF2-40B4-BE49-F238E27FC236}">
              <a16:creationId xmlns:a16="http://schemas.microsoft.com/office/drawing/2014/main" id="{5D5D191B-874C-47F9-93E4-BB160574E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1181100</xdr:colOff>
      <xdr:row>6</xdr:row>
      <xdr:rowOff>123825</xdr:rowOff>
    </xdr:from>
    <xdr:to>
      <xdr:col>5</xdr:col>
      <xdr:colOff>371475</xdr:colOff>
      <xdr:row>12</xdr:row>
      <xdr:rowOff>1</xdr:rowOff>
    </xdr:to>
    <xdr:grpSp>
      <xdr:nvGrpSpPr>
        <xdr:cNvPr id="35" name="Group 34">
          <a:extLst>
            <a:ext uri="{FF2B5EF4-FFF2-40B4-BE49-F238E27FC236}">
              <a16:creationId xmlns:a16="http://schemas.microsoft.com/office/drawing/2014/main" id="{C32D469C-C065-AF8D-D68B-29258DB39E23}"/>
            </a:ext>
          </a:extLst>
        </xdr:cNvPr>
        <xdr:cNvGrpSpPr/>
      </xdr:nvGrpSpPr>
      <xdr:grpSpPr>
        <a:xfrm>
          <a:off x="4600575" y="1266825"/>
          <a:ext cx="1228725" cy="1019176"/>
          <a:chOff x="11391900" y="314325"/>
          <a:chExt cx="1228725" cy="1019176"/>
        </a:xfrm>
      </xdr:grpSpPr>
      <xdr:sp macro="" textlink="'Pivot Tables'!F1">
        <xdr:nvSpPr>
          <xdr:cNvPr id="28" name="TextBox 27">
            <a:extLst>
              <a:ext uri="{FF2B5EF4-FFF2-40B4-BE49-F238E27FC236}">
                <a16:creationId xmlns:a16="http://schemas.microsoft.com/office/drawing/2014/main" id="{20FE46E7-9EC3-CD41-EF50-A144C1A06819}"/>
              </a:ext>
            </a:extLst>
          </xdr:cNvPr>
          <xdr:cNvSpPr txBox="1"/>
        </xdr:nvSpPr>
        <xdr:spPr>
          <a:xfrm>
            <a:off x="11391900" y="314325"/>
            <a:ext cx="12287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96C873-6DE3-49E2-BEC3-A8C077B60C91}"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Total Stores</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23" name="Rectangle: Rounded Corners 22">
            <a:extLst>
              <a:ext uri="{FF2B5EF4-FFF2-40B4-BE49-F238E27FC236}">
                <a16:creationId xmlns:a16="http://schemas.microsoft.com/office/drawing/2014/main" id="{2DED1020-7123-48BF-8039-44C2E6C02AA3}"/>
              </a:ext>
            </a:extLst>
          </xdr:cNvPr>
          <xdr:cNvSpPr/>
        </xdr:nvSpPr>
        <xdr:spPr>
          <a:xfrm>
            <a:off x="11601451" y="714376"/>
            <a:ext cx="781049"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Pivot Tables'!$F$4">
        <xdr:nvSpPr>
          <xdr:cNvPr id="13" name="TextBox 12">
            <a:extLst>
              <a:ext uri="{FF2B5EF4-FFF2-40B4-BE49-F238E27FC236}">
                <a16:creationId xmlns:a16="http://schemas.microsoft.com/office/drawing/2014/main" id="{AFB71A56-2F49-C59D-4B49-734FF841774E}"/>
              </a:ext>
            </a:extLst>
          </xdr:cNvPr>
          <xdr:cNvSpPr txBox="1"/>
        </xdr:nvSpPr>
        <xdr:spPr>
          <a:xfrm>
            <a:off x="11668126" y="653301"/>
            <a:ext cx="742949" cy="661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06B582-C3FE-4B3E-B4A9-C11EC8F6A477}"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67</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9</xdr:col>
      <xdr:colOff>180975</xdr:colOff>
      <xdr:row>6</xdr:row>
      <xdr:rowOff>114300</xdr:rowOff>
    </xdr:from>
    <xdr:to>
      <xdr:col>12</xdr:col>
      <xdr:colOff>466725</xdr:colOff>
      <xdr:row>11</xdr:row>
      <xdr:rowOff>180976</xdr:rowOff>
    </xdr:to>
    <xdr:grpSp>
      <xdr:nvGrpSpPr>
        <xdr:cNvPr id="41" name="Group 40">
          <a:extLst>
            <a:ext uri="{FF2B5EF4-FFF2-40B4-BE49-F238E27FC236}">
              <a16:creationId xmlns:a16="http://schemas.microsoft.com/office/drawing/2014/main" id="{53177358-5015-C05E-F72A-9EBEC6F6771C}"/>
            </a:ext>
          </a:extLst>
        </xdr:cNvPr>
        <xdr:cNvGrpSpPr/>
      </xdr:nvGrpSpPr>
      <xdr:grpSpPr>
        <a:xfrm>
          <a:off x="8077200" y="1257300"/>
          <a:ext cx="2114550" cy="1019176"/>
          <a:chOff x="8115300" y="1247775"/>
          <a:chExt cx="2114550" cy="1019176"/>
        </a:xfrm>
      </xdr:grpSpPr>
      <xdr:sp macro="" textlink="">
        <xdr:nvSpPr>
          <xdr:cNvPr id="26" name="Rectangle: Rounded Corners 25">
            <a:extLst>
              <a:ext uri="{FF2B5EF4-FFF2-40B4-BE49-F238E27FC236}">
                <a16:creationId xmlns:a16="http://schemas.microsoft.com/office/drawing/2014/main" id="{18D812F6-4889-44B7-82ED-FB0E88F127E4}"/>
              </a:ext>
            </a:extLst>
          </xdr:cNvPr>
          <xdr:cNvSpPr/>
        </xdr:nvSpPr>
        <xdr:spPr>
          <a:xfrm>
            <a:off x="8667751" y="1647826"/>
            <a:ext cx="904874"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grpSp>
        <xdr:nvGrpSpPr>
          <xdr:cNvPr id="22" name="Group 21">
            <a:extLst>
              <a:ext uri="{FF2B5EF4-FFF2-40B4-BE49-F238E27FC236}">
                <a16:creationId xmlns:a16="http://schemas.microsoft.com/office/drawing/2014/main" id="{FA90B787-B4A1-C43B-971F-ADAC2D4C2F81}"/>
              </a:ext>
            </a:extLst>
          </xdr:cNvPr>
          <xdr:cNvGrpSpPr/>
        </xdr:nvGrpSpPr>
        <xdr:grpSpPr>
          <a:xfrm>
            <a:off x="8115300" y="1247775"/>
            <a:ext cx="2114550" cy="990598"/>
            <a:chOff x="8639175" y="1295400"/>
            <a:chExt cx="2114550" cy="990598"/>
          </a:xfrm>
        </xdr:grpSpPr>
        <xdr:sp macro="" textlink="'Pivot Tables'!$H$4">
          <xdr:nvSpPr>
            <xdr:cNvPr id="31" name="TextBox 30">
              <a:extLst>
                <a:ext uri="{FF2B5EF4-FFF2-40B4-BE49-F238E27FC236}">
                  <a16:creationId xmlns:a16="http://schemas.microsoft.com/office/drawing/2014/main" id="{79F466C4-5D45-D77B-33A1-72112EAADF94}"/>
                </a:ext>
              </a:extLst>
            </xdr:cNvPr>
            <xdr:cNvSpPr txBox="1"/>
          </xdr:nvSpPr>
          <xdr:spPr>
            <a:xfrm>
              <a:off x="9239251" y="1624850"/>
              <a:ext cx="895350" cy="661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8F6A74-7A0E-4D48-AEC0-B71B4FB70A81}"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4.5</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H1">
          <xdr:nvSpPr>
            <xdr:cNvPr id="17" name="TextBox 16">
              <a:extLst>
                <a:ext uri="{FF2B5EF4-FFF2-40B4-BE49-F238E27FC236}">
                  <a16:creationId xmlns:a16="http://schemas.microsoft.com/office/drawing/2014/main" id="{63B602D5-76C7-C662-58A4-A2958BC6A368}"/>
                </a:ext>
              </a:extLst>
            </xdr:cNvPr>
            <xdr:cNvSpPr txBox="1"/>
          </xdr:nvSpPr>
          <xdr:spPr>
            <a:xfrm>
              <a:off x="8639175" y="1295400"/>
              <a:ext cx="2114550" cy="37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FE2C26-F734-4390-90C1-3689F3A9A617}"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Average Shipping Days</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grpSp>
    </xdr:grpSp>
    <xdr:clientData/>
  </xdr:twoCellAnchor>
  <xdr:oneCellAnchor>
    <xdr:from>
      <xdr:col>0</xdr:col>
      <xdr:colOff>85725</xdr:colOff>
      <xdr:row>1</xdr:row>
      <xdr:rowOff>28574</xdr:rowOff>
    </xdr:from>
    <xdr:ext cx="9363076" cy="847726"/>
    <xdr:sp macro="" textlink="">
      <xdr:nvSpPr>
        <xdr:cNvPr id="37" name="TextBox 36">
          <a:extLst>
            <a:ext uri="{FF2B5EF4-FFF2-40B4-BE49-F238E27FC236}">
              <a16:creationId xmlns:a16="http://schemas.microsoft.com/office/drawing/2014/main" id="{6E475BAA-CB62-2479-85CD-676C59D71AC9}"/>
            </a:ext>
          </a:extLst>
        </xdr:cNvPr>
        <xdr:cNvSpPr txBox="1"/>
      </xdr:nvSpPr>
      <xdr:spPr>
        <a:xfrm>
          <a:off x="85725" y="219074"/>
          <a:ext cx="9363076" cy="847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800">
              <a:latin typeface="Calibri" panose="020F0502020204030204" pitchFamily="34" charset="0"/>
              <a:ea typeface="Calibri" panose="020F0502020204030204" pitchFamily="34" charset="0"/>
              <a:cs typeface="Calibri" panose="020F0502020204030204" pitchFamily="34" charset="0"/>
            </a:rPr>
            <a:t>MAVEN</a:t>
          </a:r>
          <a:r>
            <a:rPr lang="en-US" sz="4800" baseline="0">
              <a:latin typeface="Calibri" panose="020F0502020204030204" pitchFamily="34" charset="0"/>
              <a:ea typeface="Calibri" panose="020F0502020204030204" pitchFamily="34" charset="0"/>
              <a:cs typeface="Calibri" panose="020F0502020204030204" pitchFamily="34" charset="0"/>
            </a:rPr>
            <a:t> ELECTRONICS SALES REPORT</a:t>
          </a:r>
          <a:endParaRPr lang="en-US" sz="48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editAs="oneCell">
    <xdr:from>
      <xdr:col>12</xdr:col>
      <xdr:colOff>133349</xdr:colOff>
      <xdr:row>0</xdr:row>
      <xdr:rowOff>104774</xdr:rowOff>
    </xdr:from>
    <xdr:to>
      <xdr:col>14</xdr:col>
      <xdr:colOff>123824</xdr:colOff>
      <xdr:row>6</xdr:row>
      <xdr:rowOff>171449</xdr:rowOff>
    </xdr:to>
    <xdr:pic>
      <xdr:nvPicPr>
        <xdr:cNvPr id="39" name="Picture 38" descr="A logo for a store&#10;&#10;Description automatically generated">
          <a:extLst>
            <a:ext uri="{FF2B5EF4-FFF2-40B4-BE49-F238E27FC236}">
              <a16:creationId xmlns:a16="http://schemas.microsoft.com/office/drawing/2014/main" id="{43979CA9-B817-9F13-370B-8BCBF7A9173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858374" y="104774"/>
          <a:ext cx="1209675" cy="12096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0.591193865737" createdVersion="8" refreshedVersion="8" minRefreshableVersion="3" recordCount="0" supportSubquery="1" supportAdvancedDrill="1" xr:uid="{12D3443E-A303-4491-91C3-D719A621B893}">
  <cacheSource type="external" connectionId="8"/>
  <cacheFields count="5">
    <cacheField name="[Stores].[Square Meters (bins)].[Square Meters (bins)]" caption="Square Meters (bins)" numFmtId="0" hierarchy="46" level="1">
      <sharedItems count="5">
        <s v="1.) Online"/>
        <s v="2.) 200-700"/>
        <s v="3.) 700-1200"/>
        <s v="4.) 1200-1700"/>
        <s v="5.) 1700-2200"/>
      </sharedItems>
    </cacheField>
    <cacheField name="[Measures].[Count of Square Meters (bins)]" caption="Count of Square Meters (bins)" numFmtId="0" hierarchy="52" level="32767"/>
    <cacheField name="[Sales].[Shipping Status].[Shipping Status]" caption="Shipping Status" numFmtId="0" hierarchy="40" level="1">
      <sharedItems containsSemiMixedTypes="0" containsNonDate="0" containsString="0"/>
    </cacheField>
    <cacheField name="[Calendar].[Date].[Date]" caption="Date" numFmtId="0" level="1">
      <sharedItems containsSemiMixedTypes="0" containsNonDate="0" containsString="0"/>
    </cacheField>
    <cacheField name="[Stores].[Store Type].[Store Type]" caption="Store Type" numFmtId="0" hierarchy="49" level="1">
      <sharedItems containsSemiMixedTypes="0" containsNonDate="0" containsString="0"/>
    </cacheField>
  </cacheFields>
  <cacheHierarchies count="72">
    <cacheHierarchy uniqueName="[Calendar].[Date]" caption="Date" attribute="1" time="1" defaultMemberUniqueName="[Calendar].[Date].[All]" allUniqueName="[Calendar].[Date].[All]" dimensionUniqueName="[Calendar]" displayFolder="" count="2" memberValueDatatype="7" unbalanced="0">
      <fieldsUsage count="2">
        <fieldUsage x="-1"/>
        <fieldUsage x="3"/>
      </fieldsUsage>
    </cacheHierarchy>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2" memberValueDatatype="130" unbalanced="0">
      <fieldsUsage count="2">
        <fieldUsage x="-1"/>
        <fieldUsage x="2"/>
      </fieldsUsage>
    </cacheHierarchy>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2" memberValueDatatype="130" unbalanced="0">
      <fieldsUsage count="2">
        <fieldUsage x="-1"/>
        <fieldUsage x="0"/>
      </fieldsUsage>
    </cacheHierarchy>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4"/>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oneField="1">
      <fieldsUsage count="1">
        <fieldUsage x="1"/>
      </fieldsUsage>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0.585414814814" createdVersion="3" refreshedVersion="8" minRefreshableVersion="3" recordCount="0" supportSubquery="1" supportAdvancedDrill="1" xr:uid="{F350595D-BE26-45E8-97A6-BE7F2C55D501}">
  <cacheSource type="external" connectionId="8">
    <extLst>
      <ext xmlns:x14="http://schemas.microsoft.com/office/spreadsheetml/2009/9/main" uri="{F057638F-6D5F-4e77-A914-E7F072B9BCA8}">
        <x14:sourceConnection name="ThisWorkbookDataModel"/>
      </ext>
    </extLst>
  </cacheSource>
  <cacheFields count="0"/>
  <cacheHierarchies count="7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435252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0.585415393522" createdVersion="3" refreshedVersion="8" minRefreshableVersion="3" recordCount="0" supportSubquery="1" supportAdvancedDrill="1" xr:uid="{577CF0E5-C48B-49B9-94D7-CA4B93B882D4}">
  <cacheSource type="external" connectionId="8">
    <extLst>
      <ext xmlns:x14="http://schemas.microsoft.com/office/spreadsheetml/2009/9/main" uri="{F057638F-6D5F-4e77-A914-E7F072B9BCA8}">
        <x14:sourceConnection name="ThisWorkbookDataModel"/>
      </ext>
    </extLst>
  </cacheSource>
  <cacheFields count="0"/>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82921031"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060185" createdVersion="8" refreshedVersion="8" minRefreshableVersion="3" recordCount="0" supportSubquery="1" supportAdvancedDrill="1" xr:uid="{4F828BF3-D646-44D6-AA9C-4A9EA3BCF68E}">
  <cacheSource type="external" connectionId="8"/>
  <cacheFields count="5">
    <cacheField name="[Measures].[Average Shipping Days]" caption="Average Shipping Days" numFmtId="0" hierarchy="59" level="32767"/>
    <cacheField name="[Measures].[Total Orders]" caption="Total Orders" numFmtId="0" hierarchy="57" level="32767"/>
    <cacheField name="[Measures].[Total Revenue]" caption="Total Revenue" numFmtId="0" hierarchy="61" level="32767"/>
    <cacheField name="[Measures].[Average Order Value]" caption="Average Order Value" numFmtId="0" hierarchy="58" level="32767"/>
    <cacheField name="[Measures].[Total Stores]" caption="Total Stores" numFmtId="0" hierarchy="63"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oneField="1">
      <fieldsUsage count="1">
        <fieldUsage x="3"/>
      </fieldsUsage>
    </cacheHierarchy>
    <cacheHierarchy uniqueName="[Measures].[Average Shipping Days]" caption="Average Shipping Days" measure="1" displayFolder="" measureGroup="_Measures" count="0" oneField="1">
      <fieldsUsage count="1">
        <fieldUsage x="0"/>
      </fieldsUsage>
    </cacheHierarchy>
    <cacheHierarchy uniqueName="[Measures].[Total Cost]" caption="Total Cost" measure="1" displayFolder="" measureGroup="_Measures" count="0"/>
    <cacheHierarchy uniqueName="[Measures].[Total Revenue]" caption="Total Revenue" measure="1" displayFolder="" measureGroup="_Measures" count="0" oneField="1">
      <fieldsUsage count="1">
        <fieldUsage x="2"/>
      </fieldsUsage>
    </cacheHierarchy>
    <cacheHierarchy uniqueName="[Measures].[Total Profit]" caption="Total Profit" measure="1" displayFolder="" measureGroup="_Measures" count="0"/>
    <cacheHierarchy uniqueName="[Measures].[Total Stores]" caption="Total Stores" measure="1" displayFolder="" measureGroup="_Measures" count="0" oneField="1">
      <fieldsUsage count="1">
        <fieldUsage x="4"/>
      </fieldsUsage>
    </cacheHierarchy>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1180557" createdVersion="8" refreshedVersion="8" minRefreshableVersion="3" recordCount="0" supportSubquery="1" supportAdvancedDrill="1" xr:uid="{5E5C27F6-C8FC-4855-9F12-64BE54F63EED}">
  <cacheSource type="external" connectionId="8"/>
  <cacheFields count="2">
    <cacheField name="[Measures].[Total Orders]" caption="Total Orders" numFmtId="0" hierarchy="57" level="32767"/>
    <cacheField name="[Stores].[Store Type].[Store Type]" caption="Store Type" numFmtId="0" hierarchy="49" level="1">
      <sharedItems count="2">
        <s v="In-Store"/>
        <s v="Online"/>
      </sharedItems>
    </cacheField>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1"/>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oneField="1">
      <fieldsUsage count="1">
        <fieldUsage x="0"/>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1759258" createdVersion="8" refreshedVersion="8" minRefreshableVersion="3" recordCount="0" supportSubquery="1" supportAdvancedDrill="1" xr:uid="{2549CEAC-89D0-40A6-80F1-5F6DE881EDDC}">
  <cacheSource type="external" connectionId="8"/>
  <cacheFields count="2">
    <cacheField name="[Customers].[Age (bins)].[Age (bins)]" caption="Age (bins)" numFmtId="0" hierarchy="11" level="1">
      <sharedItems count="3">
        <s v="1.) 22-29"/>
        <s v="2.) 30-59"/>
        <s v="3.) 60-89"/>
      </sharedItems>
    </cacheField>
    <cacheField name="[Measures].[Total Orders]" caption="Total Orders" numFmtId="0" hierarchy="57"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2" memberValueDatatype="130" unbalanced="0">
      <fieldsUsage count="2">
        <fieldUsage x="-1"/>
        <fieldUsage x="0"/>
      </fieldsUsage>
    </cacheHierarchy>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222222" createdVersion="8" refreshedVersion="8" minRefreshableVersion="3" recordCount="0" supportSubquery="1" supportAdvancedDrill="1" xr:uid="{6B47127F-3ECD-452D-AC00-B1ED08F102F1}">
  <cacheSource type="external" connectionId="8"/>
  <cacheFields count="2">
    <cacheField name="[Sales].[Shipping Days (bins)].[Shipping Days (bins)]" caption="Shipping Days (bins)" numFmtId="0" hierarchy="39" level="1">
      <sharedItems count="5">
        <s v="1.) In-Store"/>
        <s v="2.) 1-4"/>
        <s v="3.) 5-9"/>
        <s v="4.) 10-13"/>
        <s v="5.) 14-17"/>
      </sharedItems>
    </cacheField>
    <cacheField name="[Measures].[Total Orders]" caption="Total Orders" numFmtId="0" hierarchy="57"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2" memberValueDatatype="130" unbalanced="0">
      <fieldsUsage count="2">
        <fieldUsage x="-1"/>
        <fieldUsage x="0"/>
      </fieldsUsage>
    </cacheHierarchy>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2800928" createdVersion="8" refreshedVersion="8" minRefreshableVersion="3" recordCount="0" supportSubquery="1" supportAdvancedDrill="1" xr:uid="{40379073-1285-463E-AB9C-02C4F50D6702}">
  <cacheSource type="external" connectionId="8"/>
  <cacheFields count="2">
    <cacheField name="[Stores].[Square Meters (bins)].[Square Meters (bins)]" caption="Square Meters (bins)" numFmtId="0" hierarchy="46" level="1">
      <sharedItems count="5">
        <s v="1.) Online"/>
        <s v="2.) 200-700"/>
        <s v="3.) 700-1200"/>
        <s v="4.) 1200-1700"/>
        <s v="5.) 1700-2200"/>
      </sharedItems>
    </cacheField>
    <cacheField name="[Measures].[Total Orders]" caption="Total Orders" numFmtId="0" hierarchy="57"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2" memberValueDatatype="130" unbalanced="0">
      <fieldsUsage count="2">
        <fieldUsage x="-1"/>
        <fieldUsage x="0"/>
      </fieldsUsage>
    </cacheHierarchy>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3379628" createdVersion="8" refreshedVersion="8" minRefreshableVersion="3" recordCount="0" supportSubquery="1" supportAdvancedDrill="1" xr:uid="{99BE9EED-610E-4F6A-963F-63769464EB31}">
  <cacheSource type="external" connectionId="8"/>
  <cacheFields count="2">
    <cacheField name="[Customers].[Country].[Country]" caption="Country" numFmtId="0" hierarchy="15" level="1">
      <sharedItems count="8">
        <s v="Australia"/>
        <s v="Canada"/>
        <s v="France"/>
        <s v="Germany"/>
        <s v="Italy"/>
        <s v="Netherlands"/>
        <s v="United Kingdom"/>
        <s v="United States"/>
      </sharedItems>
    </cacheField>
    <cacheField name="[Measures].[Total Revenue]" caption="Total Revenue" numFmtId="0" hierarchy="61"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oneField="1">
      <fieldsUsage count="1">
        <fieldUsage x="1"/>
      </fieldsUsage>
    </cacheHierarchy>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3958336" createdVersion="8" refreshedVersion="8" minRefreshableVersion="3" recordCount="0" supportSubquery="1" supportAdvancedDrill="1" xr:uid="{B8B153A6-E6CE-4735-BF70-456F47C38BEE}">
  <cacheSource type="external" connectionId="8"/>
  <cacheFields count="2">
    <cacheField name="[Product_Categories].[Category].[Category]" caption="Category" numFmtId="0" hierarchy="21" level="1">
      <sharedItems count="8">
        <s v="Audio"/>
        <s v="Cameras and camcorders"/>
        <s v="Cell phones"/>
        <s v="Computers"/>
        <s v="Games and Toys"/>
        <s v="Home Appliances"/>
        <s v="Music, Movies and Audio Books"/>
        <s v="TV and Video"/>
      </sharedItems>
    </cacheField>
    <cacheField name="[Measures].[Total Revenue]" caption="Total Revenue" numFmtId="0" hierarchy="61"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2" memberValueDatatype="130" unbalanced="0">
      <fieldsUsage count="2">
        <fieldUsage x="-1"/>
        <fieldUsage x="0"/>
      </fieldsUsage>
    </cacheHierarchy>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oneField="1">
      <fieldsUsage count="1">
        <fieldUsage x="1"/>
      </fieldsUsage>
    </cacheHierarchy>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1.771874421298" createdVersion="8" refreshedVersion="8" minRefreshableVersion="3" recordCount="0" supportSubquery="1" supportAdvancedDrill="1" xr:uid="{4459D74B-C1C5-46D7-8B6C-F63357D111DC}">
  <cacheSource type="external" connectionId="8"/>
  <cacheFields count="2">
    <cacheField name="[Calendar].[Month].[Month]" caption="Month" numFmtId="0" hierarchy="5" level="1">
      <sharedItems count="12">
        <s v="A.) Jan"/>
        <s v="B.) Feb"/>
        <s v="C.) Mar"/>
        <s v="D.) Apr"/>
        <s v="E.) May"/>
        <s v="F.) Jun"/>
        <s v="G.) Jul"/>
        <s v="H.) Aug"/>
        <s v="I.) Sep"/>
        <s v="J.) Oct"/>
        <s v="K.) Nov"/>
        <s v="L.) Dec"/>
      </sharedItems>
    </cacheField>
    <cacheField name="[Measures].[Total Profit]" caption="Total Profit" numFmtId="0" hierarchy="62" level="32767"/>
  </cacheFields>
  <cacheHierarchies count="72">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hipping Status]" caption="Shipping Status" attribute="1" defaultMemberUniqueName="[Sales].[Shipping Status].[All]" allUniqueName="[Sales].[Shipping Statu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6"/>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8"/>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8"/>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oneField="1">
      <fieldsUsage count="1">
        <fieldUsage x="1"/>
      </fieldsUsage>
    </cacheHierarchy>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C9A30-4D8E-427F-9E81-123D14979AF5}" name="OrderBreakdown" cacheId="2" applyNumberFormats="0" applyBorderFormats="0" applyFontFormats="0" applyPatternFormats="0" applyAlignmentFormats="0" applyWidthHeightFormats="1" dataCaption="Values" tag="db4b218e-f12e-41fd-a13a-4dd96aa1d9d3" updatedVersion="8" minRefreshableVersion="5" showDrill="0" subtotalHiddenItems="1" itemPrintTitles="1" createdVersion="8" indent="0" compact="0" compactData="0" multipleFieldFilters="0" chartFormat="16">
  <location ref="A37:B40"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chartFormats count="7">
    <chartFormat chart="4"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 count="1" selected="0">
            <x v="0"/>
          </reference>
        </references>
      </pivotArea>
    </chartFormat>
    <chartFormat chart="12" format="11">
      <pivotArea type="data" outline="0" fieldPosition="0">
        <references count="2">
          <reference field="4294967294" count="1" selected="0">
            <x v="0"/>
          </reference>
          <reference field="1"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7F31B-4589-4C5E-BFD2-9ACAB7124607}" name="StoresPerSquareMeters" cacheId="0" applyNumberFormats="0" applyBorderFormats="0" applyFontFormats="0" applyPatternFormats="0" applyAlignmentFormats="0" applyWidthHeightFormats="1" dataCaption="Values" tag="45d8c04a-482e-4d32-9efa-95fef5d61909" updatedVersion="8" minRefreshableVersion="5" itemPrintTitles="1" createdVersion="8" indent="0" compact="0" compactData="0" multipleFieldFilters="0" chartFormat="23">
  <location ref="A64:B70" firstHeaderRow="1" firstDataRow="1" firstDataCol="1"/>
  <pivotFields count="5">
    <pivotField axis="axisRow" compact="0" allDrilled="1" outline="0" subtotalTop="0" showAll="0" dataSourceSort="1" defaultSubtotal="0" defaultAttributeDrillState="1">
      <items count="5">
        <item n="Online" x="0"/>
        <item n="200-700" x="1"/>
        <item n="700-1200" x="2"/>
        <item n="1200-1700" x="3"/>
        <item n="1700-2200"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name="Total Stores" fld="1" subtotal="count" baseField="0" baseItem="0"/>
  </dataFields>
  <chartFormats count="7">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hipping Status].&amp;[Shippe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Stor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21" name="[Calendar].[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7D21C-46A4-4407-92FE-8449CEC8CC95}" name="OrdersPerCustomerAge" cacheId="3" applyNumberFormats="0" applyBorderFormats="0" applyFontFormats="0" applyPatternFormats="0" applyAlignmentFormats="0" applyWidthHeightFormats="1" dataCaption="Values" tag="ff39c19b-74e9-43e2-9e2b-d8f8ce299c59" updatedVersion="8" minRefreshableVersion="5" subtotalHiddenItems="1" itemPrintTitles="1" createdVersion="8" indent="0" compact="0" compactData="0" multipleFieldFilters="0" chartFormat="22">
  <location ref="A50:B54" firstHeaderRow="1" firstDataRow="1" firstDataCol="1"/>
  <pivotFields count="2">
    <pivotField axis="axisRow" compact="0" allDrilled="1" outline="0" subtotalTop="0" showAll="0" dataSourceSort="1" defaultSubtotal="0" defaultAttributeDrillState="1">
      <items count="3">
        <item n="22-29" x="0"/>
        <item n="30-59" x="1"/>
        <item n="60-89" x="2"/>
      </items>
    </pivotField>
    <pivotField dataField="1" compact="0" outline="0" subtotalTop="0" showAll="0" defaultSubtotal="0"/>
  </pivotFields>
  <rowFields count="1">
    <field x="0"/>
  </rowFields>
  <rowItems count="4">
    <i>
      <x/>
    </i>
    <i>
      <x v="1"/>
    </i>
    <i>
      <x v="2"/>
    </i>
    <i t="grand">
      <x/>
    </i>
  </rowItems>
  <colItems count="1">
    <i/>
  </colItems>
  <dataFields count="1">
    <dataField fld="1" subtotal="count" baseField="0" baseItem="0"/>
  </dataFields>
  <chartFormats count="1">
    <chartFormat chart="6" format="8"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F972D9-A0A7-456B-A31F-F4F283818005}" name="ProfitTrend" cacheId="8" applyNumberFormats="0" applyBorderFormats="0" applyFontFormats="0" applyPatternFormats="0" applyAlignmentFormats="0" applyWidthHeightFormats="1" dataCaption="Values" tag="fe2fa406-e247-4eca-8663-726594993f3f" updatedVersion="8" minRefreshableVersion="5" subtotalHiddenItems="1" rowGrandTotals="0" colGrandTotals="0" itemPrintTitles="1" createdVersion="8" indent="0" compact="0" compactData="0" multipleFieldFilters="0" chartFormat="4">
  <location ref="A1:B13" firstHeaderRow="1" firstDataRow="1" firstDataCol="1"/>
  <pivotFields count="2">
    <pivotField axis="axisRow" compact="0" allDrilled="1" outline="0" subtotalTop="0" showAll="0" dataSourceSort="1" defaultSubtotal="0" defaultAttributeDrillState="1">
      <items count="12">
        <item n="Jan" x="0"/>
        <item n="Feb" x="1"/>
        <item n="Mar" x="2"/>
        <item n="Apr" x="3"/>
        <item n="May" x="4"/>
        <item n="Jun" x="5"/>
        <item n="Jul" x="6"/>
        <item n="Aug" x="7"/>
        <item n="Sep" x="8"/>
        <item n="Oct" x="9"/>
        <item n="Nov" x="10"/>
        <item n="Dec" x="11"/>
      </items>
    </pivotField>
    <pivotField dataField="1" compact="0" outline="0" subtotalTop="0" showAll="0" defaultSubtotal="0"/>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3" format="9"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E7E573-65D2-482F-B8B3-F71B85D11455}" name="ProfitPerCountry" cacheId="6" applyNumberFormats="0" applyBorderFormats="0" applyFontFormats="0" applyPatternFormats="0" applyAlignmentFormats="0" applyWidthHeightFormats="1" dataCaption="Values" tag="5b197f8a-4391-4ef5-9911-eaa620bbae88" updatedVersion="8" minRefreshableVersion="5" subtotalHiddenItems="1" itemPrintTitles="1" createdVersion="8" indent="0" compact="0" compactData="0" multipleFieldFilters="0" chartFormat="22">
  <location ref="A26:B35" firstHeaderRow="1" firstDataRow="1" firstDataCol="1"/>
  <pivotFields count="2">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9">
    <i>
      <x v="2"/>
    </i>
    <i>
      <x v="5"/>
    </i>
    <i>
      <x v="4"/>
    </i>
    <i>
      <x/>
    </i>
    <i>
      <x v="1"/>
    </i>
    <i>
      <x v="3"/>
    </i>
    <i>
      <x v="6"/>
    </i>
    <i>
      <x v="7"/>
    </i>
    <i t="grand">
      <x/>
    </i>
  </rowItems>
  <colItems count="1">
    <i/>
  </colItems>
  <dataFields count="1">
    <dataField fld="1" subtotal="count" baseField="0" baseItem="0"/>
  </dataFields>
  <chartFormats count="2">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DC8C57-EDBB-4669-AC10-C88BB3A4F523}" name="OrdersPerShippingDays" cacheId="4" applyNumberFormats="0" applyBorderFormats="0" applyFontFormats="0" applyPatternFormats="0" applyAlignmentFormats="0" applyWidthHeightFormats="1" dataCaption="Values" tag="7d2a08fb-2041-45a9-8ea9-7dbdbe0424d4" updatedVersion="8" minRefreshableVersion="5" subtotalHiddenItems="1" itemPrintTitles="1" createdVersion="8" indent="0" compact="0" compactData="0" multipleFieldFilters="0" chartFormat="7">
  <location ref="A42:B48" firstHeaderRow="1" firstDataRow="1" firstDataCol="1"/>
  <pivotFields count="2">
    <pivotField axis="axisRow" compact="0" allDrilled="1" outline="0" subtotalTop="0" showAll="0" dataSourceSort="1" defaultSubtotal="0" defaultAttributeDrillState="1">
      <items count="5">
        <item n="In-Store" x="0"/>
        <item n="1-4" x="1"/>
        <item n="5-9" x="2"/>
        <item n="10-13" x="3"/>
        <item n="14-17"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4">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1047A4-40C7-4C66-922D-D2440B1BC700}" name="ProfitPerProductCategory" cacheId="7" applyNumberFormats="0" applyBorderFormats="0" applyFontFormats="0" applyPatternFormats="0" applyAlignmentFormats="0" applyWidthHeightFormats="1" dataCaption="Values" tag="7d2bab7f-b689-4db1-83a6-c969159d0486" updatedVersion="8" minRefreshableVersion="5" subtotalHiddenItems="1" itemPrintTitles="1" createdVersion="8" indent="0" compact="0" compactData="0" multipleFieldFilters="0" chartFormat="16">
  <location ref="A15:B24" firstHeaderRow="1" firstDataRow="1" firstDataCol="1"/>
  <pivotFields count="2">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9">
    <i>
      <x v="4"/>
    </i>
    <i>
      <x v="6"/>
    </i>
    <i>
      <x/>
    </i>
    <i>
      <x v="7"/>
    </i>
    <i>
      <x v="2"/>
    </i>
    <i>
      <x v="1"/>
    </i>
    <i>
      <x v="5"/>
    </i>
    <i>
      <x v="3"/>
    </i>
    <i t="grand">
      <x/>
    </i>
  </rowItems>
  <colItems count="1">
    <i/>
  </colItems>
  <dataFields count="1">
    <dataField fld="1" subtotal="count" baseField="0" baseItem="0"/>
  </dataFields>
  <chartFormats count="2">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Categories]"/>
        <x15:activeTabTopLevelEntity name="[Sales]"/>
        <x15:activeTabTopLevelEntity name="[Calendar]"/>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3114DE-B832-48DC-8A46-65A97266E356}" name="OrdersPerSquareMeters" cacheId="5" applyNumberFormats="0" applyBorderFormats="0" applyFontFormats="0" applyPatternFormats="0" applyAlignmentFormats="0" applyWidthHeightFormats="1" dataCaption="Values" tag="b844bcef-065a-4e0e-9f82-fc3d830bb6c9" updatedVersion="8" minRefreshableVersion="5" subtotalHiddenItems="1" itemPrintTitles="1" createdVersion="8" indent="0" compact="0" compactData="0" multipleFieldFilters="0" chartFormat="20">
  <location ref="A56:B62" firstHeaderRow="1" firstDataRow="1" firstDataCol="1"/>
  <pivotFields count="2">
    <pivotField axis="axisRow" compact="0" allDrilled="1" outline="0" subtotalTop="0" showAll="0" dataSourceSort="1" defaultSubtotal="0" defaultAttributeDrillState="1">
      <items count="5">
        <item n="Online" x="0"/>
        <item n="200-700" x="1"/>
        <item n="700-1200" x="2"/>
        <item n="1200-1700" x="3"/>
        <item n="1700-2200"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1">
    <chartFormat chart="3" format="8"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B0A7A5-A753-4215-A9EF-0F3D9D68D99D}" name="KPITable" cacheId="1" applyNumberFormats="0" applyBorderFormats="0" applyFontFormats="0" applyPatternFormats="0" applyAlignmentFormats="0" applyWidthHeightFormats="1" dataCaption="Values" tag="37e89265-8eb1-417f-a4c9-391e6845f827" updatedVersion="8" minRefreshableVersion="5" subtotalHiddenItems="1" itemPrintTitles="1" createdVersion="8" indent="0" outline="1" outlineData="1" multipleFieldFilters="0">
  <location ref="D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2" subtotal="count" baseField="0" baseItem="0"/>
    <dataField fld="1" subtotal="count" baseField="0" baseItem="0"/>
    <dataField fld="4" subtotal="count" baseField="0" baseItem="0"/>
    <dataField fld="3" subtotal="count" baseField="0" baseItem="0"/>
    <dataField fld="0" subtotal="count" baseField="0" baseItem="0"/>
  </dataFields>
  <formats count="1">
    <format dxfId="0">
      <pivotArea outline="0" collapsedLevelsAreSubtotals="1" fieldPosition="0">
        <references count="1">
          <reference field="4294967294" count="1" selected="0">
            <x v="4"/>
          </reference>
        </references>
      </pivotArea>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Store Ke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Type" xr10:uid="{99A75963-EFC5-41EA-9B76-DA6ABFEB624A}" sourceName="[Stores].[Store Type]">
  <pivotTables>
    <pivotTable tabId="1" name="KPITable"/>
    <pivotTable tabId="1" name="OrderBreakdown"/>
    <pivotTable tabId="1" name="OrdersPerCustomerAge"/>
    <pivotTable tabId="1" name="OrdersPerShippingDays"/>
    <pivotTable tabId="1" name="OrdersPerSquareMeters"/>
    <pivotTable tabId="1" name="ProfitPerCountry"/>
    <pivotTable tabId="1" name="ProfitPerProductCategory"/>
    <pivotTable tabId="1" name="StoresPerSquareMeters"/>
    <pivotTable tabId="1" name="ProfitTrend"/>
  </pivotTables>
  <data>
    <olap pivotCacheId="1024352526">
      <levels count="2">
        <level uniqueName="[Stores].[Store Type].[(All)]" sourceCaption="(All)" count="0"/>
        <level uniqueName="[Stores].[Store Type].[Store Type]" sourceCaption="Store Type" count="2">
          <ranges>
            <range startItem="0">
              <i n="[Stores].[Store Type].&amp;[In-Store]" c="In-Store"/>
              <i n="[Stores].[Store Type].&amp;[Online]" c="Online"/>
            </range>
          </ranges>
        </level>
      </levels>
      <selections count="1">
        <selection n="[Stores].[Stor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Type" xr10:uid="{6586C3EE-52A1-4B4F-BF45-137B4708624C}" cache="Slicer_Store_Type" caption="Store Type" columnCount="2" level="1" style="SlicerStyleDark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6F7E8AB-B2E6-4652-AF21-4337EF26A32F}" sourceName="[Calendar].[Date]">
  <pivotTables>
    <pivotTable tabId="1" name="KPITable"/>
    <pivotTable tabId="1" name="OrderBreakdown"/>
    <pivotTable tabId="1" name="OrdersPerCustomerAge"/>
    <pivotTable tabId="1" name="OrdersPerShippingDays"/>
    <pivotTable tabId="1" name="OrdersPerSquareMeters"/>
    <pivotTable tabId="1" name="ProfitPerCountry"/>
    <pivotTable tabId="1" name="ProfitPerProductCategory"/>
    <pivotTable tabId="1" name="ProfitTrend"/>
  </pivotTables>
  <state minimalRefreshVersion="6" lastRefreshVersion="6" pivotCacheId="1182921031" filterType="unknown">
    <bounds startDate="2016-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B520480-E55C-4D2C-9160-2F41484A90C8}" cache="Timeline_Date" caption="Date" level="0" selectionLevel="0" scrollPosition="2016-01-01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48A6-993D-4157-8C01-B5B31B34E6BD}">
  <dimension ref="A1:H70"/>
  <sheetViews>
    <sheetView workbookViewId="0">
      <selection activeCell="D4" sqref="D4:H4"/>
    </sheetView>
  </sheetViews>
  <sheetFormatPr defaultRowHeight="15" x14ac:dyDescent="0.25"/>
  <cols>
    <col min="1" max="1" width="29.28515625" bestFit="1" customWidth="1"/>
    <col min="2" max="2" width="14" bestFit="1" customWidth="1"/>
    <col min="3" max="3" width="11.140625" bestFit="1" customWidth="1"/>
    <col min="4" max="4" width="14" bestFit="1" customWidth="1"/>
    <col min="5" max="5" width="12" bestFit="1" customWidth="1"/>
    <col min="6" max="6" width="11.7109375" bestFit="1" customWidth="1"/>
    <col min="7" max="7" width="19.42578125" bestFit="1" customWidth="1"/>
    <col min="8" max="8" width="21.7109375" bestFit="1" customWidth="1"/>
    <col min="9" max="9" width="13.42578125" bestFit="1" customWidth="1"/>
    <col min="10" max="10" width="11.140625" bestFit="1" customWidth="1"/>
    <col min="11" max="11" width="10.85546875" bestFit="1" customWidth="1"/>
    <col min="12" max="12" width="19.85546875" bestFit="1" customWidth="1"/>
    <col min="13" max="13" width="19.42578125" bestFit="1" customWidth="1"/>
    <col min="14" max="14" width="29.42578125" bestFit="1" customWidth="1"/>
    <col min="15" max="15" width="19.42578125" bestFit="1" customWidth="1"/>
    <col min="16" max="16" width="19.85546875" bestFit="1" customWidth="1"/>
    <col min="17" max="17" width="19.42578125" bestFit="1" customWidth="1"/>
    <col min="18" max="18" width="24.85546875" bestFit="1" customWidth="1"/>
    <col min="19" max="19" width="24.42578125" bestFit="1" customWidth="1"/>
  </cols>
  <sheetData>
    <row r="1" spans="1:8" x14ac:dyDescent="0.25">
      <c r="A1" s="1" t="s">
        <v>0</v>
      </c>
      <c r="B1" t="s">
        <v>1</v>
      </c>
      <c r="D1" t="s">
        <v>2</v>
      </c>
      <c r="E1" t="s">
        <v>3</v>
      </c>
      <c r="F1" t="s">
        <v>4</v>
      </c>
      <c r="G1" t="s">
        <v>5</v>
      </c>
      <c r="H1" t="s">
        <v>6</v>
      </c>
    </row>
    <row r="2" spans="1:8" x14ac:dyDescent="0.25">
      <c r="A2" t="s">
        <v>7</v>
      </c>
      <c r="B2" s="3">
        <v>3956617.1900001513</v>
      </c>
      <c r="D2" s="3">
        <v>55755479.589999937</v>
      </c>
      <c r="E2" s="2">
        <v>26326</v>
      </c>
      <c r="F2" s="2">
        <v>67</v>
      </c>
      <c r="G2" s="3">
        <v>2117.8864844640257</v>
      </c>
      <c r="H2" s="4">
        <v>4.5291302696543863</v>
      </c>
    </row>
    <row r="3" spans="1:8" x14ac:dyDescent="0.25">
      <c r="A3" t="s">
        <v>8</v>
      </c>
      <c r="B3" s="3">
        <v>4617134.3600001922</v>
      </c>
    </row>
    <row r="4" spans="1:8" x14ac:dyDescent="0.25">
      <c r="A4" t="s">
        <v>9</v>
      </c>
      <c r="B4" s="3">
        <v>1548452.3499999901</v>
      </c>
      <c r="D4" s="5" t="str">
        <f>TEXT(GETPIVOTDATA("[Measures].[Total Revenue]",$D$1),"$#0.00,,")&amp;" M"</f>
        <v>$55.76 M</v>
      </c>
      <c r="E4" s="5" t="str">
        <f>TEXT(GETPIVOTDATA("[Measures].[Total Orders]",$D$1),"#,##")</f>
        <v>26,326</v>
      </c>
      <c r="F4" s="5" t="str">
        <f>TEXT(GETPIVOTDATA("[Measures].[Total Stores]",$D$1),"#,###")</f>
        <v>67</v>
      </c>
      <c r="G4" s="5" t="str">
        <f>TEXT(GETPIVOTDATA("[Measures].[Average Order Value]",$D$1),"$#,###")</f>
        <v>$2,118</v>
      </c>
      <c r="H4" s="5" t="str">
        <f>TEXT(GETPIVOTDATA("[Measures].[Average Shipping Days]",$D$1),"0.0")</f>
        <v>4.5</v>
      </c>
    </row>
    <row r="5" spans="1:8" x14ac:dyDescent="0.25">
      <c r="A5" t="s">
        <v>10</v>
      </c>
      <c r="B5" s="3">
        <v>358629.29999999923</v>
      </c>
    </row>
    <row r="6" spans="1:8" x14ac:dyDescent="0.25">
      <c r="A6" t="s">
        <v>11</v>
      </c>
      <c r="B6" s="3">
        <v>2795945.2600000734</v>
      </c>
    </row>
    <row r="7" spans="1:8" x14ac:dyDescent="0.25">
      <c r="A7" t="s">
        <v>12</v>
      </c>
      <c r="B7" s="3">
        <v>2504701.9100000588</v>
      </c>
    </row>
    <row r="8" spans="1:8" x14ac:dyDescent="0.25">
      <c r="A8" t="s">
        <v>13</v>
      </c>
      <c r="B8" s="3">
        <v>2252627.5700000287</v>
      </c>
    </row>
    <row r="9" spans="1:8" x14ac:dyDescent="0.25">
      <c r="A9" t="s">
        <v>14</v>
      </c>
      <c r="B9" s="3">
        <v>2396520.970000037</v>
      </c>
    </row>
    <row r="10" spans="1:8" x14ac:dyDescent="0.25">
      <c r="A10" t="s">
        <v>15</v>
      </c>
      <c r="B10" s="3">
        <v>2547030.7900000596</v>
      </c>
    </row>
    <row r="11" spans="1:8" x14ac:dyDescent="0.25">
      <c r="A11" t="s">
        <v>16</v>
      </c>
      <c r="B11" s="3">
        <v>2512829.7300000591</v>
      </c>
    </row>
    <row r="12" spans="1:8" x14ac:dyDescent="0.25">
      <c r="A12" t="s">
        <v>17</v>
      </c>
      <c r="B12" s="3">
        <v>2808219.3000000636</v>
      </c>
    </row>
    <row r="13" spans="1:8" x14ac:dyDescent="0.25">
      <c r="A13" t="s">
        <v>18</v>
      </c>
      <c r="B13" s="3">
        <v>4363979.6500002053</v>
      </c>
    </row>
    <row r="15" spans="1:8" x14ac:dyDescent="0.25">
      <c r="A15" s="1" t="s">
        <v>19</v>
      </c>
      <c r="B15" t="s">
        <v>2</v>
      </c>
    </row>
    <row r="16" spans="1:8" x14ac:dyDescent="0.25">
      <c r="A16" t="s">
        <v>20</v>
      </c>
      <c r="B16" s="3">
        <v>724829.43000000366</v>
      </c>
    </row>
    <row r="17" spans="1:2" x14ac:dyDescent="0.25">
      <c r="A17" t="s">
        <v>21</v>
      </c>
      <c r="B17" s="3">
        <v>3131006.4400000721</v>
      </c>
    </row>
    <row r="18" spans="1:2" x14ac:dyDescent="0.25">
      <c r="A18" t="s">
        <v>22</v>
      </c>
      <c r="B18" s="3">
        <v>3169627.7400000207</v>
      </c>
    </row>
    <row r="19" spans="1:2" x14ac:dyDescent="0.25">
      <c r="A19" t="s">
        <v>23</v>
      </c>
      <c r="B19" s="3">
        <v>5928982.6900000852</v>
      </c>
    </row>
    <row r="20" spans="1:2" x14ac:dyDescent="0.25">
      <c r="A20" t="s">
        <v>24</v>
      </c>
      <c r="B20" s="3">
        <v>6183791.220000186</v>
      </c>
    </row>
    <row r="21" spans="1:2" x14ac:dyDescent="0.25">
      <c r="A21" t="s">
        <v>25</v>
      </c>
      <c r="B21" s="3">
        <v>6520168.0200000461</v>
      </c>
    </row>
    <row r="22" spans="1:2" x14ac:dyDescent="0.25">
      <c r="A22" t="s">
        <v>26</v>
      </c>
      <c r="B22" s="3">
        <v>10795478.590000382</v>
      </c>
    </row>
    <row r="23" spans="1:2" x14ac:dyDescent="0.25">
      <c r="A23" t="s">
        <v>27</v>
      </c>
      <c r="B23" s="3">
        <v>19301595.460000027</v>
      </c>
    </row>
    <row r="24" spans="1:2" x14ac:dyDescent="0.25">
      <c r="A24" t="s">
        <v>28</v>
      </c>
      <c r="B24" s="3">
        <v>55755479.589999937</v>
      </c>
    </row>
    <row r="26" spans="1:2" x14ac:dyDescent="0.25">
      <c r="A26" s="1" t="s">
        <v>29</v>
      </c>
      <c r="B26" t="s">
        <v>2</v>
      </c>
    </row>
    <row r="27" spans="1:2" x14ac:dyDescent="0.25">
      <c r="A27" t="s">
        <v>30</v>
      </c>
      <c r="B27" s="3">
        <v>1515338.2199999895</v>
      </c>
    </row>
    <row r="28" spans="1:2" x14ac:dyDescent="0.25">
      <c r="A28" t="s">
        <v>31</v>
      </c>
      <c r="B28" s="3">
        <v>1962154.2699999816</v>
      </c>
    </row>
    <row r="29" spans="1:2" x14ac:dyDescent="0.25">
      <c r="A29" t="s">
        <v>32</v>
      </c>
      <c r="B29" s="3">
        <v>2475645.7699999907</v>
      </c>
    </row>
    <row r="30" spans="1:2" x14ac:dyDescent="0.25">
      <c r="A30" t="s">
        <v>33</v>
      </c>
      <c r="B30" s="3">
        <v>2708137.6099999994</v>
      </c>
    </row>
    <row r="31" spans="1:2" x14ac:dyDescent="0.25">
      <c r="A31" t="s">
        <v>34</v>
      </c>
      <c r="B31" s="3">
        <v>4724334.6300000893</v>
      </c>
    </row>
    <row r="32" spans="1:2" x14ac:dyDescent="0.25">
      <c r="A32" t="s">
        <v>35</v>
      </c>
      <c r="B32" s="3">
        <v>5414149.8000000957</v>
      </c>
    </row>
    <row r="33" spans="1:2" x14ac:dyDescent="0.25">
      <c r="A33" t="s">
        <v>36</v>
      </c>
      <c r="B33" s="3">
        <v>7084088.1200001463</v>
      </c>
    </row>
    <row r="34" spans="1:2" x14ac:dyDescent="0.25">
      <c r="A34" t="s">
        <v>37</v>
      </c>
      <c r="B34" s="3">
        <v>29871631.16999938</v>
      </c>
    </row>
    <row r="35" spans="1:2" x14ac:dyDescent="0.25">
      <c r="A35" t="s">
        <v>28</v>
      </c>
      <c r="B35" s="3">
        <v>55755479.589999937</v>
      </c>
    </row>
    <row r="37" spans="1:2" x14ac:dyDescent="0.25">
      <c r="A37" s="1" t="s">
        <v>38</v>
      </c>
      <c r="B37" t="s">
        <v>3</v>
      </c>
    </row>
    <row r="38" spans="1:2" x14ac:dyDescent="0.25">
      <c r="A38" t="s">
        <v>39</v>
      </c>
      <c r="B38" s="2">
        <v>20746</v>
      </c>
    </row>
    <row r="39" spans="1:2" x14ac:dyDescent="0.25">
      <c r="A39" t="s">
        <v>40</v>
      </c>
      <c r="B39" s="2">
        <v>5580</v>
      </c>
    </row>
    <row r="40" spans="1:2" x14ac:dyDescent="0.25">
      <c r="A40" t="s">
        <v>28</v>
      </c>
      <c r="B40" s="2">
        <v>26326</v>
      </c>
    </row>
    <row r="42" spans="1:2" x14ac:dyDescent="0.25">
      <c r="A42" s="1" t="s">
        <v>41</v>
      </c>
      <c r="B42" t="s">
        <v>3</v>
      </c>
    </row>
    <row r="43" spans="1:2" x14ac:dyDescent="0.25">
      <c r="A43" t="s">
        <v>39</v>
      </c>
      <c r="B43" s="2">
        <v>20746</v>
      </c>
    </row>
    <row r="44" spans="1:2" x14ac:dyDescent="0.25">
      <c r="A44" t="s">
        <v>42</v>
      </c>
      <c r="B44" s="2">
        <v>3079</v>
      </c>
    </row>
    <row r="45" spans="1:2" x14ac:dyDescent="0.25">
      <c r="A45" t="s">
        <v>43</v>
      </c>
      <c r="B45" s="2">
        <v>2365</v>
      </c>
    </row>
    <row r="46" spans="1:2" x14ac:dyDescent="0.25">
      <c r="A46" t="s">
        <v>44</v>
      </c>
      <c r="B46" s="2">
        <v>129</v>
      </c>
    </row>
    <row r="47" spans="1:2" x14ac:dyDescent="0.25">
      <c r="A47" t="s">
        <v>45</v>
      </c>
      <c r="B47" s="2">
        <v>7</v>
      </c>
    </row>
    <row r="48" spans="1:2" x14ac:dyDescent="0.25">
      <c r="A48" t="s">
        <v>28</v>
      </c>
      <c r="B48" s="2">
        <v>26326</v>
      </c>
    </row>
    <row r="50" spans="1:2" x14ac:dyDescent="0.25">
      <c r="A50" s="1" t="s">
        <v>46</v>
      </c>
      <c r="B50" t="s">
        <v>3</v>
      </c>
    </row>
    <row r="51" spans="1:2" x14ac:dyDescent="0.25">
      <c r="A51" t="s">
        <v>47</v>
      </c>
      <c r="B51" s="2">
        <v>2975</v>
      </c>
    </row>
    <row r="52" spans="1:2" x14ac:dyDescent="0.25">
      <c r="A52" t="s">
        <v>48</v>
      </c>
      <c r="B52" s="2">
        <v>11841</v>
      </c>
    </row>
    <row r="53" spans="1:2" x14ac:dyDescent="0.25">
      <c r="A53" t="s">
        <v>49</v>
      </c>
      <c r="B53" s="2">
        <v>11510</v>
      </c>
    </row>
    <row r="54" spans="1:2" x14ac:dyDescent="0.25">
      <c r="A54" t="s">
        <v>28</v>
      </c>
      <c r="B54" s="2">
        <v>26326</v>
      </c>
    </row>
    <row r="56" spans="1:2" x14ac:dyDescent="0.25">
      <c r="A56" s="1" t="s">
        <v>50</v>
      </c>
      <c r="B56" t="s">
        <v>3</v>
      </c>
    </row>
    <row r="57" spans="1:2" x14ac:dyDescent="0.25">
      <c r="A57" t="s">
        <v>40</v>
      </c>
      <c r="B57" s="2">
        <v>5580</v>
      </c>
    </row>
    <row r="58" spans="1:2" x14ac:dyDescent="0.25">
      <c r="A58" t="s">
        <v>51</v>
      </c>
      <c r="B58" s="2">
        <v>954</v>
      </c>
    </row>
    <row r="59" spans="1:2" x14ac:dyDescent="0.25">
      <c r="A59" t="s">
        <v>52</v>
      </c>
      <c r="B59" s="2">
        <v>2820</v>
      </c>
    </row>
    <row r="60" spans="1:2" x14ac:dyDescent="0.25">
      <c r="A60" t="s">
        <v>53</v>
      </c>
      <c r="B60" s="2">
        <v>6456</v>
      </c>
    </row>
    <row r="61" spans="1:2" x14ac:dyDescent="0.25">
      <c r="A61" t="s">
        <v>54</v>
      </c>
      <c r="B61" s="2">
        <v>10516</v>
      </c>
    </row>
    <row r="62" spans="1:2" x14ac:dyDescent="0.25">
      <c r="A62" t="s">
        <v>28</v>
      </c>
      <c r="B62" s="2">
        <v>26326</v>
      </c>
    </row>
    <row r="64" spans="1:2" x14ac:dyDescent="0.25">
      <c r="A64" s="1" t="s">
        <v>50</v>
      </c>
      <c r="B64" t="s">
        <v>4</v>
      </c>
    </row>
    <row r="65" spans="1:2" x14ac:dyDescent="0.25">
      <c r="A65" t="s">
        <v>40</v>
      </c>
      <c r="B65">
        <v>1</v>
      </c>
    </row>
    <row r="66" spans="1:2" x14ac:dyDescent="0.25">
      <c r="A66" t="s">
        <v>51</v>
      </c>
      <c r="B66">
        <v>11</v>
      </c>
    </row>
    <row r="67" spans="1:2" x14ac:dyDescent="0.25">
      <c r="A67" t="s">
        <v>52</v>
      </c>
      <c r="B67">
        <v>9</v>
      </c>
    </row>
    <row r="68" spans="1:2" x14ac:dyDescent="0.25">
      <c r="A68" t="s">
        <v>53</v>
      </c>
      <c r="B68">
        <v>20</v>
      </c>
    </row>
    <row r="69" spans="1:2" x14ac:dyDescent="0.25">
      <c r="A69" t="s">
        <v>54</v>
      </c>
      <c r="B69">
        <v>26</v>
      </c>
    </row>
    <row r="70" spans="1:2" x14ac:dyDescent="0.25">
      <c r="A70" t="s">
        <v>28</v>
      </c>
      <c r="B70">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9145-4449-4E71-AD56-4ECB9DBDEA11}">
  <dimension ref="A1"/>
  <sheetViews>
    <sheetView showGridLines="0" tabSelected="1" workbookViewId="0">
      <selection activeCell="A48" sqref="A48"/>
    </sheetView>
  </sheetViews>
  <sheetFormatPr defaultRowHeight="15" x14ac:dyDescent="0.25"/>
  <cols>
    <col min="1" max="1" width="12" bestFit="1" customWidth="1"/>
    <col min="2" max="2" width="19.85546875" bestFit="1" customWidth="1"/>
    <col min="3" max="3" width="19.42578125" bestFit="1" customWidth="1"/>
    <col min="4" max="4" width="21.42578125"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5 d d 1 7 8 5 7 - 0 1 0 5 - 4 a 6 2 - a d 3 9 - 0 8 c 0 f c b b f c 5 5 " > < C u s t o m C o n t e n t > < ! [ C D A T A [ < T a b l e W i d g e t G r i d S e r i a l i z a t i o n   x m l n s : x s d = " h t t p : / / w w w . w 3 . o r g / 2 0 0 1 / X M L S c h e m a "   x m l n s : x s i = " h t t p : / / w w w . w 3 . o r g / 2 0 0 1 / X M L S c h e m a - i n s t a n c e " > < C o l u m n S u g g e s t e d T y p e   / > < C o l u m n F o r m a t   / > < C o l u m n A c c u r a c y   / > < C o l u m n C u r r e n c y S y m b o l   / > < C o l u m n P o s i t i v e P a t t e r n   / > < C o l u m n N e g a t i v e P a t t e r n   / > < C o l u m n W i d t h s > < i t e m > < k e y > < s t r i n g > P r o d u c t   K e y < / s t r i n g > < / k e y > < v a l u e > < i n t > 1 1 4 < / i n t > < / v a l u e > < / i t e m > < i t e m > < k e y > < s t r i n g > P r o d u c t   N a m e < / s t r i n g > < / k e y > < v a l u e > < i n t > 1 3 1 < / i n t > < / v a l u e > < / i t e m > < i t e m > < k e y > < s t r i n g > B r a n d < / s t r i n g > < / k e y > < v a l u e > < i n t > 7 4 < / i n t > < / v a l u e > < / i t e m > < i t e m > < k e y > < s t r i n g > C o l o r < / s t r i n g > < / k e y > < v a l u e > < i n t > 7 2 < / i n t > < / v a l u e > < / i t e m > < i t e m > < k e y > < s t r i n g > U n i t   C o s t   U S D < / s t r i n g > < / k e y > < v a l u e > < i n t > 1 3 3 < / i n t > < / v a l u e > < / i t e m > < i t e m > < k e y > < s t r i n g > U n i t   P r i c e   U S D < / s t r i n g > < / k e y > < v a l u e > < i n t > 1 3 5 < / i n t > < / v a l u e > < / i t e m > < i t e m > < k e y > < s t r i n g > S u b c a t e g o r y   K e y < / s t r i n g > < / k e y > < v a l u e > < i n t > 1 4 7 < / i n t > < / v a l u e > < / i t e m > < / C o l u m n W i d t h s > < C o l u m n D i s p l a y I n d e x > < i t e m > < k e y > < s t r i n g > P r o d u c t   K e y < / s t r i n g > < / k e y > < v a l u e > < i n t > 5 < / i n t > < / v a l u e > < / i t e m > < i t e m > < k e y > < s t r i n g > P r o d u c t   N a m e < / s t r i n g > < / k e y > < v a l u e > < i n t > 0 < / i n t > < / v a l u e > < / i t e m > < i t e m > < k e y > < s t r i n g > B r a n d < / s t r i n g > < / k e y > < v a l u e > < i n t > 1 < / i n t > < / v a l u e > < / i t e m > < i t e m > < k e y > < s t r i n g > C o l o r < / s t r i n g > < / k e y > < v a l u e > < i n t > 2 < / i n t > < / v a l u e > < / i t e m > < i t e m > < k e y > < s t r i n g > U n i t   C o s t   U S D < / s t r i n g > < / k e y > < v a l u e > < i n t > 3 < / i n t > < / v a l u e > < / i t e m > < i t e m > < k e y > < s t r i n g > U n i t   P r i c e   U S D < / s t r i n g > < / k e y > < v a l u e > < i n t > 4 < / i n t > < / v a l u e > < / i t e m > < i t e m > < k e y > < s t r i n g > S u b c a t e g o r y   K e y < / 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P r o d u c t s _ b f d f f d c 6 - 6 8 8 a - 4 f 9 e - 9 0 6 b - e 9 f 0 c 2 d 1 1 3 c 9 ] ] > < / C u s t o m C o n t e n t > < / G e m i n i > 
</file>

<file path=customXml/item14.xml>��< ? x m l   v e r s i o n = " 1 . 0 "   e n c o d i n g = " U T F - 1 6 " ? > < G e m i n i   x m l n s = " h t t p : / / g e m i n i / p i v o t c u s t o m i z a t i o n / S a n d b o x N o n E m p t y " > < C u s t o m C o n t e n t > < ! [ C D A T A [ 1 ] ] > < / C u s t o m C o n t e n t > < / G e m i n i > 
</file>

<file path=customXml/item15.xml>��< ? x m l   v e r s i o n = " 1 . 0 "   e n c o d i n g = " U T F - 1 6 " ? > < G e m i n i   x m l n s = " h t t p : / / g e m i n i / p i v o t c u s t o m i z a t i o n / d d 1 f e d 9 6 - 0 0 1 8 - 4 b e 4 - 8 2 8 f - f 0 5 e 9 c 2 7 9 c 4 8 " > < 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i t e m > < M e a s u r e N a m e > A v e r a g e   S h i p p i n g   D a y s < / M e a s u r e N a m e > < D i s p l a y N a m e > A v e r a g e   S h i p p i n g   D a y s < / D i s p l a y N a m e > < V i s i b l e > F a l s e < / V i s i b l e > < / i t e m > < / C a l c u l a t e d F i e l d s > < S A H o s t H a s h > 0 < / S A H o s t H a s h > < G e m i n i F i e l d L i s t V i s i b l e > T r u e < / G e m i n i F i e l d L i s t V i s i b l e > < / S e t t i n g s > ] ] > < / C u s t o m C o n t e n t > < / G e m i n i > 
</file>

<file path=customXml/item16.xml>��< ? x m l   v e r s i o n = " 1 . 0 "   e n c o d i n g = " U T F - 1 6 " ? > < G e m i n i   x m l n s = " h t t p : / / g e m i n i / p i v o t c u s t o m i z a t i o n / 7 d 2 a 0 8 f b - 2 0 4 1 - 4 5 a 9 - 8 e a 9 - 7 d b d b e 0 4 2 4 d 4 " > < 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17.xml>��< ? x m l   v e r s i o n = " 1 . 0 "   e n c o d i n g = " U T F - 1 6 " ? > < G e m i n i   x m l n s = " h t t p : / / g e m i n i / p i v o t c u s t o m i z a t i o n / 7 d 2 b a b 7 f - b 6 8 9 - 4 d b 1 - 8 3 a 6 - c 9 6 9 1 5 9 d 0 4 8 6 " > < 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18.xml>��< ? x m l   v e r s i o n = " 1 . 0 "   e n c o d i n g = " U T F - 1 6 " ? > < G e m i n i   x m l n s = " h t t p : / / g e m i n i / p i v o t c u s t o m i z a t i o n / S h o w H i d d e n " > < 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8 b 5 1 4 9 3 4 - 4 3 3 6 - 4 9 2 1 - 9 f c d - 2 d f 2 5 7 b d e d 7 d " > < 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i t e m > < M e a s u r e N a m e > A v e r a g e   S h i p p i n g   D a y s < / M e a s u r e N a m e > < D i s p l a y N a m e > A v e r a g e   S h i p p i n g   D a y s < / D i s p l a y N a m e > < V i s i b l e > F a l s e < / V i s i b l e > < / i t e m > < / C a l c u l a t e d F i e l d s > < S A H o s t H a s h > 0 < / S A H o s t H a s h > < G e m i n i F i e l d L i s t V i s i b l e > T r u e < / G e m i n i F i e l d L i s t V i s i b l e > < / S e t t i n g s > ] ] > < / C u s t o m C o n t e n t > < / G e m i n i > 
</file>

<file path=customXml/item20.xml>��< ? x m l   v e r s i o n = " 1 . 0 "   e n c o d i n g = " U T F - 1 6 " ? > < G e m i n i   x m l n s = " h t t p : / / g e m i n i / p i v o t c u s t o m i z a t i o n / T a b l e X M L _ E x c h a n g e _ R a t e s _ 4 2 4 2 c 2 d c - 0 a 9 c - 4 c c e - a 9 b d - e 5 f 4 2 4 0 8 0 5 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 C u r r e n c y < / s t r i n g > < / k e y > < v a l u e > < i n t > 9 5 < / i n t > < / v a l u e > < / i t e m > < i t e m > < k e y > < s t r i n g > E x c h a n g e < / s t r i n g > < / k e y > < v a l u e > < i n t > 1 0 0 < / i n t > < / v a l u e > < / i t e m > < i t e m > < k e y > < s t r i n g > E x c h a n g e K e y < / s t r i n g > < / k e y > < v a l u e > < i n t > 1 2 5 < / i n t > < / v a l u e > < / i t e m > < / C o l u m n W i d t h s > < C o l u m n D i s p l a y I n d e x > < i t e m > < k e y > < s t r i n g > D a t e < / s t r i n g > < / k e y > < v a l u e > < i n t > 0 < / i n t > < / v a l u e > < / i t e m > < i t e m > < k e y > < s t r i n g > C u r r e n c y < / s t r i n g > < / k e y > < v a l u e > < i n t > 1 < / i n t > < / v a l u e > < / i t e m > < i t e m > < k e y > < s t r i n g > E x c h a n g e < / s t r i n g > < / k e y > < v a l u e > < i n t > 2 < / i n t > < / v a l u e > < / i t e m > < i t e m > < k e y > < s t r i n g > E x c h a n g e K e y < / 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d b 4 b 2 1 8 e - f 1 2 e - 4 1 f d - a 1 3 a - 4 d d 9 6 a a 1 d 9 d 3 " > < 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3.xml>��< ? x m l   v e r s i o n = " 1 . 0 "   e n c o d i n g = " U T F - 1 6 " ? > < G e m i n i   x m l n s = " h t t p : / / g e m i n i / p i v o t c u s t o m i z a t i o n / f f 3 9 c 1 9 b - 7 4 e 9 - 4 3 e 2 - 9 e 2 b - d 8 f 8 c e 2 9 9 c 5 9 " > < 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4.xml>��< ? x m l   v e r s i o n = " 1 . 0 "   e n c o d i n g = " U T F - 1 6 " ? > < G e m i n i   x m l n s = " h t t p : / / g e m i n i / p i v o t c u s t o m i z a t i o n / T a b l e X M L _ P r o d u c t s _ b f d f f d c 6 - 6 8 8 a - 4 f 9 e - 9 0 6 b - e 9 f 0 c 2 d 1 1 3 c 9 " > < C u s t o m C o n t e n t > < ! [ C D A T A [ < T a b l e W i d g e t G r i d S e r i a l i z a t i o n   x m l n s : x s d = " h t t p : / / w w w . w 3 . o r g / 2 0 0 1 / X M L S c h e m a "   x m l n s : x s i = " h t t p : / / w w w . w 3 . o r g / 2 0 0 1 / X M L S c h e m a - i n s t a n c e " > < C o l u m n S u g g e s t e d T y p e   / > < C o l u m n F o r m a t   / > < C o l u m n A c c u r a c y   / > < C o l u m n C u r r e n c y S y m b o l   / > < C o l u m n P o s i t i v e P a t t e r n   / > < C o l u m n N e g a t i v e P a t t e r n   / > < C o l u m n W i d t h s > < i t e m > < k e y > < s t r i n g > P r o d u c t   K e y < / s t r i n g > < / k e y > < v a l u e > < i n t > 1 1 6 < / i n t > < / v a l u e > < / i t e m > < i t e m > < k e y > < s t r i n g > P r o d u c t   N a m e < / s t r i n g > < / k e y > < v a l u e > < i n t > 1 3 1 < / i n t > < / v a l u e > < / i t e m > < i t e m > < k e y > < s t r i n g > B r a n d < / s t r i n g > < / k e y > < v a l u e > < i n t > 7 4 < / i n t > < / v a l u e > < / i t e m > < i t e m > < k e y > < s t r i n g > C o l o r < / s t r i n g > < / k e y > < v a l u e > < i n t > 7 2 < / i n t > < / v a l u e > < / i t e m > < i t e m > < k e y > < s t r i n g > U n i t   C o s t   U S D < / s t r i n g > < / k e y > < v a l u e > < i n t > 1 3 3 < / i n t > < / v a l u e > < / i t e m > < i t e m > < k e y > < s t r i n g > U n i t   P r i c e   U S D < / s t r i n g > < / k e y > < v a l u e > < i n t > 1 3 5 < / i n t > < / v a l u e > < / i t e m > < i t e m > < k e y > < s t r i n g > C a t e g o r y   K e y < / s t r i n g > < / k e y > < v a l u e > < i n t > 1 2 4 < / i n t > < / v a l u e > < / i t e m > < / C o l u m n W i d t h s > < C o l u m n D i s p l a y I n d e x > < i t e m > < k e y > < s t r i n g > P r o d u c t   K e y 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 C a t e g o r y   K e y < / 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b 8 4 4 b c e f - 0 6 5 a - 4 e 0 e - 9 f 8 2 - f c 3 d 8 3 0 b b 6 c 9 " > < 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6.xml>��< ? x m l   v e r s i o n = " 1 . 0 "   e n c o d i n g = " U T F - 1 6 " ? > < G e m i n i   x m l n s = " h t t p : / / g e m i n i / p i v o t c u s t o m i z a t i o n / f e 2 f a 4 0 6 - e 2 4 7 - 4 e c a - 8 6 6 3 - 7 2 6 5 9 4 9 9 3 f 3 f " > < 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7.xml>��< ? x m l   v e r s i o n = " 1 . 0 "   e n c o d i n g = " U T F - 1 6 " ? > < G e m i n i   x m l n s = " h t t p : / / g e m i n i / p i v o t c u s t o m i z a t i o n / 5 b 1 9 7 f 8 a - 4 3 9 1 - 4 e f 5 - 9 9 1 1 - e a a 6 2 0 b b a e 8 8 " > < 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8.xml>��< ? x m l   v e r s i o n = " 1 . 0 "   e n c o d i n g = " u t f - 1 6 " ? > < D a t a M a s h u p   s q m i d = " 5 1 4 2 d 9 b f - 3 1 5 9 - 4 6 e 2 - b 0 3 b - f 0 9 1 d 0 d 3 e 9 9 2 "   x m l n s = " h t t p : / / s c h e m a s . m i c r o s o f t . c o m / D a t a M a s h u p " > A A A A A A 4 K A A B Q S w M E F A A C A A g A I i w u W T u T O r S o A A A A + A A A A B I A H A B D b 2 5 m a W c v U G F j a 2 F n Z S 5 4 b W w g o h g A K K A U A A A A A A A A A A A A A A A A A A A A A A A A A A A A h Y / B C o I w H M b v Q e 8 g u 7 v N K U T y d x 6 6 J g R S d B 0 6 d K R b u J m + W 4 c e q V f I K K t b x + / H D 7 7 v u 1 9 v k I 5 t 4 1 1 k Z 5 X R C Q o w R Z 5 1 Q p e i M V o m S B u U 8 u U C d q I 4 i U p 6 k 6 1 t P N o y Q b V z 5 5 i Q Y R j w E G L T V Y R R G p B j t s 2 L W r Y C f W T 1 X / a V f t Y W E n E 4 v N Z w h o M w w q u I r T E D M l P I l P 4 a b F q M K Z A f C J u + c X 0 n u d T + P g c y R y D v E / w B U E s D B B Q A A g A I A C I s L l 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i L C 5 Z K i 6 F 1 Q 0 H A A D 5 K Q A A E w A c A E Z v c m 1 1 b G F z L 1 N l Y 3 R p b 2 4 x L m 0 g o h g A K K A U A A A A A A A A A A A A A A A A A A A A A A A A A A A A 7 R p r T 9 t I 8 D s S / 2 H l f n G k J B c n h J b r p R J 1 K O V K g W J 6 1 V 1 A 1 R I v 4 J 7 j z d l r a C 7 i v 9 / s 2 o 5 3 v b a T c q n u A R V S 7 d 2 Z n f f s z D g R G T O P B s h J / r d e b m x E N z g k L r L j i N E J C S M 0 Q D 5 h m x s I / j k 0 D s c E V u z o t j 2 k 4 3 h C A m a + 8 X z S t m n A 4 C U y D f v H 8 4 8 R I J 6 P 7 y 5 x e H 4 c k G H o 3 Z J z q 9 1 A J 4 e 7 R 4 5 4 c l j s e i Q 6 3 + K r N G R X 1 P c o O g n p F 2 A l E i B D z D A 6 8 f H s O q R x 4 I q 1 / d h z g b s F X B f W D o B y O C G u h x k R 5 + 3 7 9 B L 7 a M 8 H k J A G 3 j h C p 4 R h Y D N E p g y N W m j v 6 5 j 4 j X P b + Q V x O a L z h e D t c X R r N J q j I f G 9 i Q d I A 6 N p N J F N / X g S R A O r 0 0 R 7 w Z i 6 X n A 9 s L r 9 b h N 9 i C k j D p v 5 Z J A / t o 9 o Q C 4 a z U S D z w x g f Q J 7 L n p L s A t k D F D n G b 4 E w H Q n X T c T Z T f R K F 3 f 9 X 1 n j H 0 c R g M W x v K R 9 g 0 O r u H E s 9 m U 5 M e d h T i I r m g 4 S T j m m 5 F Z Q r 8 5 n x u Z 0 O / I D E Q E F W 1 v t T n C f R P N j X 0 S A C C s M 1 h B j H x l Y v k I T 4 i 2 a H t s p i 0 6 j O v a p q 4 O L 7 a 0 1 d + 8 a T m 4 D Y 7 A Q p 0 C 9 z 4 v A P / T d l 5 7 I b t x 8 Q L F B X r 3 9 7 n u T k k A c r i Z W X P 1 J R v p s l l Q s q 6 z x S v i 7 y q F C b 0 t p 8 A 3 c g p F V p q S I q T z b D z 1 G P a 9 P w F 0 D 4 9 v 0 C c a u p V m T w 5 W O R D c J 4 Y 6 A z 1 x x 5 u S U N a c R G 7 X 5 Q G 3 e y 1 5 F i w l R 5 l V 3 I A + O E Y T E b 5 0 F E 8 u S d g + 5 V E 8 p H e B O Y x D z P N N e 4 h n k Q l x T s 6 8 C W n z h / z t k I K 3 H 9 E 7 s 9 F o j T I z X j R + 6 G 3 3 G + W + b y 1 1 / l w Y r o O E R c n b y 8 R G 5 q U X R I 0 K 6 R X q i d Q Z Q i q 8 d 4 V G s H q B X g 3 Q d g e x G x I g o w d Z a r v T e r F j I O J H R A H q Z U A 8 t / U 6 r X 4 Z U L e b A v G k 2 O 2 2 u h l Q E P t + Y 3 P D C y o F e b m 5 s Z l l e b C 8 G 0 M e f W x J P p P 7 M e X 4 V O b S F J / u o d K c / h q I u C U p 1 6 f 6 p f A x 8 B i o L 2 L o o z P k m o z D k A T j W U 5 K Q J y E H r h Y F Y g T X 4 7 B c N c 0 n J V y K + 3 r b N U h 2 m V Y a 7 k M F O U u 1 C m u A p 2 r x e t a 7 w p J u I K G i g q 9 V x J E k W Z e A 6 Z i f E 5 P h k h + y h N P e e I p T / x 7 8 s Q x F A G h z o Z D u L e v l C 1 Q g Z R R Q m U Y T 3 2 P a 1 I i M f Q i q L j H z K x i R h Y H V W c d 6 e w 8 8 T j Y f 3 y 5 R g i 9 J N H s / I / y z H E I j 2 l v o I f g I b R z 6 I C R i b 6 V I A 6 l x l E 0 d X y L q + 2 W g M O V 7 t Z 2 u Q 6 j I a l L e q V 7 H 2 I M n S c r y y F p u t I b 2 e / f f R b k S Z 7 z r Z o k p H V A w q I 4 m R J x C L k N O g h c 8 n X R C 2 l J B h l F 5 C a y x F + u K l k V l N u 1 X B l i K 9 d G O W u Q 1 X S C R T d T H E t 1 J c 1 7 V K 0 q e i z o D V 4 l T y j Y X t L p Q Q A J i g e C c + N N p x D F i H f A 5 b 2 l r h D O g Y K X t p h q O z 1 S x L i A V D P K x Y Q I X k 3 7 V o 3 6 K 6 R Y v / 6 L 0 q 7 f I I k n K X R q G / 4 S P R X 5 L O n / F 2 x e o J 9 e o Y 7 U u h 8 E L b E p t f j K Y a L Z t 7 Z S j D 5 g W F s t 6 3 k 9 e E a A X 0 l W p 2 X 1 a s H 7 0 k y i 3 9 q p P 1 o a T V i t L X n m U O 1 K 3 a W R X K 6 / 7 + 9 O F X b 7 7 m 7 G p 5 7 x q m H f V T h N U W X n U q 0 0 E O Z I 7 Q Q q w D P i p n Z K T o H X G m P 1 V j d W x s o / Z y d d K 2 s z n V q r a k q S a l V O 4 P E V q 0 L q J d V q X 6 p W t / u d j v V f L l e r 6 8 O q j x L l 3 z a c P 2 L w G / S e M H G y V t x O I W 6 1 6 n U t J W N F R S i d 7 V B x r Z / S O 7 m Z h M X S H n K u B J e I 6 f Z u N C Y B N 7 h e S S q C 1 1 6 y M h u c 1 z J E O Q H K + 4 U E y K P h O P A h + c j 3 m o r A 7 7 X n n Y 5 8 x 8 J r q 9 v t d O q R u h 3 l p o X X F s e s R c o J 8 f u W 0 7 G W 0 c n J 8 D j m V H I i y f y / D 6 d 0 Y O 3 v V N P l W l Z t L L n 6 w r s 1 h 6 6 y l + T a u m 8 I I m p w L q + F c y T J G 1 I W u R 8 Y m e U T 7 S l + Y C w q r w c W w R r j K + l K Z v l h m q u 9 m C z p Y r K x D 6 G I w 0 d 3 N T 3 N U R 7 d H C U J R j G P q J l Q q D e i M p 5 Y / 3 Q i Y U Y t j t c 4 k p D v c b W 6 / Z a + 5 J v n y F o a V t z o I W V K x f R 4 P i 9 q Q h B 4 y H R a Z a R k G A N d R f J F o + L u 0 e g I d m b Z V 5 B k B g M b f P 5 y f P W J k N / 5 j j n K B i 4 L l y 2 h / R 7 S b v Y L i X L 6 O p t A X k G T W R A b G e l i g C R Y h 4 S x p c Q K B A w F V b p u Z T h + 5 2 Y T g t 1 2 Q y p q i l D Z r x d e 1 0 L 1 U i i 7 F i o b j g x r o b I p x 1 4 t 1 H Y K 9 a Y W 6 n k K t V 8 L 9 S K F e l s L t Z N C H d R C L U Y 6 P 9 e D Z d p / V w + W q f 9 w A a a O c I p e U B k b J W 6 V O 6 c U H e J n R l A F Q S e R e 6 k a J L 1 V A m U 1 p 5 V j R O H A p h O o q Y g 5 H 8 k s X z Q X K g L M C 7 h 1 D G Q s 4 e Z X g l e K I M 6 H g J V j l C / k g k v X j V z b q a T y s u 7 z e 4 K j u G r k 8 I x x h k z x 2 R X 4 s c T A X y 4 a E 8 i X f w F Q S w E C L Q A U A A I A C A A i L C 5 Z O 5 M 6 t K g A A A D 4 A A A A E g A A A A A A A A A A A A A A A A A A A A A A Q 2 9 u Z m l n L 1 B h Y 2 t h Z 2 U u e G 1 s U E s B A i 0 A F A A C A A g A I i w u W V N y O C y b A A A A 4 Q A A A B M A A A A A A A A A A A A A A A A A 9 A A A A F t D b 2 5 0 Z W 5 0 X 1 R 5 c G V z X S 5 4 b W x Q S w E C L Q A U A A I A C A A i L C 5 Z K i 6 F 1 Q 0 H A A D 5 K Q A A E w A A A A A A A A A A A A A A A A D c A Q A A R m 9 y b X V s Y X M v U 2 V j d G l v b j E u b V B L B Q Y A A A A A A w A D A M I A A A A 2 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Y Q A A A A A A A M 5 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D d X N 0 b 2 1 l c n M 8 L 0 l 0 Z W 1 Q Y X R o P j w v S X R l b U x v Y 2 F 0 a W 9 u P j x T d G F i b G V F b n R y a W V z P j x F b n R y e S B U e X B l P S J G a W x s Q 2 9 s d W 1 u T m F t Z X M i I F Z h b H V l P S J z W y Z x d W 9 0 O 0 N 1 c 3 R v b W V y I E t l e S Z x d W 9 0 O y w m c X V v d D t H Z W 5 k Z X I m c X V v d D s s J n F 1 b 3 Q 7 T m F t Z S Z x d W 9 0 O y w m c X V v d D t D a X R 5 J n F 1 b 3 Q 7 L C Z x d W 9 0 O 1 N 0 Y X R l I E N v Z G U m c X V v d D s s J n F 1 b 3 Q 7 U 3 R h d G U m c X V v d D s s J n F 1 b 3 Q 7 Q 2 9 1 b n R y e S Z x d W 9 0 O y w m c X V v d D t D b 2 5 0 a W 5 l b n Q m c X V v d D s s J n F 1 b 3 Q 7 Q m l y d G h k Y X k m c X V v d D s s J n F 1 b 3 Q 7 Q W d l J n F 1 b 3 Q 7 L C Z x d W 9 0 O 0 F n Z S A o Y m l u c y k m c X V v d D t d I i A v P j x F b n R y e S B U e X B l P S J C d W Z m Z X J O Z X h 0 U m V m c m V z a C I g V m F s d W U 9 I m w x I i A v P j x F b n R y e S B U e X B l P S J G a W x s Q 2 9 s d W 1 u V H l w Z X M i I F Z h b H V l P S J z Q X d Z R 0 J n W U d C Z 1 l K Q X d B P S I g L z 4 8 R W 5 0 c n k g V H l w Z T 0 i R m l s b E V u Y W J s Z W Q i I F Z h b H V l P S J s M C I g L z 4 8 R W 5 0 c n k g V H l w Z T 0 i R m l s b E x h c 3 R V c G R h d G V k I i B W Y W x 1 Z T 0 i Z D I w M j Q t M D k t M T R U M D k 6 M z M 6 M D I u M z E w N z g 4 M 1 o i I C 8 + P E V u d H J 5 I F R 5 c G U 9 I k Z p b G x F c n J v c k N v d W 5 0 I i B W Y W x 1 Z T 0 i b D A i I C 8 + P E V u d H J 5 I F R 5 c G U 9 I k Z p b G x F c n J v c k N v Z G U i I F Z h b H V l P S J z V W 5 r b m 9 3 b i I g L z 4 8 R W 5 0 c n k g V H l w Z T 0 i R m l s b G V k Q 2 9 t c G x l d G V S Z X N 1 b H R U b 1 d v c m t z a G V l d C I g V m F s d W U 9 I m w w I i A v P j x F b n R y e S B U e X B l P S J G a W x s Q 2 9 1 b n Q i I F Z h b H V l P S J s M T U y N j Y i I C 8 + P E V u d H J 5 I F R 5 c G U 9 I k Z p b G x U b 0 R h d G F N b 2 R l b E V u Y W J s Z W Q i I F Z h b H V l P S J s M S I g L z 4 8 R W 5 0 c n k g V H l w Z T 0 i S X N Q c m l 2 Y X R l I i B W Y W x 1 Z T 0 i b D A i I C 8 + P E V u d H J 5 I F R 5 c G U 9 I l F 1 Z X J 5 S U Q i I F Z h b H V l P S J z N j J j O D I 1 M T k t Y j U 4 M i 0 0 N W Q 3 L T h j Y T Q t Z m J l M 2 F l N T J l N m V i 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N 1 c 3 R v b W V y c y 9 D a G F u Z 2 V k I F R 5 c G U u e 0 N 1 c 3 R v b W V y S 2 V 5 L D B 9 J n F 1 b 3 Q 7 L C Z x d W 9 0 O 1 N l Y 3 R p b 2 4 x L 0 N 1 c 3 R v b W V y c y 9 D a G F u Z 2 V k I F R 5 c G U u e 0 d l b m R l c i w x f S Z x d W 9 0 O y w m c X V v d D t T Z W N 0 a W 9 u M S 9 D d X N 0 b 2 1 l c n M v Q 2 h h b m d l Z C B U e X B l L n t O Y W 1 l L D J 9 J n F 1 b 3 Q 7 L C Z x d W 9 0 O 1 N l Y 3 R p b 2 4 x L 0 N 1 c 3 R v b W V y c y 9 D Y X B p d G F s a X p l Z C B F Y W N o I F d v c m Q u e 0 N p d H k s M 3 0 m c X V v d D s s J n F 1 b 3 Q 7 U 2 V j d G l v b j E v Q 3 V z d G 9 t Z X J z L 0 N o Y W 5 n Z W Q g V H l w Z S 5 7 U 3 R h d G U g Q 2 9 k Z S w 0 f S Z x d W 9 0 O y w m c X V v d D t T Z W N 0 a W 9 u M S 9 D d X N 0 b 2 1 l c n M v Q 2 h h b m d l Z C B U e X B l L n t T d G F 0 Z S w 1 f S Z x d W 9 0 O y w m c X V v d D t T Z W N 0 a W 9 u M S 9 D d X N 0 b 2 1 l c n M v Q 2 h h b m d l Z C B U e X B l L n t D b 3 V u d H J 5 L D d 9 J n F 1 b 3 Q 7 L C Z x d W 9 0 O 1 N l Y 3 R p b 2 4 x L 0 N 1 c 3 R v b W V y c y 9 D a G F u Z 2 V k I F R 5 c G U u e 0 N v b n R p b m V u d C w 4 f S Z x d W 9 0 O y w m c X V v d D t T Z W N 0 a W 9 u M S 9 D d X N 0 b 2 1 l c n M v Q 2 h h b m d l Z C B U e X B l L n t C a X J 0 a G R h e S w 5 f S Z x d W 9 0 O y w m c X V v d D t T Z W N 0 a W 9 u M S 9 D d X N 0 b 2 1 l c n M v Q 2 h h b m d l Z C B U e X B l M S 5 7 Q W d l L D l 9 J n F 1 b 3 Q 7 L C Z x d W 9 0 O 1 N l Y 3 R p b 2 4 x L 0 N 1 c 3 R v b W V y c y 9 B Z G R l Z C B B Z 2 U g K G J p b n M p L n t B Z 2 U g K G J p b n M p L D E w f S Z x d W 9 0 O 1 0 s J n F 1 b 3 Q 7 Q 2 9 s d W 1 u Q 2 9 1 b n Q m c X V v d D s 6 M T E s J n F 1 b 3 Q 7 S 2 V 5 Q 2 9 s d W 1 u T m F t Z X M m c X V v d D s 6 W 1 0 s J n F 1 b 3 Q 7 Q 2 9 s d W 1 u S W R l b n R p d G l l c y Z x d W 9 0 O z p b J n F 1 b 3 Q 7 U 2 V j d G l v b j E v Q 3 V z d G 9 t Z X J z L 0 N o Y W 5 n Z W Q g V H l w Z S 5 7 Q 3 V z d G 9 t Z X J L Z X k s M H 0 m c X V v d D s s J n F 1 b 3 Q 7 U 2 V j d G l v b j E v Q 3 V z d G 9 t Z X J z L 0 N o Y W 5 n Z W Q g V H l w Z S 5 7 R 2 V u Z G V y L D F 9 J n F 1 b 3 Q 7 L C Z x d W 9 0 O 1 N l Y 3 R p b 2 4 x L 0 N 1 c 3 R v b W V y c y 9 D a G F u Z 2 V k I F R 5 c G U u e 0 5 h b W U s M n 0 m c X V v d D s s J n F 1 b 3 Q 7 U 2 V j d G l v b j E v Q 3 V z d G 9 t Z X J z L 0 N h c G l 0 Y W x p e m V k I E V h Y 2 g g V 2 9 y Z C 5 7 Q 2 l 0 e S w z f S Z x d W 9 0 O y w m c X V v d D t T Z W N 0 a W 9 u M S 9 D d X N 0 b 2 1 l c n M v Q 2 h h b m d l Z C B U e X B l L n t T d G F 0 Z S B D b 2 R l L D R 9 J n F 1 b 3 Q 7 L C Z x d W 9 0 O 1 N l Y 3 R p b 2 4 x L 0 N 1 c 3 R v b W V y c y 9 D a G F u Z 2 V k I F R 5 c G U u e 1 N 0 Y X R l L D V 9 J n F 1 b 3 Q 7 L C Z x d W 9 0 O 1 N l Y 3 R p b 2 4 x L 0 N 1 c 3 R v b W V y c y 9 D a G F u Z 2 V k I F R 5 c G U u e 0 N v d W 5 0 c n k s N 3 0 m c X V v d D s s J n F 1 b 3 Q 7 U 2 V j d G l v b j E v Q 3 V z d G 9 t Z X J z L 0 N o Y W 5 n Z W Q g V H l w Z S 5 7 Q 2 9 u d G l u Z W 5 0 L D h 9 J n F 1 b 3 Q 7 L C Z x d W 9 0 O 1 N l Y 3 R p b 2 4 x L 0 N 1 c 3 R v b W V y c y 9 D a G F u Z 2 V k I F R 5 c G U u e 0 J p c n R o Z G F 5 L D l 9 J n F 1 b 3 Q 7 L C Z x d W 9 0 O 1 N l Y 3 R p b 2 4 x L 0 N 1 c 3 R v b W V y c y 9 D a G F u Z 2 V k I F R 5 c G U x L n t B Z 2 U s O X 0 m c X V v d D s s J n F 1 b 3 Q 7 U 2 V j d G l v b j E v Q 3 V z d G 9 t Z X J z L 0 F k Z G V k I E F n Z S A o Y m l u c y k u e 0 F n Z S A o Y m l u c y k s M T B 9 J n F 1 b 3 Q 7 X S w m c X V v d D t S Z W x h d G l v b n N o a X B J b m Z v J n F 1 b 3 Q 7 O l t d f S I g L z 4 8 L 1 N 0 Y W J s Z U V u d H J p Z X M + P C 9 J d G V t P j x J d G V t P j x J d G V t T G 9 j Y X R p b 2 4 + P E l 0 Z W 1 U e X B l P k Z v c m 1 1 b G E 8 L 0 l 0 Z W 1 U e X B l P j x J d G V t U G F 0 a D 5 T Z W N 0 a W 9 u M S 9 T Y W x l c z w v S X R l b V B h d G g + P C 9 J d G V t T G 9 j Y X R p b 2 4 + P F N 0 Y W J s Z U V u d H J p Z X M + P E V u d H J 5 I F R 5 c G U 9 I k Z p b G x M Y X N 0 V X B k Y X R l Z C I g V m F s d W U 9 I m Q y M D I 0 L T A 5 L T E z V D E 3 O j Q z O j Q 4 L j E 4 M T A y N D N a I i A v P j x F b n R y e S B U e X B l P S J C d W Z m Z X J O Z X h 0 U m V m c m V z a C I g V m F s d W U 9 I m w x I i A v P j x F b n R y e S B U e X B l P S J G a W x s R W 5 h Y m x l Z C I g V m F s d W U 9 I m w w 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M w Y j U w Z T Q 3 M S 1 i N 2 I z L T Q 3 M D U t Y j h m O S 0 3 Y z N j M z Q z N D d h M m I i I C 8 + P E V u d H J 5 I F R 5 c G U 9 I k Z p b G x D b 3 V u d C I g V m F s d W U 9 I m w 2 M j g 4 N C 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X M h U 3 R v c m V z U G V y U 3 F 1 Y X J l T W V 0 Z X J z I i A v P j x F b n R y e S B U e X B l P S J G a W x s Q 2 9 s d W 1 u V H l w Z X M i I F Z h b H V l P S J z Q X d N R E N R a 0 R B Q U F E Q X d N R E J n P T 0 i I C 8 + P E V u d H J 5 I F R 5 c G U 9 I k Z p b G x D b 2 x 1 b W 5 O Y W 1 l c y I g V m F s d W U 9 I n N b J n F 1 b 3 Q 7 V H J h b n N h Y 3 R p b 2 4 g S 2 V 5 J n F 1 b 3 Q 7 L C Z x d W 9 0 O 0 9 y Z G V y I E 5 1 b W J l c i Z x d W 9 0 O y w m c X V v d D t M a W 5 l I E l 0 Z W 0 m c X V v d D s s J n F 1 b 3 Q 7 T 3 J k Z X I g R G F 0 Z S Z x d W 9 0 O y w m c X V v d D t E Z W x p d m V y e S B E Y X R l J n F 1 b 3 Q 7 L C Z x d W 9 0 O 1 N o a X B w a W 5 n I E R h e X M m c X V v d D s s J n F 1 b 3 Q 7 U 2 h p c H B p b m c g R G F 5 c y A o Y m l u c y k m c X V v d D s s J n F 1 b 3 Q 7 U 2 h p c H B p b m c g U 3 R h d H V z J n F 1 b 3 Q 7 L C Z x d W 9 0 O 0 N 1 c 3 R v b W V y I E t l e S Z x d W 9 0 O y w m c X V v d D t T d G 9 y Z S B L Z X k m c X V v d D s s J n F 1 b 3 Q 7 U H J v Z H V j d C B L Z X k m c X V v d D s s J n F 1 b 3 Q 7 U X V h b n R p d H k m c X V v d D s s J n F 1 b 3 Q 7 Q 3 V y c m V u Y 3 k g Q 2 9 k Z S Z x d W 9 0 O 1 0 i I C 8 + P E V u d H J 5 I F R 5 c G U 9 I k F k Z G V k V G 9 E Y X R h T W 9 k Z W w i I F Z h b H V l P S J s M 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h b G V z L 0 F k Z G V k I F R y Y W 5 z Y W N 0 a W 9 u I E t l e S 5 7 V H J h b n N h Y 3 R p b 2 4 g S 2 V 5 L D l 9 J n F 1 b 3 Q 7 L C Z x d W 9 0 O 1 N l Y 3 R p b 2 4 x L 1 N h b G V z L 0 F k Z G V k I F R y Y W 5 z Y W N 0 a W 9 u I E t l e S 5 7 T 3 J k Z X I g T n V t Y m V y L D B 9 J n F 1 b 3 Q 7 L C Z x d W 9 0 O 1 N l Y 3 R p b 2 4 x L 1 N h b G V z L 0 F k Z G V k I F R y Y W 5 z Y W N 0 a W 9 u I E t l e S 5 7 T G l u Z S B J d G V t L D F 9 J n F 1 b 3 Q 7 L C Z x d W 9 0 O 1 N l Y 3 R p b 2 4 x L 1 N h b G V z L 0 F k Z G V k I F R y Y W 5 z Y W N 0 a W 9 u I E t l e S 5 7 T 3 J k Z X I g R G F 0 Z S w y f S Z x d W 9 0 O y w m c X V v d D t T Z W N 0 a W 9 u M S 9 T Y W x l c y 9 B Z G R l Z C B U c m F u c 2 F j d G l v b i B L Z X k u e 0 R l b G l 2 Z X J 5 I E R h d G U s M 3 0 m c X V v d D s s J n F 1 b 3 Q 7 U 2 V j d G l v b j E v U 2 F s Z X M v S W 5 z Z X J 0 Z W Q g U 2 h p c H B p b m c g R G F 5 c y 5 7 U 2 h p c H B p b m c g R G F 5 c y w x M H 0 m c X V v d D s s J n F 1 b 3 Q 7 U 2 V j d G l v b j E v U 2 F s Z X M v Q W R k Z W Q g U 2 h p c H B p b m c g R G F 5 c y A o Y m l u c y k u e 1 N o a X B w a W 5 n I E R h e X M g K G J p b n M p L D E x f S Z x d W 9 0 O y w m c X V v d D t T Z W N 0 a W 9 u M S 9 T Y W x l c y 9 B Z G R l Z C B T a G l w c G l u Z y B T d G F 0 d X M u e 1 N o a X B w a W 5 n I F N 0 Y X R 1 c y w x M n 0 m c X V v d D s s J n F 1 b 3 Q 7 U 2 V j d G l v b j E v U 2 F s Z X M v Q W R k Z W Q g V H J h b n N h Y 3 R p b 2 4 g S 2 V 5 L n t D d X N 0 b 2 1 l c i B L Z X k s N H 0 m c X V v d D s s J n F 1 b 3 Q 7 U 2 V j d G l v b j E v U 2 F s Z X M v Q W R k Z W Q g V H J h b n N h Y 3 R p b 2 4 g S 2 V 5 L n t T d G 9 y Z S B L Z X k s N X 0 m c X V v d D s s J n F 1 b 3 Q 7 U 2 V j d G l v b j E v U 2 F s Z X M v Q W R k Z W Q g V H J h b n N h Y 3 R p b 2 4 g S 2 V 5 L n t Q c m 9 k d W N 0 I E t l e S w 2 f S Z x d W 9 0 O y w m c X V v d D t T Z W N 0 a W 9 u M S 9 T Y W x l c y 9 B Z G R l Z C B U c m F u c 2 F j d G l v b i B L Z X k u e 1 F 1 Y W 5 0 a X R 5 L D d 9 J n F 1 b 3 Q 7 L C Z x d W 9 0 O 1 N l Y 3 R p b 2 4 x L 1 N h b G V z L 0 F k Z G V k I F R y Y W 5 z Y W N 0 a W 9 u I E t l e S 5 7 Q 3 V y c m V u Y 3 k g Q 2 9 k Z S w 4 f S Z x d W 9 0 O 1 0 s J n F 1 b 3 Q 7 Q 2 9 s d W 1 u Q 2 9 1 b n Q m c X V v d D s 6 M T M s J n F 1 b 3 Q 7 S 2 V 5 Q 2 9 s d W 1 u T m F t Z X M m c X V v d D s 6 W 1 0 s J n F 1 b 3 Q 7 Q 2 9 s d W 1 u S W R l b n R p d G l l c y Z x d W 9 0 O z p b J n F 1 b 3 Q 7 U 2 V j d G l v b j E v U 2 F s Z X M v Q W R k Z W Q g V H J h b n N h Y 3 R p b 2 4 g S 2 V 5 L n t U c m F u c 2 F j d G l v b i B L Z X k s O X 0 m c X V v d D s s J n F 1 b 3 Q 7 U 2 V j d G l v b j E v U 2 F s Z X M v Q W R k Z W Q g V H J h b n N h Y 3 R p b 2 4 g S 2 V 5 L n t P c m R l c i B O d W 1 i Z X I s M H 0 m c X V v d D s s J n F 1 b 3 Q 7 U 2 V j d G l v b j E v U 2 F s Z X M v Q W R k Z W Q g V H J h b n N h Y 3 R p b 2 4 g S 2 V 5 L n t M a W 5 l I E l 0 Z W 0 s M X 0 m c X V v d D s s J n F 1 b 3 Q 7 U 2 V j d G l v b j E v U 2 F s Z X M v Q W R k Z W Q g V H J h b n N h Y 3 R p b 2 4 g S 2 V 5 L n t P c m R l c i B E Y X R l L D J 9 J n F 1 b 3 Q 7 L C Z x d W 9 0 O 1 N l Y 3 R p b 2 4 x L 1 N h b G V z L 0 F k Z G V k I F R y Y W 5 z Y W N 0 a W 9 u I E t l e S 5 7 R G V s a X Z l c n k g R G F 0 Z S w z f S Z x d W 9 0 O y w m c X V v d D t T Z W N 0 a W 9 u M S 9 T Y W x l c y 9 J b n N l c n R l Z C B T a G l w c G l u Z y B E Y X l z L n t T a G l w c G l u Z y B E Y X l z L D E w f S Z x d W 9 0 O y w m c X V v d D t T Z W N 0 a W 9 u M S 9 T Y W x l c y 9 B Z G R l Z C B T a G l w c G l u Z y B E Y X l z I C h i a W 5 z K S 5 7 U 2 h p c H B p b m c g R G F 5 c y A o Y m l u c y k s M T F 9 J n F 1 b 3 Q 7 L C Z x d W 9 0 O 1 N l Y 3 R p b 2 4 x L 1 N h b G V z L 0 F k Z G V k I F N o a X B w a W 5 n I F N 0 Y X R 1 c y 5 7 U 2 h p c H B p b m c g U 3 R h d H V z L D E y f S Z x d W 9 0 O y w m c X V v d D t T Z W N 0 a W 9 u M S 9 T Y W x l c y 9 B Z G R l Z C B U c m F u c 2 F j d G l v b i B L Z X k u e 0 N 1 c 3 R v b W V y I E t l e S w 0 f S Z x d W 9 0 O y w m c X V v d D t T Z W N 0 a W 9 u M S 9 T Y W x l c y 9 B Z G R l Z C B U c m F u c 2 F j d G l v b i B L Z X k u e 1 N 0 b 3 J l I E t l e S w 1 f S Z x d W 9 0 O y w m c X V v d D t T Z W N 0 a W 9 u M S 9 T Y W x l c y 9 B Z G R l Z C B U c m F u c 2 F j d G l v b i B L Z X k u e 1 B y b 2 R 1 Y 3 Q g S 2 V 5 L D Z 9 J n F 1 b 3 Q 7 L C Z x d W 9 0 O 1 N l Y 3 R p b 2 4 x L 1 N h b G V z L 0 F k Z G V k I F R y Y W 5 z Y W N 0 a W 9 u I E t l e S 5 7 U X V h b n R p d H k s N 3 0 m c X V v d D s s J n F 1 b 3 Q 7 U 2 V j d G l v b j E v U 2 F s Z X M v Q W R k Z W Q g V H J h b n N h Y 3 R p b 2 4 g S 2 V 5 L n t D d X J y Z W 5 j e S B D b 2 R l L D h 9 J n F 1 b 3 Q 7 X S w m c X V v d D t S Z W x h d G l v b n N o a X B J b m Z v J n F 1 b 3 Q 7 O l t d f S I g L z 4 8 L 1 N 0 Y W J s Z U V u d H J p Z X M + P C 9 J d G V t P j x J d G V t P j x J d G V t T G 9 j Y X R p b 2 4 + P E l 0 Z W 1 U e X B l P k Z v c m 1 1 b G E 8 L 0 l 0 Z W 1 U e X B l P j x J d G V t U G F 0 a D 5 T Z W N 0 a W 9 u M S 9 T d G 9 y Z X M 8 L 0 l 0 Z W 1 Q Y X R o P j w v S X R l b U x v Y 2 F 0 a W 9 u P j x T d G F i b G V F b n R y a W V z P j x F b n R y e S B U e X B l P S J G a W x s R X J y b 3 J D b 2 R l I i B W Y W x 1 Z T 0 i c 1 V u a 2 5 v d 2 4 i I C 8 + P E V u d H J 5 I F R 5 c G U 9 I k J 1 Z m Z l c k 5 l e H R S Z W Z y Z X N o I i B W Y W x 1 Z T 0 i b D E i I C 8 + P E V u d H J 5 I F R 5 c G U 9 I k Z p b G x F c n J v c k N v d W 5 0 I i B W Y W x 1 Z T 0 i b D A i I C 8 + P E V u d H J 5 I F R 5 c G U 9 I k Z p b G x F b m F i b G V k I i B W Y W x 1 Z T 0 i b D A i I C 8 + P E V u d H J 5 I F R 5 c G U 9 I k Z p b G x M Y X N 0 V X B k Y X R l Z C I g V m F s d W U 9 I m Q y M D I 0 L T A 5 L T E z V D E 3 O j Q z O j U x L j Y y O T U 4 N T F a I i A v P j x F b n R y e S B U e X B l P S J G a W x s Q 2 9 s d W 1 u V H l w Z X M i I F Z h b H V l P S J z Q X d Z R 0 F B T U F D U T 0 9 I i A v P j x F b n R y e S B U e X B l P S J G a W x s Z W R D b 2 1 w b G V 0 Z V J l c 3 V s d F R v V 2 9 y a 3 N o Z W V 0 I i B W Y W x 1 Z T 0 i b D A i I C 8 + P E V u d H J 5 I F R 5 c G U 9 I k Z p b G x D b 2 x 1 b W 5 O Y W 1 l c y I g V m F s d W U 9 I n N b J n F 1 b 3 Q 7 U 3 R v c m U g S 2 V 5 J n F 1 b 3 Q 7 L C Z x d W 9 0 O 0 N v d W 5 0 c n k m c X V v d D s s J n F 1 b 3 Q 7 U 3 R h d G U m c X V v d D s s J n F 1 b 3 Q 7 U 3 R v c m U g V H l w Z S Z x d W 9 0 O y w m c X V v d D t T c X V h c m U g T W V 0 Z X J z J n F 1 b 3 Q 7 L C Z x d W 9 0 O 1 N x d W F y Z S B N Z X R l c n M g K G J p b n M p J n F 1 b 3 Q 7 L C Z x d W 9 0 O 0 9 w Z W 4 g R G F 0 Z S Z x d W 9 0 O 1 0 i I C 8 + P E V u d H J 5 I F R 5 c G U 9 I k Z p b G x U b 0 R h d G F N b 2 R l b E V u Y W J s Z W Q i I F Z h b H V l P S J s M S I g L z 4 8 R W 5 0 c n k g V H l w Z T 0 i S X N Q c m l 2 Y X R l I i B W Y W x 1 Z T 0 i b D A i I C 8 + P E V u d H J 5 I F R 5 c G U 9 I l F 1 Z X J 5 S U Q i I F Z h b H V l P S J z N 2 M 2 Y j Q 3 Y j g t M z B j Y y 0 0 M T V h L T g x N D Y t Z D I 1 N z l k M j I 2 Z D c w 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R h Y m x l c y F T d G 9 y Z X N Q Z X J T c X V h c m V N Z X R l c n M i I C 8 + P E V u d H J 5 I F R 5 c G U 9 I k Z p b G x D b 3 V u d C I g V m F s d W U 9 I m w 2 N y 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T d G 9 y Z X M v Q 2 h h b m d l Z C B U e X B l L n t T d G 9 y Z U t l e S w w f S Z x d W 9 0 O y w m c X V v d D t T Z W N 0 a W 9 u M S 9 T d G 9 y Z X M v Q 2 h h b m d l Z C B U e X B l L n t D b 3 V u d H J 5 L D F 9 J n F 1 b 3 Q 7 L C Z x d W 9 0 O 1 N l Y 3 R p b 2 4 x L 1 N 0 b 3 J l c y 9 D a G F u Z 2 V k I F R 5 c G U u e 1 N 0 Y X R l L D J 9 J n F 1 b 3 Q 7 L C Z x d W 9 0 O 1 N l Y 3 R p b 2 4 x L 1 N 0 b 3 J l c y 9 B Z G R l Z C B T d G 9 y Z S B U e X B l L n t T d G 9 y Z S B U e X B l L D Z 9 J n F 1 b 3 Q 7 L C Z x d W 9 0 O 1 N l Y 3 R p b 2 4 x L 1 N 0 b 3 J l c y 9 D a G F u Z 2 V k I F R 5 c G U u e 1 N x d W F y Z S B N Z X R l c n M s M 3 0 m c X V v d D s s J n F 1 b 3 Q 7 U 2 V j d G l v b j E v U 3 R v c m V z L 0 F k Z G V k I F N x d W F y Z S B N Z X R l c n M g K G J p b n M p L n t T c X V h c m U g T W V 0 Z X J z I C h i a W 5 z K S w 1 f S Z x d W 9 0 O y w m c X V v d D t T Z W N 0 a W 9 u M S 9 T d G 9 y Z X M v Q 2 h h b m d l Z C B U e X B l L n t P c G V u I E R h d G U s N H 0 m c X V v d D t d L C Z x d W 9 0 O 0 N v b H V t b k N v d W 5 0 J n F 1 b 3 Q 7 O j c s J n F 1 b 3 Q 7 S 2 V 5 Q 2 9 s d W 1 u T m F t Z X M m c X V v d D s 6 W 1 0 s J n F 1 b 3 Q 7 Q 2 9 s d W 1 u S W R l b n R p d G l l c y Z x d W 9 0 O z p b J n F 1 b 3 Q 7 U 2 V j d G l v b j E v U 3 R v c m V z L 0 N o Y W 5 n Z W Q g V H l w Z S 5 7 U 3 R v c m V L Z X k s M H 0 m c X V v d D s s J n F 1 b 3 Q 7 U 2 V j d G l v b j E v U 3 R v c m V z L 0 N o Y W 5 n Z W Q g V H l w Z S 5 7 Q 2 9 1 b n R y e S w x f S Z x d W 9 0 O y w m c X V v d D t T Z W N 0 a W 9 u M S 9 T d G 9 y Z X M v Q 2 h h b m d l Z C B U e X B l L n t T d G F 0 Z S w y f S Z x d W 9 0 O y w m c X V v d D t T Z W N 0 a W 9 u M S 9 T d G 9 y Z X M v Q W R k Z W Q g U 3 R v c m U g V H l w Z S 5 7 U 3 R v c m U g V H l w Z S w 2 f S Z x d W 9 0 O y w m c X V v d D t T Z W N 0 a W 9 u M S 9 T d G 9 y Z X M v Q 2 h h b m d l Z C B U e X B l L n t T c X V h c m U g T W V 0 Z X J z L D N 9 J n F 1 b 3 Q 7 L C Z x d W 9 0 O 1 N l Y 3 R p b 2 4 x L 1 N 0 b 3 J l c y 9 B Z G R l Z C B T c X V h c m U g T W V 0 Z X J z I C h i a W 5 z K S 5 7 U 3 F 1 Y X J l I E 1 l d G V y c y A o Y m l u c y k s N X 0 m c X V v d D s s J n F 1 b 3 Q 7 U 2 V j d G l v b j E v U 3 R v c m V z L 0 N o Y W 5 n Z W Q g V H l w Z S 5 7 T 3 B l b i B E Y X R l L D R 9 J n F 1 b 3 Q 7 X S w m c X V v d D t S Z W x h d G l v b n N o a X B J b m Z v J n F 1 b 3 Q 7 O l t d f S I g L z 4 8 L 1 N 0 Y W J s Z U V u d H J p Z X M + P C 9 J d G V t P j x J d G V t P j x J d G V t T G 9 j Y X R p b 2 4 + P E l 0 Z W 1 U e X B l P k Z v c m 1 1 b G E 8 L 0 l 0 Z W 1 U e X B l P j x J d G V t U G F 0 a D 5 T Z W N 0 a W 9 u M S 9 D Y W x l b m R h c j w v S X R l b V B h d G g + P C 9 J d G V t T G 9 j Y X R p b 2 4 + P F N 0 Y W J s Z U V u d H J p Z X M + P E V u d H J 5 I F R 5 c G U 9 I k Z p b G x D b 3 V u d C I g V m F s d W U 9 I m w x N j Q x 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5 L T E z V D I y O j I w O j Q 3 L j A 4 M T Y 4 N j V a I i A v P j x F b n R y e S B U e X B l P S J G a W x s Q 2 9 s d W 1 u V H l w Z X M i I F Z h b H V l P S J z Q 1 F Z Q U F B W U d B d z 0 9 I i A v P j x F b n R y e S B U e X B l P S J G a W x s Z W R D b 2 1 w b G V 0 Z V J l c 3 V s d F R v V 2 9 y a 3 N o Z W V 0 I i B W Y W x 1 Z T 0 i b D A i I C 8 + P E V u d H J 5 I F R 5 c G U 9 I k Z p b G x D b 2 x 1 b W 5 O Y W 1 l c y I g V m F s d W U 9 I n N b J n F 1 b 3 Q 7 R G F 0 Z S Z x d W 9 0 O y w m c X V v d D t E Y X k g T m F t Z S Z x d W 9 0 O y w m c X V v d D t N b 2 5 0 a C B O d W 1 i Z X I m c X V v d D s s J n F 1 b 3 Q 7 T W 9 u d G g g T G V 0 d G V y J n F 1 b 3 Q 7 L C Z x d W 9 0 O 0 1 v b n R o I E 5 h b W U m c X V v d D s s J n F 1 b 3 Q 7 T W 9 u d G g m c X V v d D s s J n F 1 b 3 Q 7 W W V h c i Z x d W 9 0 O 1 0 i I C 8 + P E V u d H J 5 I F R 5 c G U 9 I k Z p b G x U b 0 R h d G F N b 2 R l b E V u Y W J s Z W Q i I F Z h b H V l P S J s M S I g L z 4 8 R W 5 0 c n k g V H l w Z T 0 i S X N Q c m l 2 Y X R l I i B W Y W x 1 Z T 0 i b D A i I C 8 + P E V u d H J 5 I F R 5 c G U 9 I l F 1 Z X J 5 S U Q i I F Z h b H V l P S J z M D N j N j A x Y T A t M 2 M 3 Y i 0 0 Z j g z L W I z M D M t M z F k M T B i Z W I z M j Y 1 I i A v P j x F b n R y e S B U e X B l P S J G a W x s U 3 R h d H V z I i B W Y W x 1 Z T 0 i c 0 N v b X B s Z X R l 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x F b n R y e S B U e X B l P S J B Z G R l Z F R v R G F 0 Y U 1 v Z G V s I i B W Y W x 1 Z T 0 i b D E i I C 8 + P E V u d H J 5 I F R 5 c G U 9 I l J l b G F 0 a W 9 u c 2 h p c E l u Z m 9 D b 2 5 0 Y W l u Z X I i I F Z h b H V l P S J z e y Z x d W 9 0 O 2 N v b H V t b k N v d W 5 0 J n F 1 b 3 Q 7 O j c s J n F 1 b 3 Q 7 a 2 V 5 Q 2 9 s d W 1 u T m F t Z X M m c X V v d D s 6 W y Z x d W 9 0 O 0 R h d G U m c X V v d D t d L C Z x d W 9 0 O 3 F 1 Z X J 5 U m V s Y X R p b 2 5 z a G l w c y Z x d W 9 0 O z p b X S w m c X V v d D t j b 2 x 1 b W 5 J Z G V u d G l 0 a W V z J n F 1 b 3 Q 7 O l s m c X V v d D t T Z W N 0 a W 9 u M S 9 D Y W x l b m R h c i 9 B Z G R l Z C B J b m R l e C 5 7 T 3 J k Z X I g R G F 0 Z S w y f S Z x d W 9 0 O y w m c X V v d D t T Z W N 0 a W 9 u M S 9 D Y W x l b m R h c i 9 J b n N l c n R l Z C B E Y X k g T m F t Z S 5 7 R G F 5 I E 5 h b W U s M X 0 m c X V v d D s s J n F 1 b 3 Q 7 U 2 V j d G l v b j E v Q 2 F s Z W 5 k Y X I v S W 5 z Z X J 0 Z W Q g T W 9 u d G g g T n V t Y m V y L n t N b 2 5 0 a C B O d W 1 i Z X I s M n 0 m c X V v d D s s J n F 1 b 3 Q 7 U 2 V j d G l v b j E v Q 2 F s Z W 5 k Y X I v Q W R k Z W Q g T W 9 u d G g g T G V 0 d G V y L n t N b 2 5 0 a C B M Z X R 0 Z X I s M 3 0 m c X V v d D s s J n F 1 b 3 Q 7 U 2 V j d G l v b j E v Q 2 F s Z W 5 k Y X I v S W 5 z Z X J 0 Z W Q g T W 9 u d G g g T m F t Z S 5 7 T W 9 u d G g g T m F t Z S w 0 f S Z x d W 9 0 O y w m c X V v d D t T Z W N 0 a W 9 u M S 9 D Y W x l b m R h c i 9 J b n N l c n R l Z C B N b 2 5 0 a C 5 7 T W 9 u d G g s N X 0 m c X V v d D s s J n F 1 b 3 Q 7 U 2 V j d G l v b j E v Q 2 F s Z W 5 k Y X I v S W 5 z Z X J 0 Z W Q g W W V h c i 5 7 W W V h c i w 2 f S Z x d W 9 0 O 1 0 s J n F 1 b 3 Q 7 Q 2 9 s d W 1 u Q 2 9 1 b n Q m c X V v d D s 6 N y w m c X V v d D t L Z X l D b 2 x 1 b W 5 O Y W 1 l c y Z x d W 9 0 O z p b J n F 1 b 3 Q 7 R G F 0 Z S Z x d W 9 0 O 1 0 s J n F 1 b 3 Q 7 Q 2 9 s d W 1 u S W R l b n R p d G l l c y Z x d W 9 0 O z p b J n F 1 b 3 Q 7 U 2 V j d G l v b j E v Q 2 F s Z W 5 k Y X I v Q W R k Z W Q g S W 5 k Z X g u e 0 9 y Z G V y I E R h d G U s M n 0 m c X V v d D s s J n F 1 b 3 Q 7 U 2 V j d G l v b j E v Q 2 F s Z W 5 k Y X I v S W 5 z Z X J 0 Z W Q g R G F 5 I E 5 h b W U u e 0 R h e S B O Y W 1 l L D F 9 J n F 1 b 3 Q 7 L C Z x d W 9 0 O 1 N l Y 3 R p b 2 4 x L 0 N h b G V u Z G F y L 0 l u c 2 V y d G V k I E 1 v b n R o I E 5 1 b W J l c i 5 7 T W 9 u d G g g T n V t Y m V y L D J 9 J n F 1 b 3 Q 7 L C Z x d W 9 0 O 1 N l Y 3 R p b 2 4 x L 0 N h b G V u Z G F y L 0 F k Z G V k I E 1 v b n R o I E x l d H R l c i 5 7 T W 9 u d G g g T G V 0 d G V y L D N 9 J n F 1 b 3 Q 7 L C Z x d W 9 0 O 1 N l Y 3 R p b 2 4 x L 0 N h b G V u Z G F y L 0 l u c 2 V y d G V k I E 1 v b n R o I E 5 h b W U u e 0 1 v b n R o I E 5 h b W U s N H 0 m c X V v d D s s J n F 1 b 3 Q 7 U 2 V j d G l v b j E v Q 2 F s Z W 5 k Y X I v S W 5 z Z X J 0 Z W Q g T W 9 u d G g u e 0 1 v b n R o L D V 9 J n F 1 b 3 Q 7 L C Z x d W 9 0 O 1 N l Y 3 R p b 2 4 x L 0 N h b G V u Z G F y L 0 l u c 2 V y d G V k I F l l Y X I u e 1 l l Y X I s N n 0 m c X V v d D t d L C Z x d W 9 0 O 1 J l b G F 0 a W 9 u c 2 h p c E l u Z m 8 m c X V v d D s 6 W 1 1 9 I i A v P j w v U 3 R h Y m x l R W 5 0 c m l l c z 4 8 L 0 l 0 Z W 0 + P E l 0 Z W 0 + P E l 0 Z W 1 M b 2 N h d G l v b j 4 8 S X R l b V R 5 c G U + R m 9 y b X V s Y T w v S X R l b V R 5 c G U + P E l 0 Z W 1 Q Y X R o P l N l Y 3 R p b 2 4 x L 1 B y b 2 R 1 Y 3 R f Q 2 F 0 Z W d v c m l l c z w v S X R l b V B h d G g + P C 9 J d G V t T G 9 j Y X R p b 2 4 + P F N 0 Y W J s Z U V u d H J p Z X M + P E V u d H J 5 I F R 5 c G U 9 I k Z p b G x U b 0 R h d G F N b 2 R l b E V u Y W J s Z W Q i I F Z h b H V l P S J s M S I g L z 4 8 R W 5 0 c n k g V H l w Z T 0 i Q n V m Z m V y T m V 4 d F J l Z n J l c 2 g i I F Z h b H V l P S J s M S I g L z 4 8 R W 5 0 c n k g V H l w Z T 0 i R m l s b E V u Y W J s Z W Q i I F Z h b H V l P S J s M C I g L z 4 8 R W 5 0 c n k g V H l w Z T 0 i R m l s b E N v b H V t b k 5 h b W V z I i B W Y W x 1 Z T 0 i c 1 s m c X V v d D t D Y X R l Z 2 9 y e S B L Z X k m c X V v d D s s J n F 1 b 3 Q 7 Q 2 F 0 Z W d v c n k m c X V v d D t d I i A v P j x F b n R y e S B U e X B l P S J G a W x s Z W R D b 2 1 w b G V 0 Z V J l c 3 V s d F R v V 2 9 y a 3 N o Z W V 0 I i B W Y W x 1 Z T 0 i b D A i I C 8 + P E V u d H J 5 I F R 5 c G U 9 I k Z p b G x D b 2 x 1 b W 5 U e X B l c y I g V m F s d W U 9 I n N B d 1 k 9 I i A v P j x F b n R y e S B U e X B l P S J J c 1 B y a X Z h d G U i I F Z h b H V l P S J s M C I g L z 4 8 R W 5 0 c n k g V H l w Z T 0 i U X V l c n l J R C I g V m F s d W U 9 I n M y Y j g x M D U 4 Y S 1 i M 2 I 4 L T R j N D k t O G Z h M y 0 3 Y T Q 2 N 2 J h M 2 Q 2 O G I i I C 8 + P E V u d H J 5 I F R 5 c G U 9 I k Z p b G x T d G F 0 d X M i I F Z h b H V l P S J z Q 2 9 t c G x l d G U i I C 8 + P E V u d H J 5 I F R 5 c G U 9 I l J l c 3 V s d F R 5 c G U i I F Z h b H V l P S J z V G F i b G U i I C 8 + P E V u d H J 5 I F R 5 c G U 9 I k 5 h d m l n Y X R p b 2 5 T d G V w T m F t Z S I g V m F s d W U 9 I n N O Y X Z p Z 2 F 0 a W 9 u I i A v P j x F b n R y e S B U e X B l P S J G a W x s T G F z d F V w Z G F 0 Z W Q i I F Z h b H V l P S J k M j A y N C 0 w O S 0 x M V Q x N D o w O T o x M i 4 5 N j I 5 N D M 5 W i I g L z 4 8 R W 5 0 c n k g V H l w Z T 0 i T m F t Z V V w Z G F 0 Z W R B Z n R l c k Z p b G w i I F Z h b H V l P S J s M C I g L z 4 8 R W 5 0 c n k g V H l w Z T 0 i T G 9 h Z G V k V G 9 B b m F s e X N p c 1 N l c n Z p Y 2 V z I i B W Y W x 1 Z T 0 i b D A i I C 8 + P E V u d H J 5 I F R 5 c G U 9 I k Z p b G x P Y m p l Y 3 R U e X B l I i B W Y W x 1 Z T 0 i c 0 N v b m 5 l Y 3 R p b 2 5 P b m x 5 I i A v P j x F b n R y e S B U e X B l P S J G a W x s R X J y b 3 J D b 3 V u d C I g V m F s d W U 9 I m w w I i A v P j x F b n R y e S B U e X B l P S J G a W x s R X J y b 3 J D b 2 R l I i B W Y W x 1 Z T 0 i c 1 V u a 2 5 v d 2 4 i I C 8 + P E V u d H J 5 I F R 5 c G U 9 I k Z p b G x D b 3 V u d C I g V m F s d W U 9 I m w 4 I i A v P j x F b n R y e S B U e X B l P S J B Z G R l Z F R v R G F 0 Y U 1 v Z G V s I i B W Y W x 1 Z T 0 i b D E i I C 8 + P E V u d H J 5 I F R 5 c G U 9 I l J l b G F 0 a W 9 u c 2 h p c E l u Z m 9 D b 2 5 0 Y W l u Z X I i I F Z h b H V l P S J z e y Z x d W 9 0 O 2 N v b H V t b k N v d W 5 0 J n F 1 b 3 Q 7 O j I s J n F 1 b 3 Q 7 a 2 V 5 Q 2 9 s d W 1 u T m F t Z X M m c X V v d D s 6 W y Z x d W 9 0 O 0 N h d G V n b 3 J 5 I E t l e S Z x d W 9 0 O 1 0 s J n F 1 b 3 Q 7 c X V l c n l S Z W x h d G l v b n N o a X B z J n F 1 b 3 Q 7 O l t d L C Z x d W 9 0 O 2 N v b H V t b k l k Z W 5 0 a X R p Z X M m c X V v d D s 6 W y Z x d W 9 0 O 1 N l Y 3 R p b 2 4 x L 1 B y b 2 R 1 Y 3 R f Q 2 F 0 Z W d v c m l l c y 9 D a G F u Z 2 V k I F R 5 c G U u e 0 N h d G V n b 3 J 5 S 2 V 5 L D h 9 J n F 1 b 3 Q 7 L C Z x d W 9 0 O 1 N l Y 3 R p b 2 4 x L 1 B y b 2 R 1 Y 3 R f Q 2 F 0 Z W d v c m l l c y 9 D a G F u Z 2 V k I F R 5 c G U u e 0 N h d G V n b 3 J 5 L D l 9 J n F 1 b 3 Q 7 X S w m c X V v d D t D b 2 x 1 b W 5 D b 3 V u d C Z x d W 9 0 O z o y L C Z x d W 9 0 O 0 t l e U N v b H V t b k 5 h b W V z J n F 1 b 3 Q 7 O l s m c X V v d D t D Y X R l Z 2 9 y e S B L Z X k m c X V v d D t d L C Z x d W 9 0 O 0 N v b H V t b k l k Z W 5 0 a X R p Z X M m c X V v d D s 6 W y Z x d W 9 0 O 1 N l Y 3 R p b 2 4 x L 1 B y b 2 R 1 Y 3 R f Q 2 F 0 Z W d v c m l l c y 9 D a G F u Z 2 V k I F R 5 c G U u e 0 N h d G V n b 3 J 5 S 2 V 5 L D h 9 J n F 1 b 3 Q 7 L C Z x d W 9 0 O 1 N l Y 3 R p b 2 4 x L 1 B y b 2 R 1 Y 3 R f Q 2 F 0 Z W d v c m l l c y 9 D a G F u Z 2 V k I F R 5 c G U u e 0 N h d G V n b 3 J 5 L D l 9 J n F 1 b 3 Q 7 X S w m c X V v d D t S Z W x h d G l v b n N o a X B J b m Z v J n F 1 b 3 Q 7 O l t d f S I g L z 4 8 L 1 N 0 Y W J s Z U V u d H J p Z X M + P C 9 J d G V t P j x J d G V t P j x J d G V t T G 9 j Y X R p b 2 4 + P E l 0 Z W 1 U e X B l P k Z v c m 1 1 b G E 8 L 0 l 0 Z W 1 U e X B l P j x J d G V t U G F 0 a D 5 T Z W N 0 a W 9 u M S 9 f T W V h c 3 V y Z X M 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w I i A v P j x F b n R y e S B U e X B l P S J G a W x s Q 2 9 s d W 1 u V H l w Z X M i I F Z h b H V l P S J z Q U E 9 P S I g L z 4 8 R W 5 0 c n k g V H l w Z T 0 i R m l s b E x h c 3 R V c G R h d G V k I i B W Y W x 1 Z T 0 i Z D I w M j Q t M D k t M T B U M T g 6 M T A 6 N D k u M D M 3 M z U 3 O F o i I C 8 + P E V u d H J 5 I F R 5 c G U 9 I k Z p b G x F c n J v c k N v d W 5 0 I i B W Y W x 1 Z T 0 i b D A i I C 8 + P E V u d H J 5 I F R 5 c G U 9 I k Z p b G x F c n J v c k N v Z G U i I F Z h b H V l P S J z V W 5 r b m 9 3 b i I g L z 4 8 R W 5 0 c n k g V H l w Z T 0 i R m l s b G V k Q 2 9 t c G x l d G V S Z X N 1 b H R U b 1 d v c m t z a G V l d C I g V m F s d W U 9 I m w w I i A v P j x F b n R y e S B U e X B l P S J G a W x s Q 2 9 1 b n Q i I F Z h b H V l P S J s M C I g L z 4 8 R W 5 0 c n k g V H l w Z T 0 i R m l s b F R v R G F 0 Y U 1 v Z G V s R W 5 h Y m x l Z C I g V m F s d W U 9 I m w x I i A v P j x F b n R y e S B U e X B l P S J J c 1 B y a X Z h d G U i I F Z h b H V l P S J s M C I g L z 4 8 R W 5 0 c n k g V H l w Z T 0 i U X V l c n l J R C I g V m F s d W U 9 I n N h O W V h Y j A 0 N i 0 4 Y W I w L T Q z M D I t Y W M z O S 0 w Z m R l Y z g 3 M j k 0 N T 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X M h U 3 R v c m V z U G V y U 3 F 1 Y X J l T W V 0 Z X J z I i A v P j x F b n R y e S B U e X B l P S J S Z W x h d G l v b n N o a X B J b m Z v Q 2 9 u d G F p b m V y I i B W Y W x 1 Z T 0 i c 3 s m c X V v d D t j b 2 x 1 b W 5 D b 3 V u d C Z x d W 9 0 O z o x L C Z x d W 9 0 O 2 t l e U N v b H V t b k 5 h b W V z J n F 1 b 3 Q 7 O l t d L C Z x d W 9 0 O 3 F 1 Z X J 5 U m V s Y X R p b 2 5 z a G l w c y Z x d W 9 0 O z p b X S w m c X V v d D t j b 2 x 1 b W 5 J Z G V u d G l 0 a W V z J n F 1 b 3 Q 7 O l s m c X V v d D t T Z W N 0 a W 9 u M S 9 f T W V h c 3 V y Z X M v U 2 9 1 c m N l L n t D b 2 x 1 b W 4 x L D B 9 J n F 1 b 3 Q 7 X S w m c X V v d D t D b 2 x 1 b W 5 D b 3 V u d C Z x d W 9 0 O z o x L C Z x d W 9 0 O 0 t l e U N v b H V t b k 5 h b W V z J n F 1 b 3 Q 7 O l t d L C Z x d W 9 0 O 0 N v b H V t b k l k Z W 5 0 a X R p Z X M m c X V v d D s 6 W y Z x d W 9 0 O 1 N l Y 3 R p b 2 4 x L 1 9 N Z W F z d X J l c y 9 T b 3 V y Y 2 U u e 0 N v b H V t b j E s M H 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2 F s Z X M v U 2 9 1 c m N l 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T d G 9 y Z X M v U 2 9 1 c m N l P C 9 J d G V t U G F 0 a D 4 8 L 0 l 0 Z W 1 M b 2 N h d G l v b j 4 8 U 3 R h Y m x l R W 5 0 c m l l c y A v P j w v S X R l b T 4 8 S X R l b T 4 8 S X R l b U x v Y 2 F 0 a W 9 u P j x J d G V t V H l w Z T 5 G b 3 J t d W x h P C 9 J d G V t V H l w Z T 4 8 S X R l b V B h d G g + U 2 V j d G l v b j E v U 3 R v c m V z L 1 B y b 2 1 v d G V k J T I w S G V h Z G V y c z 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0 N 1 c 3 R v b W V y c y 9 S Z W 1 v d m V k J T I w Q 2 9 s d W 1 u c z w v S X R l b V B h d G g + P C 9 J d G V t T G 9 j Y X R p b 2 4 + P F N 0 Y W J s Z U V u d H J p Z X M g L z 4 8 L 0 l 0 Z W 0 + P E l 0 Z W 0 + P E l 0 Z W 1 M b 2 N h d G l v b j 4 8 S X R l b V R 5 c G U + R m 9 y b X V s Y T w v S X R l b V R 5 c G U + P E l 0 Z W 1 Q Y X R o P l N l Y 3 R p b 2 4 x L 0 N 1 c 3 R v b W V y c y 9 D Y X B p d G F s a X p l Z C U y M E V h Y 2 g l M j B X b 3 J k 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B Z G R l Z C U y M E F n Z T w v S X R l b V B h d G g + P C 9 J d G V t T G 9 j Y X R p b 2 4 + P F N 0 Y W J s Z U V u d H J p Z X M g L z 4 8 L 0 l 0 Z W 0 + P E l 0 Z W 0 + P E l 0 Z W 1 M b 2 N h d G l v b j 4 8 S X R l b V R 5 c G U + R m 9 y b X V s Y T w v S X R l b V R 5 c G U + P E l 0 Z W 1 Q Y X R o P l N l Y 3 R p b 2 4 x L 1 N h b G V z L 1 J l b 3 J k Z X J l Z C U y M E N v b H V t b n M 8 L 0 l 0 Z W 1 Q Y X R o P j w v S X R l b U x v Y 2 F 0 a W 9 u P j x T d G F i b G V F b n R y a W V z I C 8 + P C 9 J d G V t P j x J d G V t P j x J d G V t T G 9 j Y X R p b 2 4 + P E l 0 Z W 1 U e X B l P k Z v c m 1 1 b G E 8 L 0 l 0 Z W 1 U e X B l P j x J d G V t U G F 0 a D 5 T Z W N 0 a W 9 u M S 9 T d G 9 y Z X M v U 2 9 y d G V k J T I w U m 9 3 c z w v S X R l b V B h d G g + P C 9 J d G V t T G 9 j Y X R p b 2 4 + P F N 0 Y W J s Z U V u d H J p Z X M g L z 4 8 L 0 l 0 Z W 0 + P E l 0 Z W 0 + P E l 0 Z W 1 M b 2 N h d G l v b j 4 8 S X R l b V R 5 c G U + R m 9 y b X V s Y T w v S X R l b V R 5 c G U + P E l 0 Z W 1 Q Y X R o P l N l Y 3 R p b 2 4 x L 0 N h b G V u Z G F y L 1 N v d X J j Z T 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Q W R k Z W Q l M j B J b m R l e D w v S X R l b V B h d G g + P C 9 J d G V t T G 9 j Y X R p b 2 4 + P F N 0 Y W J s Z U V u d H J p Z X M g L z 4 8 L 0 l 0 Z W 0 + P E l 0 Z W 0 + P E l 0 Z W 1 M b 2 N h d G l v b j 4 8 S X R l b V R 5 c G U + R m 9 y b X V s Y T w v S X R l b V R 5 c G U + P E l 0 Z W 1 Q Y X R o P l N l Y 3 R p b 2 4 x L 0 N h b G V u Z G F y L 1 J l b 3 J k Z X J l Z C U y M E N v b H V t b n M 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S Z W 1 v d m V k J T I w R H V w b G l j Y X R l c z w v S X R l b V B h d G g + P C 9 J d G V t T G 9 j Y X R p b 2 4 + P F N 0 Y W J s Z U V u d H J p Z X M g L z 4 8 L 0 l 0 Z W 0 + P E l 0 Z W 0 + P E l 0 Z W 1 M b 2 N h d G l v b j 4 8 S X R l b V R 5 c G U + R m 9 y b X V s Y T w v S X R l b V R 5 c G U + P E l 0 Z W 1 Q Y X R o P l N l Y 3 R p b 2 4 x L 0 N h b G V u Z G F y L 0 l u c 2 V y d G V k J T I w R G F 5 J T I w T m F t Z T w v S X R l b V B h d G g + P C 9 J d G V t T G 9 j Y X R p b 2 4 + P F N 0 Y W J s Z U V u d H J p Z X M g L z 4 8 L 0 l 0 Z W 0 + P E l 0 Z W 0 + P E l 0 Z W 1 M b 2 N h d G l v b j 4 8 S X R l b V R 5 c G U + R m 9 y b X V s Y T w v S X R l b V R 5 c G U + P E l 0 Z W 1 Q Y X R o P l N l Y 3 R p b 2 4 x L 0 N h b G V u Z G F y L 0 l u c 2 V y d G V k J T I w W W V h c j w v S X R l b V B h d G g + P C 9 J d G V t T G 9 j Y X R p b 2 4 + P F N 0 Y W J s Z U V u d H J p Z X M g L z 4 8 L 0 l 0 Z W 0 + P E l 0 Z W 0 + P E l 0 Z W 1 M b 2 N h d G l v b j 4 8 S X R l b V R 5 c G U + R m 9 y b X V s Y T w v S X R l b V R 5 c G U + P E l 0 Z W 1 Q Y X R o P l N l Y 3 R p b 2 4 x L 1 B y b 2 R 1 Y 3 R f Q 2 F 0 Z W d v c m l l c y 9 T b 3 V y Y 2 U 8 L 0 l 0 Z W 1 Q Y X R o P j w v S X R l b U x v Y 2 F 0 a W 9 u P j x T d G F i b G V F b n R y a W V z I C 8 + P C 9 J d G V t P j x J d G V t P j x J d G V t T G 9 j Y X R p b 2 4 + P E l 0 Z W 1 U e X B l P k Z v c m 1 1 b G E 8 L 0 l 0 Z W 1 U e X B l P j x J d G V t U G F 0 a D 5 T Z W N 0 a W 9 u M S 9 Q c m 9 k d W N 0 X 0 N h d G V n b 3 J p Z X M v U H J v b W 9 0 Z W Q l M j B I Z W F k Z X J z P C 9 J d G V t U G F 0 a D 4 8 L 0 l 0 Z W 1 M b 2 N h d G l v b j 4 8 U 3 R h Y m x l R W 5 0 c m l l c y A v P j w v S X R l b T 4 8 S X R l b T 4 8 S X R l b U x v Y 2 F 0 a W 9 u P j x J d G V t V H l w Z T 5 G b 3 J t d W x h P C 9 J d G V t V H l w Z T 4 8 S X R l b V B h d G g + U 2 V j d G l v b j E v U H J v Z H V j d F 9 D Y X R l Z 2 9 y a W V z L 0 N o Y W 5 n Z W Q l M j B U e X B l P C 9 J d G V t U G F 0 a D 4 8 L 0 l 0 Z W 1 M b 2 N h d G l v b j 4 8 U 3 R h Y m x l R W 5 0 c m l l c y A v P j w v S X R l b T 4 8 S X R l b T 4 8 S X R l b U x v Y 2 F 0 a W 9 u P j x J d G V t V H l w Z T 5 G b 3 J t d W x h P C 9 J d G V t V H l w Z T 4 8 S X R l b V B h d G g + U 2 V j d G l v b j E v X 0 1 l Y X N 1 c m V z L 1 N v d X J j Z T w v S X R l b V B h d G g + P C 9 J d G V t T G 9 j Y X R p b 2 4 + P F N 0 Y W J s Z U V u d H J p Z X M g L z 4 8 L 0 l 0 Z W 0 + P E l 0 Z W 0 + P E l 0 Z W 1 M b 2 N h d G l v b j 4 8 S X R l b V R 5 c G U + R m 9 y b X V s Y T w v S X R l b V R 5 c G U + P E l 0 Z W 1 Q Y X R o P l N l Y 3 R p b 2 4 x L 1 N 0 b 3 J l c y 9 B Z G R l Z C U y M F N x d W F y Z S U y M E 1 l d G V y c y U y M C h i a W 5 z K 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T Y W x l c y 9 B Z G R l Z C U y M F R y Y W 5 z Y W N 0 a W 9 u J T I w S 2 V 5 P C 9 J d G V t U G F 0 a D 4 8 L 0 l 0 Z W 1 M b 2 N h d G l v b j 4 8 U 3 R h Y m x l R W 5 0 c m l l c y A v P j w v S X R l b T 4 8 S X R l b T 4 8 S X R l b U x v Y 2 F 0 a W 9 u P j x J d G V t V H l w Z T 5 G b 3 J t d W x h P C 9 J d G V t V H l w Z T 4 8 S X R l b V B h d G g + U 2 V j d G l v b j E v U 2 F s Z X M v U m V u Y W 1 l Z C U y M E N v b H V t b n M 8 L 0 l 0 Z W 1 Q Y X R o P j w v S X R l b U x v Y 2 F 0 a W 9 u P j x T d G F i b G V F b n R y a W V z I C 8 + P C 9 J d G V t P j x J d G V t P j x J d G V t T G 9 j Y X R p b 2 4 + P E l 0 Z W 1 U e X B l P k Z v c m 1 1 b G E 8 L 0 l 0 Z W 1 U e X B l P j x J d G V t U G F 0 a D 5 T Z W N 0 a W 9 u M S 9 T Y W x l c y 9 J b n N l c n R l Z C U y M F N o a X B w a W 5 n J T I w R G F 5 c z w v S X R l b V B h d G g + P C 9 J d G V t T G 9 j Y X R p b 2 4 + P F N 0 Y W J s Z U V u d H J p Z X M g L z 4 8 L 0 l 0 Z W 0 + P E l 0 Z W 0 + P E l 0 Z W 1 M b 2 N h d G l v b j 4 8 S X R l b V R 5 c G U + R m 9 y b X V s Y T w v S X R l b V R 5 c G U + P E l 0 Z W 1 Q Y X R o P l N l Y 3 R p b 2 4 x L 1 N h b G V z L 0 F k Z G V k J T I w U 2 h p c H B p b m c l M j B E Y X l z J T I w K G J p b n M p P C 9 J d G V t U G F 0 a D 4 8 L 0 l 0 Z W 1 M b 2 N h d G l v b j 4 8 U 3 R h Y m x l R W 5 0 c m l l c y A v P j w v S X R l b T 4 8 S X R l b T 4 8 S X R l b U x v Y 2 F 0 a W 9 u P j x J d G V t V H l w Z T 5 G b 3 J t d W x h P C 9 J d G V t V H l w Z T 4 8 S X R l b V B h d G g + U 2 V j d G l v b j E v Q 3 V z d G 9 t Z X J z L 1 J l b m F t Z W Q l M j B D b 2 x 1 b W 5 z P C 9 J d G V t U G F 0 a D 4 8 L 0 l 0 Z W 1 M b 2 N h d G l v b j 4 8 U 3 R h Y m x l R W 5 0 c m l l c y A v P j w v S X R l b T 4 8 S X R l b T 4 8 S X R l b U x v Y 2 F 0 a W 9 u P j x J d G V t V H l w Z T 5 G b 3 J t d W x h P C 9 J d G V t V H l w Z T 4 8 S X R l b V B h d G g + U 2 V j d G l v b j E v U 3 R v c m V z L 1 J l b m F t Z W Q l M j B D b 2 x 1 b W 5 z P C 9 J d G V t U G F 0 a D 4 8 L 0 l 0 Z W 1 M b 2 N h d G l v b j 4 8 U 3 R h Y m x l R W 5 0 c m l l c y A v P j w v S X R l b T 4 8 S X R l b T 4 8 S X R l b U x v Y 2 F 0 a W 9 u P j x J d G V t V H l w Z T 5 G b 3 J t d W x h P C 9 J d G V t V H l w Z T 4 8 S X R l b V B h d G g + U 2 V j d G l v b j E v U H J v Z H V j d F 9 D Y X R l Z 2 9 y a W V z L 1 J l b m F t Z W Q l M j B D b 2 x 1 b W 5 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N v b H V t b l R 5 c G V z I i B W Y W x 1 Z T 0 i c 0 F 3 W U d C a E V S Q X c 9 P S I g L z 4 8 R W 5 0 c n k g V H l w Z T 0 i R m l s b E N v b H V t b k 5 h b W V z I i B W Y W x 1 Z T 0 i c 1 s m c X V v d D t Q c m 9 k d W N 0 I E t l e S Z x d W 9 0 O y w m c X V v d D t Q c m 9 k d W N 0 I E 5 h b W U m c X V v d D s s J n F 1 b 3 Q 7 Q n J h b m Q m c X V v d D s s J n F 1 b 3 Q 7 Q 2 9 s b 3 I m c X V v d D s s J n F 1 b 3 Q 7 V W 5 p d C B D b 3 N 0 I F V T R C Z x d W 9 0 O y w m c X V v d D t V b m l 0 I F B y a W N l I F V T R C Z x d W 9 0 O y w m c X V v d D t D Y X R l Z 2 9 y e S B L Z X k m c X V v d D t d I i A v P j x F b n R y e S B U e X B l P S J R d W V y e U l E I i B W Y W x 1 Z T 0 i c z h i N T Q 2 Z W Z k L T g w N j g t N D U y M y 0 4 Y m U z L W Z l N D M 0 M z g 3 N G Q 5 N 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0 N h d G V n b 3 J 5 S 2 V 5 L D h 9 J n F 1 b 3 Q 7 X S w m c X V v d D t D b 2 x 1 b W 5 D b 3 V u d C Z x d W 9 0 O z o 3 L C Z x d W 9 0 O 0 t l e U N v b H V t b k 5 h b W V z J n F 1 b 3 Q 7 O l t d L C Z x d W 9 0 O 0 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D Y X R l Z 2 9 y e U t l e S w 4 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M Y X N 0 V X B k Y X R l Z C I g V m F s d W U 9 I m Q y M D I 0 L T A 5 L T E x V D E 0 O j A x O j E 2 L j A 1 N j Y z O D h a I i A v P j x F b n R y e S B U e X B l P S J G a W x s R X J y b 3 J D b 3 V u d C I g V m F s d W U 9 I m w w I i A v P j x F b n R y e S B U e X B l P S J G a W x s R X J y b 3 J D b 2 R l I i B W Y W x 1 Z T 0 i c 1 V u a 2 5 v d 2 4 i I C 8 + P E V u d H J 5 I F R 5 c G U 9 I k Z p b G x D b 3 V u d C I g V m F s d W U 9 I m w y N T E 3 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U H J v Z H V j d F 9 D Y X R l Z 2 9 y a W V z L 1 J l b W 9 2 Z W Q l M j B P d G h l c i U y M E N v b H V t b n M 8 L 0 l 0 Z W 1 Q Y X R o P j w v S X R l b U x v Y 2 F 0 a W 9 u P j x T d G F i b G V F b n R y a W V z I C 8 + P C 9 J d G V t P j x J d G V t P j x J d G V t T G 9 j Y X R p b 2 4 + P E l 0 Z W 1 U e X B l P k Z v c m 1 1 b G E 8 L 0 l 0 Z W 1 U e X B l P j x J d G V t U G F 0 a D 5 T Z W N 0 a W 9 u M S 9 Q c m 9 k d W N 0 X 0 N h d G V n b 3 J p Z X M v U m V t b 3 Z l Z C U y M E R 1 c G x p Y 2 F 0 Z X M 8 L 0 l 0 Z W 1 Q Y X R o P j w v S X R l b U x v Y 2 F 0 a W 9 u P j x T d G F i b G V F b n R y a W V z I C 8 + P C 9 J d G V t P j x J d G V t P j x J d G V t T G 9 j Y X R p b 2 4 + P E l 0 Z W 1 U e X B l P k Z v c m 1 1 b G E 8 L 0 l 0 Z W 1 U e X B l P j x J d G V t U G F 0 a D 5 T Z W N 0 a W 9 u M S 9 T Y W x l c y 9 S Z W 9 y Z G V y Z W Q l M j B D b 2 x 1 b W 5 z M T w v S X R l b V B h d G g + P C 9 J d G V t T G 9 j Y X R p b 2 4 + P F N 0 Y W J s Z U V u d H J p Z X M g L z 4 8 L 0 l 0 Z W 0 + P E l 0 Z W 0 + P E l 0 Z W 1 M b 2 N h d G l v b j 4 8 S X R l b V R 5 c G U + R m 9 y b X V s Y T w v S X R l b V R 5 c G U + P E l 0 Z W 1 Q Y X R o P l N l Y 3 R p b 2 4 x L 1 N h b G V z L 1 J l b 3 J k Z X J l Z C U y M E N v b H V t b n M y P C 9 J d G V t U G F 0 a D 4 8 L 0 l 0 Z W 1 M b 2 N h d G l v b j 4 8 U 3 R h Y m x l R W 5 0 c m l l c y A v P j w v S X R l b T 4 8 S X R l b T 4 8 S X R l b U x v Y 2 F 0 a W 9 u P j x J d G V t V H l w Z T 5 G b 3 J t d W x h P C 9 J d G V t V H l w Z T 4 8 S X R l b V B h d G g + U 2 V j d G l v b j E v U 2 F s Z X M v Q W R k Z W Q l M j B T a G l w c G l u Z y U y M F N 0 Y X R 1 c z w v S X R l b V B h d G g + P C 9 J d G V t T G 9 j Y X R p b 2 4 + P F N 0 Y W J s Z U V u d H J p Z X M g L z 4 8 L 0 l 0 Z W 0 + P E l 0 Z W 0 + P E l 0 Z W 1 M b 2 N h d G l v b j 4 8 S X R l b V R 5 c G U + R m 9 y b X V s Y T w v S X R l b V R 5 c G U + P E l 0 Z W 1 Q Y X R o P l N l Y 3 R p b 2 4 x L 1 N h b G V z L 1 J l b 3 J k Z X J l Z C U y M E N v b H V t b n M z P C 9 J d G V t U G F 0 a D 4 8 L 0 l 0 Z W 1 M b 2 N h d G l v b j 4 8 U 3 R h Y m x l R W 5 0 c m l l c y A v P j w v S X R l b T 4 8 S X R l b T 4 8 S X R l b U x v Y 2 F 0 a W 9 u P j x J d G V t V H l w Z T 5 G b 3 J t d W x h P C 9 J d G V t V H l w Z T 4 8 S X R l b V B h d G g + U 2 V j d G l v b j E v U 3 R v c m V z L 1 J l b 3 J k Z X J l Z C U y M E N v b H V t b n M 8 L 0 l 0 Z W 1 Q Y X R o P j w v S X R l b U x v Y 2 F 0 a W 9 u P j x T d G F i b G V F b n R y a W V z I C 8 + P C 9 J d G V t P j x J d G V t P j x J d G V t T G 9 j Y X R p b 2 4 + P E l 0 Z W 1 U e X B l P k Z v c m 1 1 b G E 8 L 0 l 0 Z W 1 U e X B l P j x J d G V t U G F 0 a D 5 T Z W N 0 a W 9 u M S 9 T d G 9 y Z X M v Q W R k Z W Q l M j B T d G 9 y Z S U y M F R 5 c G U 8 L 0 l 0 Z W 1 Q Y X R o P j w v S X R l b U x v Y 2 F 0 a W 9 u P j x T d G F i b G V F b n R y a W V z I C 8 + P C 9 J d G V t P j x J d G V t P j x J d G V t T G 9 j Y X R p b 2 4 + P E l 0 Z W 1 U e X B l P k Z v c m 1 1 b G E 8 L 0 l 0 Z W 1 U e X B l P j x J d G V t U G F 0 a D 5 T Z W N 0 a W 9 u M S 9 T d G 9 y Z X M v U m V v c m R l c m V k J T I w Q 2 9 s d W 1 u c z E 8 L 0 l 0 Z W 1 Q Y X R o P j w v S X R l b U x v Y 2 F 0 a W 9 u P j x T d G F i b G V F b n R y a W V z I C 8 + P C 9 J d G V t P j x J d G V t P j x J d G V t T G 9 j Y X R p b 2 4 + P E l 0 Z W 1 U e X B l P k Z v c m 1 1 b G E 8 L 0 l 0 Z W 1 U e X B l P j x J d G V t U G F 0 a D 5 T Z W N 0 a W 9 u M S 9 D Y W x l b m R h c i 9 J b n N l c n R l Z C U y M E 1 v b n R o J T I w T n V t Y m V y P C 9 J d G V t U G F 0 a D 4 8 L 0 l 0 Z W 1 M b 2 N h d G l v b j 4 8 U 3 R h Y m x l R W 5 0 c m l l c y A v P j w v S X R l b T 4 8 S X R l b T 4 8 S X R l b U x v Y 2 F 0 a W 9 u P j x J d G V t V H l w Z T 5 G b 3 J t d W x h P C 9 J d G V t V H l w Z T 4 8 S X R l b V B h d G g + U 2 V j d G l v b j E v Q 2 F s Z W 5 k Y X I v S W 5 z Z X J 0 Z W Q l M j B N b 2 5 0 a C U y M E 5 h b W U 8 L 0 l 0 Z W 1 Q Y X R o P j w v S X R l b U x v Y 2 F 0 a W 9 u P j x T d G F i b G V F b n R y a W V z I C 8 + P C 9 J d G V t P j x J d G V t P j x J d G V t T G 9 j Y X R p b 2 4 + P E l 0 Z W 1 U e X B l P k Z v c m 1 1 b G E 8 L 0 l 0 Z W 1 U e X B l P j x J d G V t U G F 0 a D 5 T Z W N 0 a W 9 u M S 9 D Y W x l b m R h c i 9 B Z G R l Z C U y M E 1 v b n R o J T I w T G V 0 d G V 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1 c 3 R v b W V y c y 9 B Z G R l Z C U y M E F n Z S U y M C h i a W 5 z K T w v S X R l b V B h d G g + P C 9 J d G V t T G 9 j Y X R p b 2 4 + P F N 0 Y W J s Z U V u d H J p Z X M g L z 4 8 L 0 l 0 Z W 0 + P C 9 J d G V t c z 4 8 L 0 x v Y 2 F s U G F j a 2 F n Z U 1 l d G F k Y X R h R m l s Z T 4 W A A A A U E s F B g A A A A A A A A A A A A A A A A A A A A A A A C Y B A A A B A A A A 0 I y d 3 w E V 0 R G M e g D A T 8 K X 6 w E A A A D G 3 4 J n N T W a T K b Z K U M U o W F K A A A A A A I A A A A A A B B m A A A A A Q A A I A A A A K N n 7 r 3 8 1 Q w J P 6 i R u f T m f u j n K 6 Z p f s O x U B q C h + j y r e N n A A A A A A 6 A A A A A A g A A I A A A A M j 1 c W 1 N w 4 w Y m w q J 6 x G m 6 6 T n j e 0 E i 5 l x H G V 7 R 3 5 U N Y I P U A A A A I 6 E 9 3 t M 2 7 E 4 3 B G / i G I 4 7 8 c G 4 r 5 w D F 4 z b c E u I d h L G M V z I v x H s m 6 q N s / 4 i j P M N r k J a i K T E C p H 4 I X 6 r 2 u f K b H 1 n s f B C m O 2 B x J z c w f 5 y e i p z O V w Q A A A A D f E o I 4 p o 0 F j u z F / W + / j i / W J d 8 w l e b w 8 0 U 6 0 y n t u 6 g 4 u I X S E U c 4 P B w O V 7 T n t Q f 6 y w + G X Y P I X H P p C D e D 6 3 S Y y d + E = < / D a t a M a s h u p > 
</file>

<file path=customXml/item29.xml>��< ? x m l   v e r s i o n = " 1 . 0 "   e n c o d i n g = " U T F - 1 6 " ? > < G e m i n i   x m l n s = " h t t p : / / g e m i n i / p i v o t c u s t o m i z a t i o n / T a b l e X M L _ C a l e n d a r _ 7 9 7 a 5 6 0 e - 2 0 d c - 4 b e 3 - 8 3 6 a - 8 9 5 e 6 3 0 7 c e d 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 D a y   N a m e < / s t r i n g > < / k e y > < v a l u e > < i n t > 1 0 5 < / i n t > < / v a l u e > < / i t e m > < i t e m > < k e y > < s t r i n g > M o n t h   N a m e < / s t r i n g > < / k e y > < v a l u e > < i n t > 1 2 1 < / i n t > < / v a l u e > < / i t e m > < i t e m > < k e y > < s t r i n g > M o n t h   L e t t e r < / s t r i n g > < / k e y > < v a l u e > < i n t > 1 1 8 < / i n t > < / v a l u e > < / i t e m > < i t e m > < k e y > < s t r i n g > M o n t h   N u m b e r < / s t r i n g > < / k e y > < v a l u e > < i n t > 1 3 4 < / i n t > < / v a l u e > < / i t e m > < i t e m > < k e y > < s t r i n g > Y e a r < / s t r i n g > < / k e y > < v a l u e > < i n t > 6 5 < / i n t > < / v a l u e > < / i t e m > < i t e m > < k e y > < s t r i n g > D a t e   ( Y e a r ) < / s t r i n g > < / k e y > < v a l u e > < i n t > 1 1 0 < / i n t > < / v a l u e > < / i t e m > < i t e m > < k e y > < s t r i n g > D a t e   ( Q u a r t e r ) < / s t r i n g > < / k e y > < v a l u e > < i n t > 1 3 0 < / i n t > < / v a l u e > < / i t e m > < i t e m > < k e y > < s t r i n g > D a t e   ( M o n t h   I n d e x ) < / s t r i n g > < / k e y > < v a l u e > < i n t > 1 6 0 < / i n t > < / v a l u e > < / i t e m > < i t e m > < k e y > < s t r i n g > D a t e   ( M o n t h ) < / s t r i n g > < / k e y > < v a l u e > < i n t > 1 2 2 < / i n t > < / v a l u e > < / i t e m > < i t e m > < k e y > < s t r i n g > M o n t h < / s t r i n g > < / k e y > < v a l u e > < i n t > 7 7 < / i n t > < / v a l u e > < / i t e m > < / C o l u m n W i d t h s > < C o l u m n D i s p l a y I n d e x > < i t e m > < k e y > < s t r i n g > D a t e < / s t r i n g > < / k e y > < v a l u e > < i n t > 0 < / i n t > < / v a l u e > < / i t e m > < i t e m > < k e y > < s t r i n g > D a y   N a m e < / s t r i n g > < / k e y > < v a l u e > < i n t > 1 < / i n t > < / v a l u e > < / i t e m > < i t e m > < k e y > < s t r i n g > M o n t h   N a m e < / s t r i n g > < / k e y > < v a l u e > < i n t > 9 < / i n t > < / v a l u e > < / i t e m > < i t e m > < k e y > < s t r i n g > M o n t h   L e t t e r < / s t r i n g > < / k e y > < v a l u e > < i n t > 8 < / i n t > < / v a l u e > < / i t e m > < i t e m > < k e y > < s t r i n g > M o n t h   N u m b e r < / s t r i n g > < / k e y > < v a l u e > < i n t > 7 < / i n t > < / v a l u e > < / i t e m > < i t e m > < k e y > < s t r i n g > Y e a r < / s t r i n g > < / k e y > < v a l u e > < i n t > 2 < / i n t > < / v a l u e > < / i t e m > < i t e m > < k e y > < s t r i n g > D a t e   ( Y e a r ) < / s t r i n g > < / k e y > < v a l u e > < i n t > 3 < / i n t > < / v a l u e > < / i t e m > < i t e m > < k e y > < s t r i n g > D a t e   ( Q u a r t e r ) < / s t r i n g > < / k e y > < v a l u e > < i n t > 4 < / i n t > < / v a l u e > < / i t e m > < i t e m > < k e y > < s t r i n g > D a t e   ( M o n t h   I n d e x ) < / s t r i n g > < / k e y > < v a l u e > < i n t > 5 < / i n t > < / v a l u e > < / i t e m > < i t e m > < k e y > < s t r i n g > D a t e   ( M o n t h ) < / s t r i n g > < / k e y > < v a l u e > < i n t > 6 < / i n t > < / v a l u e > < / i t e m > < i t e m > < k e y > < s t r i n g > M o n t h < / 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_ S u b c a t e g o r i e s _ b 2 7 1 3 7 c 2 - 0 1 e 4 - 4 c 2 2 - 8 8 d b - c 5 5 e f 8 9 8 f 9 9 1 " > < C u s t o m C o n t e n t > < ! [ C D A T A [ < T a b l e W i d g e t G r i d S e r i a l i z a t i o n   x m l n s : x s d = " h t t p : / / w w w . w 3 . o r g / 2 0 0 1 / X M L S c h e m a "   x m l n s : x s i = " h t t p : / / w w w . w 3 . o r g / 2 0 0 1 / X M L S c h e m a - i n s t a n c e " > < C o l u m n S u g g e s t e d T y p e   / > < C o l u m n F o r m a t   / > < C o l u m n A c c u r a c y   / > < C o l u m n C u r r e n c y S y m b o l   / > < C o l u m n P o s i t i v e P a t t e r n   / > < C o l u m n N e g a t i v e P a t t e r n   / > < C o l u m n W i d t h s > < i t e m > < k e y > < s t r i n g > C a t e g o r y   K e y < / s t r i n g > < / k e y > < v a l u e > < i n t > 1 2 4 < / i n t > < / v a l u e > < / i t e m > < i t e m > < k e y > < s t r i n g > S u b c a t e g o r y < / s t r i n g > < / k e y > < v a l u e > < i n t > 1 1 8 < / i n t > < / v a l u e > < / i t e m > < i t e m > < k e y > < s t r i n g > S u b c a t e g o r y   K e y < / s t r i n g > < / k e y > < v a l u e > < i n t > 1 4 7 < / i n t > < / v a l u e > < / i t e m > < / C o l u m n W i d t h s > < C o l u m n D i s p l a y I n d e x > < i t e m > < k e y > < s t r i n g > C a t e g o r y   K e y < / s t r i n g > < / k e y > < v a l u e > < i n t > 2 < / i n t > < / v a l u e > < / i t e m > < i t e m > < k e y > < s t r i n g > S u b c a t e g o r y < / s t r i n g > < / k e y > < v a l u e > < i n t > 0 < / i n t > < / v a l u e > < / i t e m > < i t e m > < k e y > < s t r i n g > S u b c a t e g o r y   K e y < / 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4 5 d 8 c 0 4 a - 4 8 2 e - 4 d 3 2 - 9 e f a - 9 5 f e f 5 d 6 1 9 0 9 " > < 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31.xml>��< ? x m l   v e r s i o n = " 1 . 0 "   e n c o d i n g = " U T F - 1 6 " ? > < G e m i n i   x m l n s = " h t t p : / / g e m i n i / p i v o t c u s t o m i z a t i o n / T a b l e X M L _ S a l e s _ 3 1 a e 1 2 8 2 - f d c 7 - 4 9 8 b - 8 b 1 2 - b 6 e 1 c 7 2 8 4 8 2 2 " > < 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 1 3 0 < / i n t > < / v a l u e > < / i t e m > < i t e m > < k e y > < s t r i n g > L i n e   I t e m < / s t r i n g > < / k e y > < v a l u e > < i n t > 9 4 < / i n t > < / v a l u e > < / i t e m > < i t e m > < k e y > < s t r i n g > O r d e r   D a t e < / s t r i n g > < / k e y > < v a l u e > < i n t > 1 0 8 < / i n t > < / v a l u e > < / i t e m > < i t e m > < k e y > < s t r i n g > D e l i v e r y   D a t e < / s t r i n g > < / k e y > < v a l u e > < i n t > 1 2 2 < / i n t > < / v a l u e > < / i t e m > < i t e m > < k e y > < s t r i n g > S h i p p i n g   S t a t u s < / s t r i n g > < / k e y > < v a l u e > < i n t > 1 3 7 < / i n t > < / v a l u e > < / i t e m > < i t e m > < k e y > < s t r i n g > P r o d u c t   K e y < / s t r i n g > < / k e y > < v a l u e > < i n t > 1 1 6 < / i n t > < / v a l u e > < / i t e m > < i t e m > < k e y > < s t r i n g > S t o r e   K e y < / s t r i n g > < / k e y > < v a l u e > < i n t > 1 0 0 < / i n t > < / v a l u e > < / i t e m > < i t e m > < k e y > < s t r i n g > Q u a n t i t y < / s t r i n g > < / k e y > < v a l u e > < i n t > 8 9 < / i n t > < / v a l u e > < / i t e m > < i t e m > < k e y > < s t r i n g > C u r r e n c y   C o d e < / s t r i n g > < / k e y > < v a l u e > < i n t > 1 3 5 < / i n t > < / v a l u e > < / i t e m > < i t e m > < k e y > < s t r i n g > C u s t o m e r   K e y < / s t r i n g > < / k e y > < v a l u e > < i n t > 1 3 0 < / i n t > < / v a l u e > < / i t e m > < i t e m > < k e y > < s t r i n g > S h i p p i n g   D a y s   ( b i n s ) < / s t r i n g > < / k e y > < v a l u e > < i n t > 1 7 0 < / i n t > < / v a l u e > < / i t e m > < i t e m > < k e y > < s t r i n g > S h i p p i n g   D a y s < / s t r i n g > < / k e y > < v a l u e > < i n t > 1 2 9 < / i n t > < / v a l u e > < / i t e m > < i t e m > < k e y > < s t r i n g > T r a n s a c t i o n   K e y < / s t r i n g > < / k e y > < v a l u e > < i n t > 1 4 2 < / i n t > < / v a l u e > < / i t e m > < / C o l u m n W i d t h s > < C o l u m n D i s p l a y I n d e x > < i t e m > < k e y > < s t r i n g > O r d e r   N u m b e r < / s t r i n g > < / k e y > < v a l u e > < i n t > 0 < / i n t > < / v a l u e > < / i t e m > < i t e m > < k e y > < s t r i n g > L i n e   I t e m < / s t r i n g > < / k e y > < v a l u e > < i n t > 1 < / i n t > < / v a l u e > < / i t e m > < i t e m > < k e y > < s t r i n g > O r d e r   D a t e < / s t r i n g > < / k e y > < v a l u e > < i n t > 2 < / i n t > < / v a l u e > < / i t e m > < i t e m > < k e y > < s t r i n g > D e l i v e r y   D a t e < / s t r i n g > < / k e y > < v a l u e > < i n t > 3 < / i n t > < / v a l u e > < / i t e m > < i t e m > < k e y > < s t r i n g > S h i p p i n g   S t a t u s < / s t r i n g > < / k e y > < v a l u e > < i n t > 1 2 < / i n t > < / v a l u e > < / i t e m > < i t e m > < k e y > < s t r i n g > P r o d u c t   K e y < / s t r i n g > < / k e y > < v a l u e > < i n t > 1 1 < / i n t > < / v a l u e > < / i t e m > < i t e m > < k e y > < s t r i n g > S t o r e   K e y < / s t r i n g > < / k e y > < v a l u e > < i n t > 1 0 < / i n t > < / v a l u e > < / i t e m > < i t e m > < k e y > < s t r i n g > Q u a n t i t y < / s t r i n g > < / k e y > < v a l u e > < i n t > 4 < / i n t > < / v a l u e > < / i t e m > < i t e m > < k e y > < s t r i n g > C u r r e n c y   C o d e < / s t r i n g > < / k e y > < v a l u e > < i n t > 5 < / i n t > < / v a l u e > < / i t e m > < i t e m > < k e y > < s t r i n g > C u s t o m e r   K e y < / s t r i n g > < / k e y > < v a l u e > < i n t > 9 < / i n t > < / v a l u e > < / i t e m > < i t e m > < k e y > < s t r i n g > S h i p p i n g   D a y s   ( b i n s ) < / s t r i n g > < / k e y > < v a l u e > < i n t > 8 < / i n t > < / v a l u e > < / i t e m > < i t e m > < k e y > < s t r i n g > S h i p p i n g   D a y s < / s t r i n g > < / k e y > < v a l u e > < i n t > 7 < / i n t > < / v a l u e > < / i t e m > < i t e m > < k e y > < s t r i n g > T r a n s a c t i o n   K e y < / 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 L e t t e r 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 C o l u m n s \ S q u a r e   M e t e r s < / K e y > < / a : K e y > < a : V a l u e   i : t y p e = " T a b l e W i d g e t B a s e V i e w S t a t e " / > < / a : K e y V a l u e O f D i a g r a m O b j e c t K e y a n y T y p e z b w N T n L X > < a : K e y V a l u e O f D i a g r a m O b j e c t K e y a n y T y p e z b w N T n L X > < a : K e y > < K e y > C o l u m n s \ S q u a r e   M e t e r s   ( b i n s ) < / K e y > < / a : K e y > < a : V a l u e   i : t y p e = " T a b l e W i d g e t B a s e V i e w S t a t e " / > < / a : K e y V a l u e O f D i a g r a m O b j e c t K e y a n y T y p e z b w N T n L X > < a : K e y V a l u e O f D i a g r a m O b j e c t K e y a n y T y p e z b w N T n L X > < a : K e y > < K e y > C o l u m n s \ O p e n 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 K e y < / 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 C o l u m n s \ S h i p p i n g   D a y s   ( b i n s ) < / K e y > < / a : K e y > < a : V a l u e   i : t y p e = " T a b l e W i d g e t B a s e V i e w S t a t e " / > < / a : K e y V a l u e O f D i a g r a m O b j e c t K e y a n y T y p e z b w N T n L X > < a : K e y V a l u e O f D i a g r a m O b j e c t K e y a n y T y p e z b w N T n L X > < a : K e y > < K e y > C o l u m n s \ S h i p p i n g   S t a t u s < / 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 C o l u m n s \ S t o r e   K e y < / K e y > < / a : K e y > < a : V a l u e   i : t y p e = " T a b l e W i d g e t B a s e V i e w S t a t e " / > < / a : K e y V a l u e O f D i a g r a m O b j e c t K e y a n y T y p e z b w N T n L X > < a : K e y V a l u e O f D i a g r a m O b j e c t K e y a n y T y p e z b w N T n L X > < a : K e y > < K e y > C o l u m n s \ P r o d u c t   K e y 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 S l i c e r 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 S l i c e r 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 P r o d u c t _ S u b c a t e g o r i e s 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 P r o d u c t _ S u b c a t e g o r i e s 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  K e y 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 E x c h a n g e _ R a t e s 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 E x c h a n g e _ R a t e s 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 C o l u m n s \ E x c h a n g e K e y 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 C o l u m n s \ E x c h a n g e 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 C o l u m n s \ B i r t h d a y 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 ( b i n s ) 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3.xml>��< ? x m l   v e r s i o n = " 1 . 0 "   e n c o d i n g = " U T F - 1 6 " ? > < G e m i n i   x m l n s = " h t t p : / / g e m i n i / p i v o t c u s t o m i z a t i o n / T a b l e O r d e r " > < C u s t o m C o n t e n t > < ! [ C D A T A [ C u s t o m e r s _ b 3 a c 9 1 4 2 - 7 b b 5 - 4 a c 2 - 9 6 b 1 - 3 4 1 2 c 1 1 6 9 a 1 8 , S a l e s _ 3 1 a e 1 2 8 2 - f d c 7 - 4 9 8 b - 8 b 1 2 - b 6 e 1 c 7 2 8 4 8 2 2 , S t o r e s _ 0 d 2 6 1 c b f - 6 9 a b - 4 a 8 e - a a f a - a 1 a c 3 2 5 b 7 7 9 2 , C a l e n d a r _ 7 9 7 a 5 6 0 e - 2 0 d c - 4 b e 3 - 8 3 6 a - 8 9 5 e 6 3 0 7 c e d d , P r o d u c t _ C a t e g o r i e s _ d 3 0 6 0 a 6 8 - 1 e 4 1 - 4 0 8 d - a 4 8 e - 1 a 3 d 1 d 9 f 5 b 8 6 , _ M e a s u r e s _ d 0 e 6 9 6 9 7 - 7 f 2 2 - 4 6 4 5 - 9 a 8 b - 6 5 8 a 1 e 4 b 8 2 b e , P r o d u c t s _ b f d f f d c 6 - 6 8 8 a - 4 f 9 e - 9 0 6 b - e 9 f 0 c 2 d 1 1 3 c 9 ] ] > < / C u s t o m C o n t e n t > < / G e m i n i > 
</file>

<file path=customXml/item34.xml>��< ? x m l   v e r s i o n = " 1 . 0 "   e n c o d i n g = " U T F - 1 6 " ? > < G e m i n i   x m l n s = " h t t p : / / g e m i n i / p i v o t c u s t o m i z a t i o n / T a b l e X M L _ S l i c e r   T a b l e _ e 2 a 6 5 d d d - f 6 f c - 4 6 0 4 - 9 1 5 5 - 6 9 e d 5 4 c 1 c 9 e 3 " > < C u s t o m C o n t e n t > < ! [ C D A T A [ < T a b l e W i d g e t G r i d S e r i a l i z a t i o n   x m l n s : x s d = " h t t p : / / w w w . w 3 . o r g / 2 0 0 1 / X M L S c h e m a "   x m l n s : x s i = " h t t p : / / w w w . w 3 . o r g / 2 0 0 1 / X M L S c h e m a - i n s t a n c e " > < C o l u m n S u g g e s t e d T y p e   / > < C o l u m n F o r m a t   / > < C o l u m n A c c u r a c y   / > < C o l u m n C u r r e n c y S y m b o l   / > < C o l u m n P o s i t i v e P a t t e r n   / > < C o l u m n N e g a t i v e P a t t e r n   / > < C o l u m n W i d t h s > < i t e m > < k e y > < s t r i n g > M e t r i c < / s t r i n g > < / k e y > < v a l u e > < i n t > 7 6 < / i n t > < / v a l u e > < / i t e m > < / C o l u m n W i d t h s > < C o l u m n D i s p l a y I n d e x > < i t e m > < k e y > < s t r i n g > M e t r i c < / s t r i n g > < / k e y > < v a l u e > < i n t > 0 < / 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S u b c a t e g o r i e s _ 2 5 f 6 a 0 8 f - d d 5 b - 4 1 0 2 - b 0 a d - 8 e c 5 0 1 b f 0 b 9 2 " > < C u s t o m C o n t e n t > < ! [ C D A T A [ < T a b l e W i d g e t G r i d S e r i a l i z a t i o n   x m l n s : x s d = " h t t p : / / w w w . w 3 . o r g / 2 0 0 1 / X M L S c h e m a "   x m l n s : x s i = " h t t p : / / w w w . w 3 . o r g / 2 0 0 1 / X M L S c h e m a - i n s t a n c e " > < C o l u m n S u g g e s t e d T y p e   / > < C o l u m n F o r m a t   / > < C o l u m n A c c u r a c y   / > < C o l u m n C u r r e n c y S y m b o l   / > < C o l u m n P o s i t i v e P a t t e r n   / > < C o l u m n N e g a t i v e P a t t e r n   / > < C o l u m n W i d t h s > < i t e m > < k e y > < s t r i n g > S u b c a t e g o r y K e y < / s t r i n g > < / k e y > < v a l u e > < i n t > 1 4 3 < / i n t > < / v a l u e > < / i t e m > < i t e m > < k e y > < s t r i n g > S u b c a t e g o r y < / s t r i n g > < / k e y > < v a l u e > < i n t > 1 1 8 < / i n t > < / v a l u e > < / i t e m > < i t e m > < k e y > < s t r i n g > C a t e g o r y K e y < / s t r i n g > < / k e y > < v a l u e > < i n t > 1 2 0 < / i n t > < / v a l u e > < / i t e m > < / C o l u m n W i d t h s > < C o l u m n D i s p l a y I n d e x > < i t e m > < k e y > < s t r i n g > S u b c a t e g o r y K e y < / s t r i n g > < / k e y > < v a l u e > < i n t > 0 < / i n t > < / v a l u e > < / i t e m > < i t e m > < k e y > < s t r i n g > S u b c a t e g o r y < / s t r i n g > < / k e y > < v a l u e > < i n t > 1 < / i n t > < / v a l u e > < / i t e m > < i t e m > < k e y > < s t r i n g > C a t e g o r y K e y < / 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 C u s t o m e r s _ b 3 a c 9 1 4 2 - 7 b b 5 - 4 a c 2 - 9 6 b 1 - 3 4 1 2 c 1 1 6 9 a 1 8 < / K e y > < V a l u e   x m l n s : a = " h t t p : / / s c h e m a s . d a t a c o n t r a c t . o r g / 2 0 0 4 / 0 7 / M i c r o s o f t . A n a l y s i s S e r v i c e s . C o m m o n " > < a : H a s F o c u s > t r u e < / a : H a s F o c u s > < a : S i z e A t D p i 9 6 > 1 1 3 < / a : S i z e A t D p i 9 6 > < a : V i s i b l e > t r u e < / a : V i s i b l e > < / V a l u e > < / K e y V a l u e O f s t r i n g S a n d b o x E d i t o r . M e a s u r e G r i d S t a t e S c d E 3 5 R y > < K e y V a l u e O f s t r i n g S a n d b o x E d i t o r . M e a s u r e G r i d S t a t e S c d E 3 5 R y > < K e y > S a l e s _ 3 1 a e 1 2 8 2 - f d c 7 - 4 9 8 b - 8 b 1 2 - b 6 e 1 c 7 2 8 4 8 2 2 < / K e y > < V a l u e   x m l n s : a = " h t t p : / / s c h e m a s . d a t a c o n t r a c t . o r g / 2 0 0 4 / 0 7 / M i c r o s o f t . A n a l y s i s S e r v i c e s . C o m m o n " > < a : H a s F o c u s > t r u e < / a : H a s F o c u s > < a : S i z e A t D p i 9 6 > 1 1 3 < / a : S i z e A t D p i 9 6 > < a : V i s i b l e > t r u e < / a : V i s i b l e > < / V a l u e > < / K e y V a l u e O f s t r i n g S a n d b o x E d i t o r . M e a s u r e G r i d S t a t e S c d E 3 5 R y > < K e y V a l u e O f s t r i n g S a n d b o x E d i t o r . M e a s u r e G r i d S t a t e S c d E 3 5 R y > < K e y > S t o r e s _ 0 d 2 6 1 c b f - 6 9 a b - 4 a 8 e - a a f a - a 1 a c 3 2 5 b 7 7 9 2 < / K e y > < V a l u e   x m l n s : a = " h t t p : / / s c h e m a s . d a t a c o n t r a c t . o r g / 2 0 0 4 / 0 7 / M i c r o s o f t . A n a l y s i s S e r v i c e s . C o m m o n " > < a : H a s F o c u s > t r u e < / a : H a s F o c u s > < a : S i z e A t D p i 9 6 > 1 1 3 < / a : S i z e A t D p i 9 6 > < a : V i s i b l e > t r u e < / a : V i s i b l e > < / V a l u e > < / K e y V a l u e O f s t r i n g S a n d b o x E d i t o r . M e a s u r e G r i d S t a t e S c d E 3 5 R y > < K e y V a l u e O f s t r i n g S a n d b o x E d i t o r . M e a s u r e G r i d S t a t e S c d E 3 5 R y > < K e y > C a l e n d a r _ 7 9 7 a 5 6 0 e - 2 0 d c - 4 b e 3 - 8 3 6 a - 8 9 5 e 6 3 0 7 c e d d < / K e y > < V a l u e   x m l n s : a = " h t t p : / / s c h e m a s . d a t a c o n t r a c t . o r g / 2 0 0 4 / 0 7 / M i c r o s o f t . A n a l y s i s S e r v i c e s . C o m m o n " > < a : H a s F o c u s > t r u e < / a : H a s F o c u s > < a : S i z e A t D p i 9 6 > 1 1 3 < / a : S i z e A t D p i 9 6 > < a : V i s i b l e > t r u e < / a : V i s i b l e > < / V a l u e > < / K e y V a l u e O f s t r i n g S a n d b o x E d i t o r . M e a s u r e G r i d S t a t e S c d E 3 5 R y > < K e y V a l u e O f s t r i n g S a n d b o x E d i t o r . M e a s u r e G r i d S t a t e S c d E 3 5 R y > < K e y > P r o d u c t _ C a t e g o r i e s _ d 3 0 6 0 a 6 8 - 1 e 4 1 - 4 0 8 d - a 4 8 e - 1 a 3 d 1 d 9 f 5 b 8 6 < / K e y > < V a l u e   x m l n s : a = " h t t p : / / s c h e m a s . d a t a c o n t r a c t . o r g / 2 0 0 4 / 0 7 / M i c r o s o f t . A n a l y s i s S e r v i c e s . C o m m o n " > < a : H a s F o c u s > t r u e < / a : H a s F o c u s > < a : S i z e A t D p i 9 6 > 1 1 3 < / a : S i z e A t D p i 9 6 > < a : V i s i b l e > t r u e < / a : V i s i b l e > < / V a l u e > < / K e y V a l u e O f s t r i n g S a n d b o x E d i t o r . M e a s u r e G r i d S t a t e S c d E 3 5 R y > < K e y V a l u e O f s t r i n g S a n d b o x E d i t o r . M e a s u r e G r i d S t a t e S c d E 3 5 R y > < K e y > _ M e a s u r e s _ d 0 e 6 9 6 9 7 - 7 f 2 2 - 4 6 4 5 - 9 a 8 b - 6 5 8 a 1 e 4 b 8 2 b e < / K e y > < V a l u e   x m l n s : a = " h t t p : / / s c h e m a s . d a t a c o n t r a c t . o r g / 2 0 0 4 / 0 7 / M i c r o s o f t . A n a l y s i s S e r v i c e s . C o m m o n " > < a : H a s F o c u s > t r u e < / a : H a s F o c u s > < a : S i z e A t D p i 9 6 > 1 1 3 < / a : S i z e A t D p i 9 6 > < a : V i s i b l e > t r u e < / a : V i s i b l e > < / V a l u e > < / K e y V a l u e O f s t r i n g S a n d b o x E d i t o r . M e a s u r e G r i d S t a t e S c d E 3 5 R y > < K e y V a l u e O f s t r i n g S a n d b o x E d i t o r . M e a s u r e G r i d S t a t e S c d E 3 5 R y > < K e y > P r o d u c t s _ b f d f f d c 6 - 6 8 8 a - 4 f 9 e - 9 0 6 b - e 9 f 0 c 2 d 1 1 3 c 9 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7.xml>��< ? x m l   v e r s i o n = " 1 . 0 "   e n c o d i n g = " U T F - 1 6 " ? > < G e m i n i   x m l n s = " h t t p : / / g e m i n i / p i v o t c u s t o m i z a t i o n / T a b l e X M L _ S t o r e s _ 0 d 2 6 1 c b f - 6 9 a b - 4 a 8 e - a a f a - a 1 a c 3 2 5 b 7 7 9 2 " > < C u s t o m C o n t e n t > < ! [ C D A T A [ < T a b l e W i d g e t G r i d S e r i a l i z a t i o n   x m l n s : x s d = " h t t p : / / w w w . w 3 . o r g / 2 0 0 1 / X M L S c h e m a "   x m l n s : x s i = " h t t p : / / w w w . w 3 . o r g / 2 0 0 1 / X M L S c h e m a - i n s t a n c e " > < C o l u m n S u g g e s t e d T y p e   / > < C o l u m n F o r m a t   / > < C o l u m n A c c u r a c y   / > < C o l u m n C u r r e n c y S y m b o l   / > < C o l u m n P o s i t i v e P a t t e r n   / > < C o l u m n N e g a t i v e P a t t e r n   / > < C o l u m n W i d t h s > < i t e m > < k e y > < s t r i n g > S t o r e   K e y < / s t r i n g > < / k e y > < v a l u e > < i n t > 1 0 0 < / i n t > < / v a l u e > < / i t e m > < i t e m > < k e y > < s t r i n g > C o u n t r y < / s t r i n g > < / k e y > < v a l u e > < i n t > 8 7 < / i n t > < / v a l u e > < / i t e m > < i t e m > < k e y > < s t r i n g > S t a t e < / s t r i n g > < / k e y > < v a l u e > < i n t > 6 9 < / i n t > < / v a l u e > < / i t e m > < i t e m > < k e y > < s t r i n g > S q u a r e   M e t e r s < / s t r i n g > < / k e y > < v a l u e > < i n t > 1 3 2 < / i n t > < / v a l u e > < / i t e m > < i t e m > < k e y > < s t r i n g > O p e n   D a t e < / s t r i n g > < / k e y > < v a l u e > < i n t > 1 0 6 < / i n t > < / v a l u e > < / i t e m > < i t e m > < k e y > < s t r i n g > S q u a r e   M e t e r s   ( b i n s ) < / s t r i n g > < / k e y > < v a l u e > < i n t > 1 7 3 < / i n t > < / v a l u e > < / i t e m > < i t e m > < k e y > < s t r i n g > S t o r e   T y p e < / s t r i n g > < / k e y > < v a l u e > < i n t > 1 0 7 < / i n t > < / v a l u e > < / i t e m > < / C o l u m n W i d t h s > < C o l u m n D i s p l a y I n d e x > < i t e m > < k e y > < s t r i n g > S t o r e   K e y < / s t r i n g > < / k e y > < v a l u e > < i n t > 4 < / i n t > < / v a l u e > < / i t e m > < i t e m > < k e y > < s t r i n g > C o u n t r y < / s t r i n g > < / k e y > < v a l u e > < i n t > 0 < / i n t > < / v a l u e > < / i t e m > < i t e m > < k e y > < s t r i n g > S t a t e < / s t r i n g > < / k e y > < v a l u e > < i n t > 1 < / i n t > < / v a l u e > < / i t e m > < i t e m > < k e y > < s t r i n g > S q u a r e   M e t e r s < / s t r i n g > < / k e y > < v a l u e > < i n t > 2 < / i n t > < / v a l u e > < / i t e m > < i t e m > < k e y > < s t r i n g > O p e n   D a t e < / s t r i n g > < / k e y > < v a l u e > < i n t > 3 < / i n t > < / v a l u e > < / i t e m > < i t e m > < k e y > < s t r i n g > S q u a r e   M e t e r s   ( b i n s ) < / s t r i n g > < / k e y > < v a l u e > < i n t > 5 < / i n t > < / v a l u e > < / i t e m > < i t e m > < k e y > < s t r i n g > S t o r e   T y p e < / s t r i n g > < / k e y > < v a l u e > < i n t > 6 < / 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2 7 3 8 a e 9 7 - 0 8 f 3 - 4 4 c c - 9 d 3 b - b 9 5 2 6 b e b 4 5 2 4 " > < 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C a l c u l a t e d F i e l d s > < S A H o s t H a s h > 0 < / S A H o s t H a s h > < G e m i n i F i e l d L i s t V i s i b l e > T r u e < / G e m i n i F i e l d L i s t V i s i b l e > < / S e t t i n g s > ] ] > < / C u s t o m C o n t e n t > < / G e m i n i > 
</file>

<file path=customXml/item39.xml>��< ? x m l   v e r s i o n = " 1 . 0 "   e n c o d i n g = " U T F - 1 6 " ? > < G e m i n i   x m l n s = " h t t p : / / g e m i n i / p i v o t c u s t o m i z a t i o n / 3 7 e 8 9 2 6 5 - 8 e b 1 - 4 1 7 f - a 4 c 9 - 3 9 1 e 6 8 4 5 f 8 2 7 " > < 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 T o t a l   S t o r e s < / M e a s u r e N a m e > < D i s p l a y N a m e > T o t a l   S t o r e s < / D i s p l a y N a m e > < V i s i b l e > F a l s e < / V i s i b l e > < / i t e m > < / C a l c u l a t e d F i e l d s > < S A H o s t H a s h > 0 < / S A H o s t H a s h > < G e m i n i F i e l d L i s t V i s i b l e > T r u e < / G e m i n i F i e l d L i s t V i s i b l e > < / S e t t i n g s > ] ] > < / C u s t o m C o n t e n t > < / G e m i n i > 
</file>

<file path=customXml/item4.xml>��< ? x m l   v e r s i o n = " 1 . 0 "   e n c o d i n g = " U T F - 1 6 " ? > < G e m i n i   x m l n s = " h t t p : / / g e m i n i / p i v o t c u s t o m i z a t i o n / 0 9 3 7 f 2 b 8 - e 6 6 2 - 4 2 7 4 - b e 3 4 - 5 a 5 d d 1 5 8 f 1 6 1 " > < C u s t o m C o n t e n t > < ! [ C D A T A [ < ? x m l   v e r s i o n = " 1 . 0 "   e n c o d i n g = " u t f - 1 6 " ? > < S e t t i n g s > < C a l c u l a t e d F i e l d s > < i t e m > < M e a s u r e N a m e > T o t a l   O r d e r s < / M e a s u r e N a m e > < D i s p l a y N a m e > T o t a l   O r d e r s < / D i s p l a y N a m e > < V i s i b l e > F a l s e < / V i s i b l e > < / i t e m > < i t e m > < M e a s u r e N a m e > T o t a l   R e v e n u e   ( L o c a l ) < / M e a s u r e N a m e > < D i s p l a y N a m e > T o t a l   R e v e n u e   ( L o c a l ) < / D i s p l a y N a m e > < V i s i b l e > F a l s e < / V i s i b l e > < / i t e m > < i t e m > < M e a s u r e N a m e > T o t a l   C o s t   ( L o c a l ) < / M e a s u r e N a m e > < D i s p l a y N a m e > T o t a l   C o s t   ( L o c a l ) < / D i s p l a y N a m e > < V i s i b l e > F a l s e < / V i s i b l e > < / i t e m > < i t e m > < M e a s u r e N a m e > T o t a l   P r o f i t   ( L o c a l ) < / M e a s u r e N a m e > < D i s p l a y N a m e > T o t a l   P r o f i t   ( L o c a l ) < / D i s p l a y N a m e > < V i s i b l e > F a l s e < / V i s i b l e > < / i t e m > < i t e m > < M e a s u r e N a m e > A v e r a g e   O r d e r   V a l u e < / M e a s u r e N a m e > < D i s p l a y N a m e > A v e r a g e   O r d e r   V a l u e < / D i s p l a y N a m e > < V i s i b l e > F a l s e < / V i s i b l e > < / i t e m > < i t e m > < M e a s u r e N a m e > A v e r a g e   D e l i v e r y   D a y s < / M e a s u r e N a m e > < D i s p l a y N a m e > A v e r a g e   D e l i v e r y   D a y s < / 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C a l c u l a t e d F i e l d s > < S A H o s t H a s h > 0 < / S A H o s t H a s h > < G e m i n i F i e l d L i s t V i s i b l e > T r u e < / G e m i n i F i e l d L i s t V i s i b l e > < / S e t t i n g s > ] ] > < / C u s t o m C o n t e n t > < / G e m i n i > 
</file>

<file path=customXml/item40.xml>��< ? x m l   v e r s i o n = " 1 . 0 "   e n c o d i n g = " U T F - 1 6 " ? > < G e m i n i   x m l n s = " h t t p : / / g e m i n i / p i v o t c u s t o m i z a t i o n / 8 e 4 8 1 e 1 e - a 7 0 9 - 4 3 8 0 - 8 8 c 8 - 5 e 0 a 0 1 9 a 6 c 8 6 " > < C u s t o m C o n t e n t > < ! [ C D A T A [ < ? x m l   v e r s i o n = " 1 . 0 "   e n c o d i n g = " u t f - 1 6 " ? > < S e t t i n g s > < C a l c u l a t e d F i e l d s > < i t e m > < M e a s u r e N a m e > T o t a l   O r d e r s < / M e a s u r e N a m e > < D i s p l a y N a m e > T o t a l   O r d e r s < / D i s p l a y N a m e > < V i s i b l e > F a l s e < / V i s i b l e > < / i t e m > < i t e m > < M e a s u r e N a m e > T o t a l   R e v e n u e   ( L o c a l ) < / M e a s u r e N a m e > < D i s p l a y N a m e > T o t a l   R e v e n u e   ( L o c a l ) < / D i s p l a y N a m e > < V i s i b l e > F a l s e < / V i s i b l e > < / i t e m > < i t e m > < M e a s u r e N a m e > T o t a l   C o s t   ( L o c a l ) < / M e a s u r e N a m e > < D i s p l a y N a m e > T o t a l   C o s t   ( L o c a l ) < / D i s p l a y N a m e > < V i s i b l e > F a l s e < / V i s i b l e > < / i t e m > < i t e m > < M e a s u r e N a m e > T o t a l   P r o f i t   ( L o c a l ) < / M e a s u r e N a m e > < D i s p l a y N a m e > T o t a l   P r o f i t   ( L o c a l ) < / D i s p l a y N a m e > < V i s i b l e > F a l s e < / V i s i b l e > < / i t e m > < i t e m > < M e a s u r e N a m e > A v e r a g e   O r d e r   V a l u e < / M e a s u r e N a m e > < D i s p l a y N a m e > A v e r a g e   O r d e r   V a l u e < / D i s p l a y N a m e > < V i s i b l e > F a l s e < / V i s i b l e > < / i t e m > < i t e m > < M e a s u r e N a m e > A v e r a g e   D e l i v e r y   D a y s < / M e a s u r e N a m e > < D i s p l a y N a m e > A v e r a g e   D e l i v e r y   D a y s < / 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C a l c u l a t e d F i e l d s > < S A H o s t H a s h > 0 < / S A H o s t H a s h > < G e m i n i F i e l d L i s t V i s i b l e > T r u e < / G e m i n i F i e l d L i s t V i s i b l e > < / S e t t i n g s > ] ] > < / 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T a b l e X M L _ C u s t o m e r s _ b 3 a c 9 1 4 2 - 7 b b 5 - 4 a c 2 - 9 6 b 1 - 3 4 1 2 c 1 1 6 9 a 1 8 " > < C u s t o m C o n t e n t > < ! [ C D A T A [ < T a b l e W i d g e t G r i d S e r i a l i z a t i o n   x m l n s : x s d = " h t t p : / / w w w . w 3 . o r g / 2 0 0 1 / X M L S c h e m a "   x m l n s : x s i = " h t t p : / / w w w . w 3 . o r g / 2 0 0 1 / X M L S c h e m a - i n s t a n c e " > < C o l u m n S u g g e s t e d T y p e   / > < C o l u m n F o r m a t   / > < C o l u m n A c c u r a c y   / > < C o l u m n C u r r e n c y S y m b o l   / > < C o l u m n P o s i t i v e P a t t e r n   / > < C o l u m n N e g a t i v e P a t t e r n   / > < C o l u m n W i d t h s > < i t e m > < k e y > < s t r i n g > C u s t o m e r   K e y < / s t r i n g > < / k e y > < v a l u e > < i n t > 1 3 0 < / i n t > < / v a l u e > < / i t e m > < i t e m > < k e y > < s t r i n g > G e n d e r < / s t r i n g > < / k e y > < v a l u e > < i n t > 8 4 < / i n t > < / v a l u e > < / i t e m > < i t e m > < k e y > < s t r i n g > N a m e < / s t r i n g > < / k e y > < v a l u e > < i n t > 7 5 < / i n t > < / v a l u e > < / i t e m > < i t e m > < k e y > < s t r i n g > C i t y < / s t r i n g > < / k e y > < v a l u e > < i n t > 6 0 < / i n t > < / v a l u e > < / i t e m > < i t e m > < k e y > < s t r i n g > S t a t e   C o d e < / s t r i n g > < / k e y > < v a l u e > < i n t > 1 0 9 < / i n t > < / v a l u e > < / i t e m > < i t e m > < k e y > < s t r i n g > S t a t e < / s t r i n g > < / k e y > < v a l u e > < i n t > 6 9 < / i n t > < / v a l u e > < / i t e m > < i t e m > < k e y > < s t r i n g > A g e < / s t r i n g > < / k e y > < v a l u e > < i n t > 6 0 < / i n t > < / v a l u e > < / i t e m > < i t e m > < k e y > < s t r i n g > C o u n t r y < / s t r i n g > < / k e y > < v a l u e > < i n t > 8 7 < / i n t > < / v a l u e > < / i t e m > < i t e m > < k e y > < s t r i n g > C o n t i n e n t < / s t r i n g > < / k e y > < v a l u e > < i n t > 9 8 < / i n t > < / v a l u e > < / i t e m > < i t e m > < k e y > < s t r i n g > B i r t h d a y < / s t r i n g > < / k e y > < v a l u e > < i n t > 8 8 < / i n t > < / v a l u e > < / i t e m > < i t e m > < k e y > < s t r i n g > A g e   ( b i n s ) < / s t r i n g > < / k e y > < v a l u e > < i n t > 1 0 1 < / i n t > < / v a l u e > < / i t e m > < / C o l u m n W i d t h s > < C o l u m n D i s p l a y I n d e x > < i t e m > < k e y > < s t r i n g > C u s t o m e r   K e y < / s t r i n g > < / k e y > < v a l u e > < i n t > 1 0 < / i n t > < / v a l u e > < / i t e m > < i t e m > < k e y > < s t r i n g > G e n d e r < / s t r i n g > < / k e y > < v a l u e > < i n t > 0 < / i n t > < / v a l u e > < / i t e m > < i t e m > < k e y > < s t r i n g > N a m e < / s t r i n g > < / k e y > < v a l u e > < i n t > 1 < / i n t > < / v a l u e > < / i t e m > < i t e m > < k e y > < s t r i n g > C i t y < / s t r i n g > < / k e y > < v a l u e > < i n t > 2 < / i n t > < / v a l u e > < / i t e m > < i t e m > < k e y > < s t r i n g > S t a t e   C o d e < / s t r i n g > < / k e y > < v a l u e > < i n t > 3 < / i n t > < / v a l u e > < / i t e m > < i t e m > < k e y > < s t r i n g > S t a t e < / s t r i n g > < / k e y > < v a l u e > < i n t > 4 < / i n t > < / v a l u e > < / i t e m > < i t e m > < k e y > < s t r i n g > A g e < / s t r i n g > < / k e y > < v a l u e > < i n t > 8 < / i n t > < / v a l u e > < / i t e m > < i t e m > < k e y > < s t r i n g > C o u n t r y < / s t r i n g > < / k e y > < v a l u e > < i n t > 5 < / i n t > < / v a l u e > < / i t e m > < i t e m > < k e y > < s t r i n g > C o n t i n e n t < / s t r i n g > < / k e y > < v a l u e > < i n t > 6 < / i n t > < / v a l u e > < / i t e m > < i t e m > < k e y > < s t r i n g > B i r t h d a y < / s t r i n g > < / k e y > < v a l u e > < i n t > 7 < / i n t > < / v a l u e > < / i t e m > < i t e m > < k e y > < s t r i n g > A g e   ( b i n s ) < / 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_ M e a s u r e s _ d 0 e 6 9 6 9 7 - 7 f 2 2 - 4 6 4 5 - 9 a 8 b - 6 5 8 a 1 e 4 b 8 2 b 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 E x c h a n g e _ R a t e s 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 E x c h a n g e _ R a t e s 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 C o l u m n s \ E x c h a n g e K e y < / K e y > < / D i a g r a m O b j e c t K e y > < D i a g r a m O b j e c t K e y > < K e y > C o l u m n s \ D a t e < / K e y > < / D i a g r a m O b j e c t K e y > < D i a g r a m O b j e c t K e y > < K e y > C o l u m n s \ C u r r e n c y < / K e y > < / D i a g r a m O b j e c t K e y > < D i a g r a m O b j e c t K e y > < K e y > C o l u m n s \ E x c h a n g e 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 C o l u m n s \ E x c h a n g e K e y < / K e y > < / a : K e y > < a : V a l u e   i : t y p e = " M e a s u r e G r i d N o d e V i e w S t a t e " > < C o l u m n > 3 < / C o l u m n > < L a y e d O u t > t r u e < / L a y e d O u t > < / a : V a l u e > < / a : K e y V a l u e O f D i a g r a m O b j e c t K e y a n y T y p e z b w N T n L X > < a : K e y V a l u e O f D i a g r a m O b j e c t K e y a n y T y p e z b w N T n L X > < a : K e y > < K e y > C o l u m n s \ D a t e < / K e y > < / a : K e y > < a : V a l u e   i : t y p e = " M e a s u r e G r i d N o d e V i e w S t a t e " > < L a y e d O u t > t r u e < / L a y e d O u t > < / a : V a l u e > < / a : K e y V a l u e O f D i a g r a m O b j e c t K e y a n y T y p e z b w N T n L X > < a : K e y V a l u e O f D i a g r a m O b j e c t K e y a n y T y p e z b w N T n L X > < a : K e y > < K e y > C o l u m n s \ C u r r e n c y < / K e y > < / a : K e y > < a : V a l u e   i : t y p e = " M e a s u r e G r i d N o d e V i e w S t a t e " > < C o l u m n > 1 < / C o l u m n > < L a y e d O u t > t r u e < / L a y e d O u t > < / a : V a l u e > < / a : K e y V a l u e O f D i a g r a m O b j e c t K e y a n y T y p e z b w N T n L X > < a : K e y V a l u e O f D i a g r a m O b j e c t K e y a n y T y p e z b w N T n L X > < a : K e y > < K e y > C o l u m n s \ E x c h a n g e < / K e y > < / a : K e y > < a : V a l u e   i : t y p e = " M e a s u r e G r i d N o d e V i e w S t a t e " > < C o l u m n > 2 < / C o l u m n > < L a y e d O u t > t r u e < / L a y e d O u t > < / a : V a l u e > < / a : K e y V a l u e O f D i a g r a m O b j e c t K e y a n y T y p e z b w N T n L X > < / V i e w S t a t e s > < / D i a g r a m M a n a g e r . S e r i a l i z a b l e D i a g r a m > < D i a g r a m M a n a g e r . S e r i a l i z a b l e D i a g r a m > < A d a p t e r   i : t y p e = " M e a s u r e D i a g r a m S a n d b o x A d a p t e r " > < T a b l e N a m e > S u b c a t e g o r i e s 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K e y > < / D i a g r a m O b j e c t K e y > < D i a g r a m O b j e c t K e y > < K e y > C o l u m n s \ S u b c a t e g o r y < / K e y > < / D i a g r a m O b j e c t K e y > < D i a g r a m O b j e c t K e y > < K e y > C o l u m n s \ C a t e g o r y K e y 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K e y > < / a : K e y > < a : V a l u e   i : t y p e = " M e a s u r e G r i d N o d e V i e w S t a t e " > < L a y e d O u t > t r u e < / L a y e d O u t > < / a : V a l u e > < / a : K e y V a l u e O f D i a g r a m O b j e c t K e y a n y T y p e z b w N T n L X > < a : K e y V a l u e O f D i a g r a m O b j e c t K e y a n y T y p e z b w N T n L X > < a : K e y > < K e y > C o l u m n s \ S u b c a t e g o r y < / K e y > < / a : K e y > < a : V a l u e   i : t y p e = " M e a s u r e G r i d N o d e V i e w S t a t e " > < C o l u m n > 1 < / C o l u m n > < L a y e d O u t > t r u e < / L a y e d O u t > < / a : V a l u e > < / a : K e y V a l u e O f D i a g r a m O b j e c t K e y a n y T y p e z b w N T n L X > < a : K e y V a l u e O f D i a g r a m O b j e c t K e y a n y T y p e z b w N T n L X > < a : K e y > < K e y > C o l u m n s \ C a t e g o r y K e y < / K e y > < / a : K e y > < a : V a l u e   i : t y p e = " M e a s u r e G r i d N o d e V i e w S t a t e " > < C o l u m n > 2 < / C o l u m n > < L a y e d O u t > t r u e < / L a y e d O u t > < / a : V a l u e > < / a : K e y V a l u e O f D i a g r a m O b j e c t K e y a n y T y p e z b w N T n L X > < / V i e w S t a t e s > < / D i a g r a m M a n a g e r . S e r i a l i z a b l e D i a g r a m > < D i a g r a m M a n a g e r . S e r i a l i z a b l e D i a g r a m > < A d a p t e r   i : t y p e = " M e a s u r e D i a g r a m S a n d b o x A d a p t e r " > < T a b l e N a m e > P r o d u c t _ S u b c a t e g o r i e s 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 P r o d u c t _ S u b c a t e g o r i e s 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K e y > < / D i a g r a m O b j e c t K e y > < D i a g r a m O b j e c t K e y > < K e y > C o l u m n s \ S u b c a t e g o r y < / K e y > < / D i a g r a m O b j e c t K e y > < D i a g r a m O b j e c t K e y > < K e y > C o l u m n s \ C a t e g o r y K e y 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K e y > < / a : K e y > < a : V a l u e   i : t y p e = " M e a s u r e G r i d N o d e V i e w S t a t e " > < L a y e d O u t > t r u e < / L a y e d O u t > < / a : V a l u e > < / a : K e y V a l u e O f D i a g r a m O b j e c t K e y a n y T y p e z b w N T n L X > < a : K e y V a l u e O f D i a g r a m O b j e c t K e y a n y T y p e z b w N T n L X > < a : K e y > < K e y > C o l u m n s \ S u b c a t e g o r y < / K e y > < / a : K e y > < a : V a l u e   i : t y p e = " M e a s u r e G r i d N o d e V i e w S t a t e " > < C o l u m n > 1 < / C o l u m n > < L a y e d O u t > t r u e < / L a y e d O u t > < / a : V a l u e > < / a : K e y V a l u e O f D i a g r a m O b j e c t K e y a n y T y p e z b w N T n L X > < a : K e y V a l u e O f D i a g r a m O b j e c t K e y a n y T y p e z b w N T n L X > < a : K e y > < K e y > C o l u m n s \ C a t e g o r y K e y < / K e y > < / a : K e y > < a : V a l u e   i : t y p e = " M e a s u r e G r i d N o d e V i e w S t a t e " > < C o l u m n > 2 < / C o l u m n > < L a y e d O u t > t r u e < / L a y e d O u t > < / a : V a l u e > < / a : K e y V a l u e O f D i a g r a m O b j e c t K e y a n y T y p e z b w N T n L X > < / V i e w S t a t e s > < / D i a g r a m M a n a g e r . S e r i a l i z a b l e D i a g r a m > < D i a g r a m M a n a g e r . S e r i a l i z a b l e D i a g r a m > < A d a p t e r   i : t y p e = " M e a s u r e D i a g r a m S a n d b o x A d a p t e r " > < T a b l e N a m e > S l i c e r 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 S l i c e r 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 C o l u m n s \ M e t r i c 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 C o l u m n s \ M e t r i c < / 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 K e y < / K e y > < / D i a g r a m O b j e c t K e y > < D i a g r a m O b j e c t K e y > < K e y > C o l u m n s \ G e n d e r < / K e y > < / D i a g r a m O b j e c t K e y > < D i a g r a m O b j e c t K e y > < K e y > C o l u m n s \ N a m e < / K e y > < / D i a g r a m O b j e c t K e y > < D i a g r a m O b j e c t K e y > < K e y > C o l u m n s \ C i t y < / K e y > < / D i a g r a m O b j e c t K e y > < D i a g r a m O b j e c t K e y > < K e y > C o l u m n s \ S t a t e   C o d e < / K e y > < / D i a g r a m O b j e c t K e y > < D i a g r a m O b j e c t K e y > < K e y > C o l u m n s \ S t a t e < / K e y > < / D i a g r a m O b j e c t K e y > < D i a g r a m O b j e c t K e y > < K e y > C o l u m n s \ C o u n t r y < / K e y > < / D i a g r a m O b j e c t K e y > < D i a g r a m O b j e c t K e y > < K e y > C o l u m n s \ C o n t i n e n t < / K e y > < / D i a g r a m O b j e c t K e y > < D i a g r a m O b j e c t K e y > < K e y > C o l u m n s \ B i r t h d a y < / K e y > < / D i a g r a m O b j e c t K e y > < D i a g r a m O b j e c t K e y > < K e y > C o l u m n s \ A g e < / K e y > < / D i a g r a m O b j e c t K e y > < D i a g r a m O b j e c t K e y > < K e y > C o l u m n s \ A g e   ( b i n s ) 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 K e y < / K e y > < / a : K e y > < a : V a l u e   i : t y p e = " M e a s u r e G r i d N o d e V i e w S t a t e " > < C o l u m n > 1 0 < / C o l u m n > < L a y e d O u t > t r u e < / L a y e d O u t > < / a : V a l u e > < / a : K e y V a l u e O f D i a g r a m O b j e c t K e y a n y T y p e z b w N T n L X > < a : K e y V a l u e O f D i a g r a m O b j e c t K e y a n y T y p e z b w N T n L X > < a : K e y > < K e y > C o l u m n s \ G e n d e r 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  C o d e < / 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 C o l u m n s \ C o n t i n e n t < / K e y > < / a : K e y > < a : V a l u e   i : t y p e = " M e a s u r e G r i d N o d e V i e w S t a t e " > < C o l u m n > 6 < / C o l u m n > < L a y e d O u t > t r u e < / L a y e d O u t > < / a : V a l u e > < / a : K e y V a l u e O f D i a g r a m O b j e c t K e y a n y T y p e z b w N T n L X > < a : K e y V a l u e O f D i a g r a m O b j e c t K e y a n y T y p e z b w N T n L X > < a : K e y > < K e y > C o l u m n s \ B i r t h d a y < / 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 C o l u m n s \ A g e   ( b i n s ) < / K e y > < / a : K e y > < a : V a l u e   i : t y p e = " M e a s u r e G r i d N o d e V i e w S t a t e " > < C o l u m n > 9 < / 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 S q u a r e   M e t e r s   ( b i n s ) < / K e y > < / D i a g r a m O b j e c t K e y > < D i a g r a m O b j e c t K e y > < K e y > M e a s u r e s \ C o u n t   o f   S q u a r e   M e t e r s   ( b i n s ) \ T a g I n f o \ F o r m u l a < / K e y > < / D i a g r a m O b j e c t K e y > < D i a g r a m O b j e c t K e y > < K e y > M e a s u r e s \ C o u n t   o f   S q u a r e   M e t e r s   ( b i n s ) \ T a g I n f o \ V a l u e < / K e y > < / D i a g r a m O b j e c t K e y > < D i a g r a m O b j e c t K e y > < K e y > M e a s u r e s \ S u m   o f   S t o r e   K e y < / K e y > < / D i a g r a m O b j e c t K e y > < D i a g r a m O b j e c t K e y > < K e y > M e a s u r e s \ S u m   o f   S t o r e   K e y \ T a g I n f o \ F o r m u l a < / K e y > < / D i a g r a m O b j e c t K e y > < D i a g r a m O b j e c t K e y > < K e y > M e a s u r e s \ S u m   o f   S t o r e   K e y \ T a g I n f o \ V a l u e < / K e y > < / D i a g r a m O b j e c t K e y > < D i a g r a m O b j e c t K e y > < K e y > M e a s u r e s \ C o u n t   o f   S t o r e   K e y < / K e y > < / D i a g r a m O b j e c t K e y > < D i a g r a m O b j e c t K e y > < K e y > M e a s u r e s \ C o u n t   o f   S t o r e   K e y \ T a g I n f o \ F o r m u l a < / K e y > < / D i a g r a m O b j e c t K e y > < D i a g r a m O b j e c t K e y > < K e y > M e a s u r e s \ C o u n t   o f   S t o r e   K e y \ T a g I n f o \ V a l u e < / K e y > < / D i a g r a m O b j e c t K e y > < D i a g r a m O b j e c t K e y > < K e y > C o l u m n s \ S t o r e   K e y < / K e y > < / D i a g r a m O b j e c t K e y > < D i a g r a m O b j e c t K e y > < K e y > C o l u m n s \ C o u n t r y < / K e y > < / D i a g r a m O b j e c t K e y > < D i a g r a m O b j e c t K e y > < K e y > C o l u m n s \ S t a t e < / K e y > < / D i a g r a m O b j e c t K e y > < D i a g r a m O b j e c t K e y > < K e y > C o l u m n s \ S t o r e   T y p e < / K e y > < / D i a g r a m O b j e c t K e y > < D i a g r a m O b j e c t K e y > < K e y > C o l u m n s \ S q u a r e   M e t e r s < / K e y > < / D i a g r a m O b j e c t K e y > < D i a g r a m O b j e c t K e y > < K e y > C o l u m n s \ S q u a r e   M e t e r s   ( b i n s ) < / K e y > < / D i a g r a m O b j e c t K e y > < D i a g r a m O b j e c t K e y > < K e y > C o l u m n s \ O p e n   D a t e < / K e y > < / D i a g r a m O b j e c t K e y > < D i a g r a m O b j e c t K e y > < K e y > L i n k s \ & l t ; C o l u m n s \ C o u n t   o f   S q u a r e   M e t e r s   ( b i n s ) & g t ; - & l t ; M e a s u r e s \ S q u a r e   M e t e r s   ( b i n s ) & g t ; < / K e y > < / D i a g r a m O b j e c t K e y > < D i a g r a m O b j e c t K e y > < K e y > L i n k s \ & l t ; C o l u m n s \ C o u n t   o f   S q u a r e   M e t e r s   ( b i n s ) & g t ; - & l t ; M e a s u r e s \ S q u a r e   M e t e r s   ( b i n s ) & g t ; \ C O L U M N < / K e y > < / D i a g r a m O b j e c t K e y > < D i a g r a m O b j e c t K e y > < K e y > L i n k s \ & l t ; C o l u m n s \ C o u n t   o f   S q u a r e   M e t e r s   ( b i n s ) & g t ; - & l t ; M e a s u r e s \ S q u a r e   M e t e r s   ( b i n s ) & g t ; \ M E A S U R E < / K e y > < / D i a g r a m O b j e c t K e y > < D i a g r a m O b j e c t K e y > < K e y > L i n k s \ & l t ; C o l u m n s \ S u m   o f   S t o r e   K e y & g t ; - & l t ; M e a s u r e s \ S t o r e   K e y & g t ; < / K e y > < / D i a g r a m O b j e c t K e y > < D i a g r a m O b j e c t K e y > < K e y > L i n k s \ & l t ; C o l u m n s \ S u m   o f   S t o r e   K e y & g t ; - & l t ; M e a s u r e s \ S t o r e   K e y & g t ; \ C O L U M N < / K e y > < / D i a g r a m O b j e c t K e y > < D i a g r a m O b j e c t K e y > < K e y > L i n k s \ & l t ; C o l u m n s \ S u m   o f   S t o r e   K e y & g t ; - & l t ; M e a s u r e s \ S t o r e   K e y & g t ; \ M E A S U R E < / K e y > < / D i a g r a m O b j e c t K e y > < D i a g r a m O b j e c t K e y > < K e y > L i n k s \ & l t ; C o l u m n s \ C o u n t   o f   S t o r e   K e y & g t ; - & l t ; M e a s u r e s \ S t o r e   K e y & g t ; < / K e y > < / D i a g r a m O b j e c t K e y > < D i a g r a m O b j e c t K e y > < K e y > L i n k s \ & l t ; C o l u m n s \ C o u n t   o f   S t o r e   K e y & g t ; - & l t ; M e a s u r e s \ S t o r e   K e y & g t ; \ C O L U M N < / K e y > < / D i a g r a m O b j e c t K e y > < D i a g r a m O b j e c t K e y > < K e y > L i n k s \ & l t ; C o l u m n s \ C o u n t   o f   S t o r e   K e y & g t ; - & l t ; M e a s u r e s \ S t o r e 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 S q u a r e   M e t e r s   ( b i n s ) < / K e y > < / a : K e y > < a : V a l u e   i : t y p e = " M e a s u r e G r i d N o d e V i e w S t a t e " > < C o l u m n > 5 < / C o l u m n > < L a y e d O u t > t r u e < / L a y e d O u t > < W a s U I I n v i s i b l e > t r u e < / W a s U I I n v i s i b l e > < / a : V a l u e > < / a : K e y V a l u e O f D i a g r a m O b j e c t K e y a n y T y p e z b w N T n L X > < a : K e y V a l u e O f D i a g r a m O b j e c t K e y a n y T y p e z b w N T n L X > < a : K e y > < K e y > M e a s u r e s \ C o u n t   o f   S q u a r e   M e t e r s   ( b i n s ) \ T a g I n f o \ F o r m u l a < / K e y > < / a : K e y > < a : V a l u e   i : t y p e = " M e a s u r e G r i d V i e w S t a t e I D i a g r a m T a g A d d i t i o n a l I n f o " / > < / a : K e y V a l u e O f D i a g r a m O b j e c t K e y a n y T y p e z b w N T n L X > < a : K e y V a l u e O f D i a g r a m O b j e c t K e y a n y T y p e z b w N T n L X > < a : K e y > < K e y > M e a s u r e s \ C o u n t   o f   S q u a r e   M e t e r s   ( b i n s ) \ T a g I n f o \ V a l u e < / K e y > < / a : K e y > < a : V a l u e   i : t y p e = " M e a s u r e G r i d V i e w S t a t e I D i a g r a m T a g A d d i t i o n a l I n f o " / > < / a : K e y V a l u e O f D i a g r a m O b j e c t K e y a n y T y p e z b w N T n L X > < a : K e y V a l u e O f D i a g r a m O b j e c t K e y a n y T y p e z b w N T n L X > < a : K e y > < K e y > M e a s u r e s \ S u m   o f   S t o r e   K e y < / K e y > < / a : K e y > < a : V a l u e   i : t y p e = " M e a s u r e G r i d N o d e V i e w S t a t e " > < C o l u m n > 4 < / C o l u m n > < L a y e d O u t > t r u e < / L a y e d O u t > < W a s U I I n v i s i b l e > t r u e < / W a s U I I n v i s i b l e > < / a : V a l u e > < / a : K e y V a l u e O f D i a g r a m O b j e c t K e y a n y T y p e z b w N T n L X > < a : K e y V a l u e O f D i a g r a m O b j e c t K e y a n y T y p e z b w N T n L X > < a : K e y > < K e y > M e a s u r e s \ S u m   o f   S t o r e   K e y \ T a g I n f o \ F o r m u l a < / K e y > < / a : K e y > < a : V a l u e   i : t y p e = " M e a s u r e G r i d V i e w S t a t e I D i a g r a m T a g A d d i t i o n a l I n f o " / > < / a : K e y V a l u e O f D i a g r a m O b j e c t K e y a n y T y p e z b w N T n L X > < a : K e y V a l u e O f D i a g r a m O b j e c t K e y a n y T y p e z b w N T n L X > < a : K e y > < K e y > M e a s u r e s \ S u m   o f   S t o r e   K e y \ T a g I n f o \ V a l u e < / K e y > < / a : K e y > < a : V a l u e   i : t y p e = " M e a s u r e G r i d V i e w S t a t e I D i a g r a m T a g A d d i t i o n a l I n f o " / > < / a : K e y V a l u e O f D i a g r a m O b j e c t K e y a n y T y p e z b w N T n L X > < a : K e y V a l u e O f D i a g r a m O b j e c t K e y a n y T y p e z b w N T n L X > < a : K e y > < K e y > M e a s u r e s \ C o u n t   o f   S t o r e   K e y < / K e y > < / a : K e y > < a : V a l u e   i : t y p e = " M e a s u r e G r i d N o d e V i e w S t a t e " > < C o l u m n > 4 < / C o l u m n > < L a y e d O u t > t r u e < / L a y e d O u t > < R o w > 1 < / R o w > < W a s U I I n v i s i b l e > t r u e < / W a s U I I n v i s i b l e > < / a : V a l u e > < / a : K e y V a l u e O f D i a g r a m O b j e c t K e y a n y T y p e z b w N T n L X > < a : K e y V a l u e O f D i a g r a m O b j e c t K e y a n y T y p e z b w N T n L X > < a : K e y > < K e y > M e a s u r e s \ C o u n t   o f   S t o r e   K e y \ T a g I n f o \ F o r m u l a < / K e y > < / a : K e y > < a : V a l u e   i : t y p e = " M e a s u r e G r i d V i e w S t a t e I D i a g r a m T a g A d d i t i o n a l I n f o " / > < / a : K e y V a l u e O f D i a g r a m O b j e c t K e y a n y T y p e z b w N T n L X > < a : K e y V a l u e O f D i a g r a m O b j e c t K e y a n y T y p e z b w N T n L X > < a : K e y > < K e y > M e a s u r e s \ C o u n t   o f   S t o r e   K e y \ T a g I n f o \ V a l u e < / K e y > < / a : K e y > < a : V a l u e   i : t y p e = " M e a s u r e G r i d V i e w S t a t e I D i a g r a m T a g A d d i t i o n a l I n f o " / > < / a : K e y V a l u e O f D i a g r a m O b j e c t K e y a n y T y p e z b w N T n L X > < a : K e y V a l u e O f D i a g r a m O b j e c t K e y a n y T y p e z b w N T n L X > < a : K e y > < K e y > C o l u m n s \ S t o r e   K e y < / K e y > < / a : K e y > < a : V a l u e   i : t y p e = " M e a s u r e G r i d N o d e V i e w S t a t e " > < C o l u m n > 4 < / C o l u m n > < L a y e d O u t > t r u e < / L a y e d O u t > < / a : V a l u e > < / a : K e y V a l u e O f D i a g r a m O b j e c t K e y a n y T y p e z b w N T n L X > < a : K e y V a l u e O f D i a g r a m O b j e c t K e y a n y T y p e z b w N T n L X > < a : K e y > < K e y > C o l u m n s \ C o u n t r y < / 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 C o l u m n s \ S t o r e   T y p e < / K e y > < / a : K e y > < a : V a l u e   i : t y p e = " M e a s u r e G r i d N o d e V i e w S t a t e " > < C o l u m n > 6 < / C o l u m n > < L a y e d O u t > t r u e < / L a y e d O u t > < / a : V a l u e > < / a : K e y V a l u e O f D i a g r a m O b j e c t K e y a n y T y p e z b w N T n L X > < a : K e y V a l u e O f D i a g r a m O b j e c t K e y a n y T y p e z b w N T n L X > < a : K e y > < K e y > C o l u m n s \ S q u a r e   M e t e r s < / K e y > < / a : K e y > < a : V a l u e   i : t y p e = " M e a s u r e G r i d N o d e V i e w S t a t e " > < C o l u m n > 2 < / C o l u m n > < L a y e d O u t > t r u e < / L a y e d O u t > < / a : V a l u e > < / a : K e y V a l u e O f D i a g r a m O b j e c t K e y a n y T y p e z b w N T n L X > < a : K e y V a l u e O f D i a g r a m O b j e c t K e y a n y T y p e z b w N T n L X > < a : K e y > < K e y > C o l u m n s \ S q u a r e   M e t e r s   ( b i n s ) < / K e y > < / a : K e y > < a : V a l u e   i : t y p e = " M e a s u r e G r i d N o d e V i e w S t a t e " > < C o l u m n > 5 < / C o l u m n > < L a y e d O u t > t r u e < / L a y e d O u t > < / a : V a l u e > < / a : K e y V a l u e O f D i a g r a m O b j e c t K e y a n y T y p e z b w N T n L X > < a : K e y V a l u e O f D i a g r a m O b j e c t K e y a n y T y p e z b w N T n L X > < a : K e y > < K e y > C o l u m n s \ O p e n   D a t e < / K e y > < / a : K e y > < a : V a l u e   i : t y p e = " M e a s u r e G r i d N o d e V i e w S t a t e " > < C o l u m n > 3 < / C o l u m n > < L a y e d O u t > t r u e < / L a y e d O u t > < / a : V a l u e > < / a : K e y V a l u e O f D i a g r a m O b j e c t K e y a n y T y p e z b w N T n L X > < a : K e y V a l u e O f D i a g r a m O b j e c t K e y a n y T y p e z b w N T n L X > < a : K e y > < K e y > L i n k s \ & l t ; C o l u m n s \ C o u n t   o f   S q u a r e   M e t e r s   ( b i n s ) & g t ; - & l t ; M e a s u r e s \ S q u a r e   M e t e r s   ( b i n s ) & g t ; < / K e y > < / a : K e y > < a : V a l u e   i : t y p e = " M e a s u r e G r i d V i e w S t a t e I D i a g r a m L i n k " / > < / a : K e y V a l u e O f D i a g r a m O b j e c t K e y a n y T y p e z b w N T n L X > < a : K e y V a l u e O f D i a g r a m O b j e c t K e y a n y T y p e z b w N T n L X > < a : K e y > < K e y > L i n k s \ & l t ; C o l u m n s \ C o u n t   o f   S q u a r e   M e t e r s   ( b i n s ) & g t ; - & l t ; M e a s u r e s \ S q u a r e   M e t e r s   ( b i n s ) & g t ; \ C O L U M N < / K e y > < / a : K e y > < a : V a l u e   i : t y p e = " M e a s u r e G r i d V i e w S t a t e I D i a g r a m L i n k E n d p o i n t " / > < / a : K e y V a l u e O f D i a g r a m O b j e c t K e y a n y T y p e z b w N T n L X > < a : K e y V a l u e O f D i a g r a m O b j e c t K e y a n y T y p e z b w N T n L X > < a : K e y > < K e y > L i n k s \ & l t ; C o l u m n s \ C o u n t   o f   S q u a r e   M e t e r s   ( b i n s ) & g t ; - & l t ; M e a s u r e s \ S q u a r e   M e t e r s   ( b i n s ) & g t ; \ M E A S U R E < / K e y > < / a : K e y > < a : V a l u e   i : t y p e = " M e a s u r e G r i d V i e w S t a t e I D i a g r a m L i n k E n d p o i n t " / > < / a : K e y V a l u e O f D i a g r a m O b j e c t K e y a n y T y p e z b w N T n L X > < a : K e y V a l u e O f D i a g r a m O b j e c t K e y a n y T y p e z b w N T n L X > < a : K e y > < K e y > L i n k s \ & l t ; C o l u m n s \ S u m   o f   S t o r e   K e y & g t ; - & l t ; M e a s u r e s \ S t o r e   K e y & g t ; < / K e y > < / a : K e y > < a : V a l u e   i : t y p e = " M e a s u r e G r i d V i e w S t a t e I D i a g r a m L i n k " / > < / a : K e y V a l u e O f D i a g r a m O b j e c t K e y a n y T y p e z b w N T n L X > < a : K e y V a l u e O f D i a g r a m O b j e c t K e y a n y T y p e z b w N T n L X > < a : K e y > < K e y > L i n k s \ & l t ; C o l u m n s \ S u m   o f   S t o r e   K e y & g t ; - & l t ; M e a s u r e s \ S t o r e   K e y & g t ; \ C O L U M N < / K e y > < / a : K e y > < a : V a l u e   i : t y p e = " M e a s u r e G r i d V i e w S t a t e I D i a g r a m L i n k E n d p o i n t " / > < / a : K e y V a l u e O f D i a g r a m O b j e c t K e y a n y T y p e z b w N T n L X > < a : K e y V a l u e O f D i a g r a m O b j e c t K e y a n y T y p e z b w N T n L X > < a : K e y > < K e y > L i n k s \ & l t ; C o l u m n s \ S u m   o f   S t o r e   K e y & g t ; - & l t ; M e a s u r e s \ S t o r e   K e y & g t ; \ M E A S U R E < / K e y > < / a : K e y > < a : V a l u e   i : t y p e = " M e a s u r e G r i d V i e w S t a t e I D i a g r a m L i n k E n d p o i n t " / > < / a : K e y V a l u e O f D i a g r a m O b j e c t K e y a n y T y p e z b w N T n L X > < a : K e y V a l u e O f D i a g r a m O b j e c t K e y a n y T y p e z b w N T n L X > < a : K e y > < K e y > L i n k s \ & l t ; C o l u m n s \ C o u n t   o f   S t o r e   K e y & g t ; - & l t ; M e a s u r e s \ S t o r e   K e y & g t ; < / K e y > < / a : K e y > < a : V a l u e   i : t y p e = " M e a s u r e G r i d V i e w S t a t e I D i a g r a m L i n k " / > < / a : K e y V a l u e O f D i a g r a m O b j e c t K e y a n y T y p e z b w N T n L X > < a : K e y V a l u e O f D i a g r a m O b j e c t K e y a n y T y p e z b w N T n L X > < a : K e y > < K e y > L i n k s \ & l t ; C o l u m n s \ C o u n t   o f   S t o r e   K e y & g t ; - & l t ; M e a s u r e s \ S t o r e   K e y & g t ; \ C O L U M N < / K e y > < / a : K e y > < a : V a l u e   i : t y p e = " M e a s u r e G r i d V i e w S t a t e I D i a g r a m L i n k E n d p o i n t " / > < / a : K e y V a l u e O f D i a g r a m O b j e c t K e y a n y T y p e z b w N T n L X > < a : K e y V a l u e O f D i a g r a m O b j e c t K e y a n y T y p e z b w N T n L X > < a : K e y > < K e y > L i n k s \ & l t ; C o l u m n s \ C o u n t   o f   S t o r e   K e y & g t ; - & l t ; M e a s u r e s \ S t o r e   K e y & g t ; \ M E A S U R E < / K e y > < / a : K e y > < a : V a l u e   i : t y p e = " M e a s u r e G r i d V i e w S t a t e I D i a g r a m L i n k E n d p o i n t " / > < / 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 M e a s u r e s \ A v e r a g e   S h i p p i n g   D a y s < / K e y > < / D i a g r a m O b j e c t K e y > < D i a g r a m O b j e c t K e y > < K e y > M e a s u r e s \ A v e r a g e   S h i p p i n g   D a y s \ T a g I n f o \ F o r m u l a < / K e y > < / D i a g r a m O b j e c t K e y > < D i a g r a m O b j e c t K e y > < K e y > M e a s u r e s \ A v e r a g e   S h i p p i n g   D a y s \ T a g I n f o \ V a l u e < / K e y > < / D i a g r a m O b j e c t K e y > < D i a g r a m O b j e c t K e y > < K e y > M e a s u r e s \ T o t a l   C o s t < / K e y > < / D i a g r a m O b j e c t K e y > < D i a g r a m O b j e c t K e y > < K e y > M e a s u r e s \ T o t a l   C o s t \ T a g I n f o \ F o r m u l a < / K e y > < / D i a g r a m O b j e c t K e y > < D i a g r a m O b j e c t K e y > < K e y > M e a s u r e s \ T o t a l   C o s t \ T a g I n f o \ V a l u e < / K e y > < / D i a g r a m O b j e c t K e y > < D i a g r a m O b j e c t K e y > < K e y > M e a s u r e s \ T o t a l   R e v e n u e < / K e y > < / D i a g r a m O b j e c t K e y > < D i a g r a m O b j e c t K e y > < K e y > M e a s u r e s \ T o t a l   R e v e n u e \ T a g I n f o \ F o r m u l a < / K e y > < / D i a g r a m O b j e c t K e y > < D i a g r a m O b j e c t K e y > < K e y > M e a s u r e s \ T o t a l   R e v e n u e \ T a g I n f o \ V a l u e < / K e y > < / D i a g r a m O b j e c t K e y > < D i a g r a m O b j e c t K e y > < K e y > M e a s u r e s \ T o t a l   P r o f i t < / K e y > < / D i a g r a m O b j e c t K e y > < D i a g r a m O b j e c t K e y > < K e y > M e a s u r e s \ T o t a l   P r o f i t \ T a g I n f o \ F o r m u l a < / K e y > < / D i a g r a m O b j e c t K e y > < D i a g r a m O b j e c t K e y > < K e y > M e a s u r e s \ T o t a l   P r o f i t \ T a g I n f o \ V a l u e < / K e y > < / D i a g r a m O b j e c t K e y > < D i a g r a m O b j e c t K e y > < K e y > M e a s u r e s \ N u m b e r   o f   S t o r e s < / K e y > < / D i a g r a m O b j e c t K e y > < D i a g r a m O b j e c t K e y > < K e y > M e a s u r e s \ N u m b e r   o f   S t o r e s \ T a g I n f o \ F o r m u l a < / K e y > < / D i a g r a m O b j e c t K e y > < D i a g r a m O b j e c t K e y > < K e y > M e a s u r e s \ N u m b e r   o f   S t o r e s \ T a g I n f o \ V a l u e 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 O r d e r   V a l u e < / K e y > < / a : K e y > < a : V a l u e   i : t y p e = " M e a s u r e G r i d N o d e V i e w S t a t e " > < L a y e d O u t > t r u e < / L a y e d O u t > < R o w > 2 < / 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 M e a s u r e s \ A v e r a g e   S h i p p i n g   D a y s < / K e y > < / a : K e y > < a : V a l u e   i : t y p e = " M e a s u r e G r i d N o d e V i e w S t a t e " > < L a y e d O u t > t r u e < / L a y e d O u t > < R o w > 1 < / R o w > < / a : V a l u e > < / a : K e y V a l u e O f D i a g r a m O b j e c t K e y a n y T y p e z b w N T n L X > < a : K e y V a l u e O f D i a g r a m O b j e c t K e y a n y T y p e z b w N T n L X > < a : K e y > < K e y > M e a s u r e s \ A v e r a g e   S h i p p i n g   D a y s \ T a g I n f o \ F o r m u l a < / K e y > < / a : K e y > < a : V a l u e   i : t y p e = " M e a s u r e G r i d V i e w S t a t e I D i a g r a m T a g A d d i t i o n a l I n f o " / > < / a : K e y V a l u e O f D i a g r a m O b j e c t K e y a n y T y p e z b w N T n L X > < a : K e y V a l u e O f D i a g r a m O b j e c t K e y a n y T y p e z b w N T n L X > < a : K e y > < K e y > M e a s u r e s \ A v e r a g e   S h i p p i n g   D a y s \ T a g I n f o \ V a l u e < / K e y > < / a : K e y > < a : V a l u e   i : t y p e = " M e a s u r e G r i d V i e w S t a t e I D i a g r a m T a g A d d i t i o n a l I n f o " / > < / a : K e y V a l u e O f D i a g r a m O b j e c t K e y a n y T y p e z b w N T n L X > < a : K e y V a l u e O f D i a g r a m O b j e c t K e y a n y T y p e z b w N T n L X > < a : K e y > < K e y > M e a s u r e s \ T o t a l   C o s t < / K e y > < / a : K e y > < a : V a l u e   i : t y p e = " M e a s u r e G r i d N o d e V i e w S t a t e " > < L a y e d O u t > t r u e < / L a y e d O u t > < R o w > 3 < / 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 R e v e n u e < / K e y > < / a : K e y > < a : V a l u e   i : t y p e = " M e a s u r e G r i d N o d e V i e w S t a t e " > < L a y e d O u t > t r u e < / L a y e d O u t > < R o w > 4 < / 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 P r o f i t < / K e y > < / a : K e y > < a : V a l u e   i : t y p e = " M e a s u r e G r i d N o d e V i e w S t a t e " > < L a y e d O u t > t r u e < / L a y e d O u t > < R o w > 5 < / 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 M e a s u r e s \ N u m b e r   o f   S t o r e s < / K e y > < / a : K e y > < a : V a l u e   i : t y p e = " M e a s u r e G r i d N o d e V i e w S t a t e " > < L a y e d O u t > t r u e < / L a y e d O u t > < R o w > 6 < / R o w > < / a : V a l u e > < / a : K e y V a l u e O f D i a g r a m O b j e c t K e y a n y T y p e z b w N T n L X > < a : K e y V a l u e O f D i a g r a m O b j e c t K e y a n y T y p e z b w N T n L X > < a : K e y > < K e y > M e a s u r e s \ N u m b e r   o f   S t o r e s \ T a g I n f o \ F o r m u l a < / K e y > < / a : K e y > < a : V a l u e   i : t y p e = " M e a s u r e G r i d V i e w S t a t e I D i a g r a m T a g A d d i t i o n a l I n f o " / > < / a : K e y V a l u e O f D i a g r a m O b j e c t K e y a n y T y p e z b w N T n L X > < a : K e y V a l u e O f D i a g r a m O b j e c t K e y a n y T y p e z b w N T n L X > < a : K e y > < K e y > M e a s u r e s \ N u m b e r   o f   S t o r e s \ T a g I n f o \ V a l u e 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 S h i p p i n g   D a y s   ( b i n s ) < / K e y > < / D i a g r a m O b j e c t K e y > < D i a g r a m O b j e c t K e y > < K e y > M e a s u r e s \ C o u n t   o f   S h i p p i n g   D a y s   ( b i n s ) \ T a g I n f o \ F o r m u l a < / K e y > < / D i a g r a m O b j e c t K e y > < D i a g r a m O b j e c t K e y > < K e y > M e a s u r e s \ C o u n t   o f   S h i p p i n g   D a y s   ( b i n s ) \ T a g I n f o \ V a l u e < / K e y > < / D i a g r a m O b j e c t K e y > < D i a g r a m O b j e c t K e y > < K e y > C o l u m n s \ T r a n s a c t i o n   K e y < / K e y > < / D i a g r a m O b j e c t K e y > < D i a g r a m O b j e c t K e y > < K e y > C o l u m n s \ O r d e r   N u m b e r < / K e y > < / D i a g r a m O b j e c t K e y > < D i a g r a m O b j e c t K e y > < K e y > C o l u m n s \ L i n e   I t e m < / K e y > < / D i a g r a m O b j e c t K e y > < D i a g r a m O b j e c t K e y > < K e y > C o l u m n s \ O r d e r   D a t e < / K e y > < / D i a g r a m O b j e c t K e y > < D i a g r a m O b j e c t K e y > < K e y > C o l u m n s \ D e l i v e r y   D a t e < / K e y > < / D i a g r a m O b j e c t K e y > < D i a g r a m O b j e c t K e y > < K e y > C o l u m n s \ S h i p p i n g   D a y s < / K e y > < / D i a g r a m O b j e c t K e y > < D i a g r a m O b j e c t K e y > < K e y > C o l u m n s \ S h i p p i n g   D a y s   ( b i n s ) < / K e y > < / D i a g r a m O b j e c t K e y > < D i a g r a m O b j e c t K e y > < K e y > C o l u m n s \ S h i p p i n g   S t a t u s < / K e y > < / D i a g r a m O b j e c t K e y > < D i a g r a m O b j e c t K e y > < K e y > C o l u m n s \ C u s t o m e r   K e y < / K e y > < / D i a g r a m O b j e c t K e y > < D i a g r a m O b j e c t K e y > < K e y > C o l u m n s \ S t o r e   K e y < / K e y > < / D i a g r a m O b j e c t K e y > < D i a g r a m O b j e c t K e y > < K e y > C o l u m n s \ P r o d u c t   K e y < / K e y > < / D i a g r a m O b j e c t K e y > < D i a g r a m O b j e c t K e y > < K e y > C o l u m n s \ Q u a n t i t y < / K e y > < / D i a g r a m O b j e c t K e y > < D i a g r a m O b j e c t K e y > < K e y > C o l u m n s \ C u r r e n c y   C o d e < / K e y > < / D i a g r a m O b j e c t K e y > < D i a g r a m O b j e c t K e y > < K e y > L i n k s \ & l t ; C o l u m n s \ C o u n t   o f   S h i p p i n g   D a y s   ( b i n s ) & g t ; - & l t ; M e a s u r e s \ S h i p p i n g   D a y s   ( b i n s ) & g t ; < / K e y > < / D i a g r a m O b j e c t K e y > < D i a g r a m O b j e c t K e y > < K e y > L i n k s \ & l t ; C o l u m n s \ C o u n t   o f   S h i p p i n g   D a y s   ( b i n s ) & g t ; - & l t ; M e a s u r e s \ S h i p p i n g   D a y s   ( b i n s ) & g t ; \ C O L U M N < / K e y > < / D i a g r a m O b j e c t K e y > < D i a g r a m O b j e c t K e y > < K e y > L i n k s \ & l t ; C o l u m n s \ C o u n t   o f   S h i p p i n g   D a y s   ( b i n s ) & g t ; - & l t ; M e a s u r e s \ S h i p p i n g   D a y s   ( b i n s ) & g t ; \ M E A S U R E 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 S h i p p i n g   D a y s   ( b i n s ) < / K e y > < / a : K e y > < a : V a l u e   i : t y p e = " M e a s u r e G r i d N o d e V i e w S t a t e " > < C o l u m n > 8 < / C o l u m n > < L a y e d O u t > t r u e < / L a y e d O u t > < W a s U I I n v i s i b l e > t r u e < / W a s U I I n v i s i b l e > < / a : V a l u e > < / a : K e y V a l u e O f D i a g r a m O b j e c t K e y a n y T y p e z b w N T n L X > < a : K e y V a l u e O f D i a g r a m O b j e c t K e y a n y T y p e z b w N T n L X > < a : K e y > < K e y > M e a s u r e s \ C o u n t   o f   S h i p p i n g   D a y s   ( b i n s ) \ T a g I n f o \ F o r m u l a < / K e y > < / a : K e y > < a : V a l u e   i : t y p e = " M e a s u r e G r i d V i e w S t a t e I D i a g r a m T a g A d d i t i o n a l I n f o " / > < / a : K e y V a l u e O f D i a g r a m O b j e c t K e y a n y T y p e z b w N T n L X > < a : K e y V a l u e O f D i a g r a m O b j e c t K e y a n y T y p e z b w N T n L X > < a : K e y > < K e y > M e a s u r e s \ C o u n t   o f   S h i p p i n g   D a y s   ( b i n s ) \ T a g I n f o \ V a l u e < / K e y > < / a : K e y > < a : V a l u e   i : t y p e = " M e a s u r e G r i d V i e w S t a t e I D i a g r a m T a g A d d i t i o n a l I n f o " / > < / a : K e y V a l u e O f D i a g r a m O b j e c t K e y a n y T y p e z b w N T n L X > < a : K e y V a l u e O f D i a g r a m O b j e c t K e y a n y T y p e z b w N T n L X > < a : K e y > < K e y > C o l u m n s \ T r a n s a c t i o n   K e y < / K e y > < / a : K e y > < a : V a l u e   i : t y p e = " M e a s u r e G r i d N o d e V i e w S t a t e " > < C o l u m n > 6 < / C o l u m n > < L a y e d O u t > t r u e < / L a y e d O u t > < / a : V a l u e > < / a : K e y V a l u e O f D i a g r a m O b j e c t K e y a n y T y p e z b w N T n L X > < a : K e y V a l u e O f D i a g r a m O b j e c t K e y a n y T y p e z b w N T n L X > < a : K e y > < K e y > C o l u m n s \ O r d e r   N u m b e r < / K e y > < / a : K e y > < a : V a l u e   i : t y p e = " M e a s u r e G r i d N o d e V i e w S t a t e " > < L a y e d O u t > t r u e < / L a y e d O u t > < / a : V a l u e > < / a : K e y V a l u e O f D i a g r a m O b j e c t K e y a n y T y p e z b w N T n L X > < a : K e y V a l u e O f D i a g r a m O b j e c t K e y a n y T y p e z b w N T n L X > < a : K e y > < K e y > C o l u m n s \ L i n e   I t e m < / 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 C o l u m n s \ D e l i v e r y   D a t e < / K e y > < / a : K e y > < a : V a l u e   i : t y p e = " M e a s u r e G r i d N o d e V i e w S t a t e " > < C o l u m n > 3 < / C o l u m n > < L a y e d O u t > t r u e < / L a y e d O u t > < / a : V a l u e > < / a : K e y V a l u e O f D i a g r a m O b j e c t K e y a n y T y p e z b w N T n L X > < a : K e y V a l u e O f D i a g r a m O b j e c t K e y a n y T y p e z b w N T n L X > < a : K e y > < K e y > C o l u m n s \ S h i p p i n g   D a y s < / K e y > < / a : K e y > < a : V a l u e   i : t y p e = " M e a s u r e G r i d N o d e V i e w S t a t e " > < C o l u m n > 7 < / C o l u m n > < L a y e d O u t > t r u e < / L a y e d O u t > < / a : V a l u e > < / a : K e y V a l u e O f D i a g r a m O b j e c t K e y a n y T y p e z b w N T n L X > < a : K e y V a l u e O f D i a g r a m O b j e c t K e y a n y T y p e z b w N T n L X > < a : K e y > < K e y > C o l u m n s \ S h i p p i n g   D a y s   ( b i n s ) < / K e y > < / a : K e y > < a : V a l u e   i : t y p e = " M e a s u r e G r i d N o d e V i e w S t a t e " > < C o l u m n > 8 < / C o l u m n > < L a y e d O u t > t r u e < / L a y e d O u t > < / a : V a l u e > < / a : K e y V a l u e O f D i a g r a m O b j e c t K e y a n y T y p e z b w N T n L X > < a : K e y V a l u e O f D i a g r a m O b j e c t K e y a n y T y p e z b w N T n L X > < a : K e y > < K e y > C o l u m n s \ S h i p p i n g   S t a t u s < / K e y > < / a : K e y > < a : V a l u e   i : t y p e = " M e a s u r e G r i d N o d e V i e w S t a t e " > < C o l u m n > 1 2 < / C o l u m n > < L a y e d O u t > t r u e < / L a y e d O u t > < / a : V a l u e > < / a : K e y V a l u e O f D i a g r a m O b j e c t K e y a n y T y p e z b w N T n L X > < a : K e y V a l u e O f D i a g r a m O b j e c t K e y a n y T y p e z b w N T n L X > < a : K e y > < K e y > C o l u m n s \ C u s t o m e r   K e y < / K e y > < / a : K e y > < a : V a l u e   i : t y p e = " M e a s u r e G r i d N o d e V i e w S t a t e " > < C o l u m n > 9 < / C o l u m n > < L a y e d O u t > t r u e < / L a y e d O u t > < / a : V a l u e > < / a : K e y V a l u e O f D i a g r a m O b j e c t K e y a n y T y p e z b w N T n L X > < a : K e y V a l u e O f D i a g r a m O b j e c t K e y a n y T y p e z b w N T n L X > < a : K e y > < K e y > C o l u m n s \ S t o r e   K e y < / K e y > < / a : K e y > < a : V a l u e   i : t y p e = " M e a s u r e G r i d N o d e V i e w S t a t e " > < C o l u m n > 1 0 < / C o l u m n > < L a y e d O u t > t r u e < / L a y e d O u t > < / a : V a l u e > < / a : K e y V a l u e O f D i a g r a m O b j e c t K e y a n y T y p e z b w N T n L X > < a : K e y V a l u e O f D i a g r a m O b j e c t K e y a n y T y p e z b w N T n L X > < a : K e y > < K e y > C o l u m n s \ P r o d u c t   K e y < / K e y > < / a : K e y > < a : V a l u e   i : t y p e = " M e a s u r e G r i d N o d e V i e w S t a t e " > < C o l u m n > 1 1 < / 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 C o l u m n s \ C u r r e n c y   C o d e < / K e y > < / a : K e y > < a : V a l u e   i : t y p e = " M e a s u r e G r i d N o d e V i e w S t a t e " > < C o l u m n > 5 < / C o l u m n > < L a y e d O u t > t r u e < / L a y e d O u t > < / a : V a l u e > < / a : K e y V a l u e O f D i a g r a m O b j e c t K e y a n y T y p e z b w N T n L X > < a : K e y V a l u e O f D i a g r a m O b j e c t K e y a n y T y p e z b w N T n L X > < a : K e y > < K e y > L i n k s \ & l t ; C o l u m n s \ C o u n t   o f   S h i p p i n g   D a y s   ( b i n s ) & g t ; - & l t ; M e a s u r e s \ S h i p p i n g   D a y s   ( b i n s ) & g t ; < / K e y > < / a : K e y > < a : V a l u e   i : t y p e = " M e a s u r e G r i d V i e w S t a t e I D i a g r a m L i n k " / > < / a : K e y V a l u e O f D i a g r a m O b j e c t K e y a n y T y p e z b w N T n L X > < a : K e y V a l u e O f D i a g r a m O b j e c t K e y a n y T y p e z b w N T n L X > < a : K e y > < K e y > L i n k s \ & l t ; C o l u m n s \ C o u n t   o f   S h i p p i n g   D a y s   ( b i n s ) & g t ; - & l t ; M e a s u r e s \ S h i p p i n g   D a y s   ( b i n s ) & g t ; \ C O L U M N < / K e y > < / a : K e y > < a : V a l u e   i : t y p e = " M e a s u r e G r i d V i e w S t a t e I D i a g r a m L i n k E n d p o i n t " / > < / a : K e y V a l u e O f D i a g r a m O b j e c t K e y a n y T y p e z b w N T n L X > < a : K e y V a l u e O f D i a g r a m O b j e c t K e y a n y T y p e z b w N T n L X > < a : K e y > < K e y > L i n k s \ & l t ; C o l u m n s \ C o u n t   o f   S h i p p i n g   D a y s   ( b i n s ) & g t ; - & l t ; M e a s u r e s \ S h i p p i n g   D a y s   ( b i n s ) & g t ; \ M E A S U R E 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 C o l u m n s \ M o n t h   N u m b e r < / K e y > < / D i a g r a m O b j e c t K e y > < D i a g r a m O b j e c t K e y > < K e y > C o l u m n s \ M o n t h   L e t t e r < / K e y > < / D i a g r a m O b j e c t K e y > < D i a g r a m O b j e c t K e y > < K e y > C o l u m n s \ M o n t h   N a m e < / K e y > < / D i a g r a m O b j e c t K e y > < D i a g r a m O b j e c t K e y > < K e y > C o l u m n s \ M o n t h < / K e y > < / D i a g r a m O b j e c t K e y > < D i a g r a m O b j e c t K e y > < K e y > C o l u m n s \ Y e a r < / 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 C o l u m n s \ M o n t h   N u m b e r < / K e y > < / a : K e y > < a : V a l u e   i : t y p e = " M e a s u r e G r i d N o d e V i e w S t a t e " > < C o l u m n > 6 < / C o l u m n > < L a y e d O u t > t r u e < / L a y e d O u t > < / a : V a l u e > < / a : K e y V a l u e O f D i a g r a m O b j e c t K e y a n y T y p e z b w N T n L X > < a : K e y V a l u e O f D i a g r a m O b j e c t K e y a n y T y p e z b w N T n L X > < a : K e y > < K e y > C o l u m n s \ M o n t h   L e t t e r < / 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 5 < / C o l u m n > < L a y e d O u t > t r u e < / L a y e d O u t > < / a : V a l u e > < / a : K e y V a l u e O f D i a g r a m O b j e c t K e y a n y T y p e z b w N T n L X > < / V i e w S t a t e s > < / D i a g r a m M a n a g e r . S e r i a l i z a b l e D i a g r a m > < D i a g r a m M a n a g e r . S e r i a l i z a b l e D i a g r a m > < A d a p t e r   i : t y p e = " M e a s u r e D i a g r a m S a n d b o x A d a p t e r " > < T a b l e N a m e > P r o d u c t _ C a t e g o r i e s 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 C a t e g o r y   K e y < / K e y > < / D i a g r a m O b j e c t K e y > < D i a g r a m O b j e c t K e y > < K e y > M e a s u r e s \ S u m   o f   C a t e g o r y   K e y \ T a g I n f o \ F o r m u l a < / K e y > < / D i a g r a m O b j e c t K e y > < D i a g r a m O b j e c t K e y > < K e y > M e a s u r e s \ S u m   o f   C a t e g o r y   K e y \ T a g I n f o \ V a l u e < / K e y > < / D i a g r a m O b j e c t K e y > < D i a g r a m O b j e c t K e y > < K e y > C o l u m n s \ C a t e g o r y   K e y < / K e y > < / D i a g r a m O b j e c t K e y > < D i a g r a m O b j e c t K e y > < K e y > C o l u m n s \ C a t e g o r y < / K e y > < / D i a g r a m O b j e c t K e y > < D i a g r a m O b j e c t K e y > < K e y > L i n k s \ & l t ; C o l u m n s \ S u m   o f   C a t e g o r y   K e y & g t ; - & l t ; M e a s u r e s \ C a t e g o r y   K e y & g t ; < / K e y > < / D i a g r a m O b j e c t K e y > < D i a g r a m O b j e c t K e y > < K e y > L i n k s \ & l t ; C o l u m n s \ S u m   o f   C a t e g o r y   K e y & g t ; - & l t ; M e a s u r e s \ C a t e g o r y   K e y & g t ; \ C O L U M N < / K e y > < / D i a g r a m O b j e c t K e y > < D i a g r a m O b j e c t K e y > < K e y > L i n k s \ & l t ; C o l u m n s \ S u m   o f   C a t e g o r y   K e y & g t ; - & l t ; M e a s u r e s \ C a t e g o r y 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 C a t e g o r y   K e y < / K e y > < / a : K e y > < a : V a l u e   i : t y p e = " M e a s u r e G r i d N o d e V i e w S t a t e " > < C o l u m n > 1 < / C o l u m n > < L a y e d O u t > t r u e < / L a y e d O u t > < W a s U I I n v i s i b l e > t r u e < / W a s U I I n v i s i b l e > < / a : V a l u e > < / a : K e y V a l u e O f D i a g r a m O b j e c t K e y a n y T y p e z b w N T n L X > < a : K e y V a l u e O f D i a g r a m O b j e c t K e y a n y T y p e z b w N T n L X > < a : K e y > < K e y > M e a s u r e s \ S u m   o f   C a t e g o r y   K e y \ T a g I n f o \ F o r m u l a < / K e y > < / a : K e y > < a : V a l u e   i : t y p e = " M e a s u r e G r i d V i e w S t a t e I D i a g r a m T a g A d d i t i o n a l I n f o " / > < / a : K e y V a l u e O f D i a g r a m O b j e c t K e y a n y T y p e z b w N T n L X > < a : K e y V a l u e O f D i a g r a m O b j e c t K e y a n y T y p e z b w N T n L X > < a : K e y > < K e y > M e a s u r e s \ S u m   o f   C a t e g o r y   K e y \ T a g I n f o \ V a l u e < / K e y > < / a : K e y > < a : V a l u e   i : t y p e = " M e a s u r e G r i d V i e w S t a t e I D i a g r a m T a g A d d i t i o n a l I n f o " / > < / a : K e y V a l u e O f D i a g r a m O b j e c t K e y a n y T y p e z b w N T n L X > < a : K e y V a l u e O f D i a g r a m O b j e c t K e y a n y T y p e z b w N T n L X > < a : K e y > < K e y > C o l u m n s \ C a t e g o r y   K e y < / K e y > < / a : K e y > < a : V a l u e   i : t y p e = " M e a s u r e G r i d N o d e V i e w S t a t e " > < C o l u m n > 1 < / C o l u m n > < L a y e d O u t > t r u e < / L a y e d O u t > < / a : V a l u e > < / a : K e y V a l u e O f D i a g r a m O b j e c t K e y a n y T y p e z b w N T n L X > < a : K e y V a l u e O f D i a g r a m O b j e c t K e y a n y T y p e z b w N T n L X > < a : K e y > < K e y > C o l u m n s \ C a t e g o r y < / K e y > < / a : K e y > < a : V a l u e   i : t y p e = " M e a s u r e G r i d N o d e V i e w S t a t e " > < L a y e d O u t > t r u e < / L a y e d O u t > < / a : V a l u e > < / a : K e y V a l u e O f D i a g r a m O b j e c t K e y a n y T y p e z b w N T n L X > < a : K e y V a l u e O f D i a g r a m O b j e c t K e y a n y T y p e z b w N T n L X > < a : K e y > < K e y > L i n k s \ & l t ; C o l u m n s \ S u m   o f   C a t e g o r y   K e y & g t ; - & l t ; M e a s u r e s \ C a t e g o r y   K e y & g t ; < / K e y > < / a : K e y > < a : V a l u e   i : t y p e = " M e a s u r e G r i d V i e w S t a t e I D i a g r a m L i n k " / > < / a : K e y V a l u e O f D i a g r a m O b j e c t K e y a n y T y p e z b w N T n L X > < a : K e y V a l u e O f D i a g r a m O b j e c t K e y a n y T y p e z b w N T n L X > < a : K e y > < K e y > L i n k s \ & l t ; C o l u m n s \ S u m   o f   C a t e g o r y   K e y & g t ; - & l t ; M e a s u r e s \ C a t e g o r y   K e y & g t ; \ C O L U M N < / K e y > < / a : K e y > < a : V a l u e   i : t y p e = " M e a s u r e G r i d V i e w S t a t e I D i a g r a m L i n k E n d p o i n t " / > < / a : K e y V a l u e O f D i a g r a m O b j e c t K e y a n y T y p e z b w N T n L X > < a : K e y V a l u e O f D i a g r a m O b j e c t K e y a n y T y p e z b w N T n L X > < a : K e y > < K e y > L i n k s \ & l t ; C o l u m n s \ S u m   o f   C a t e g o r y   K e y & g t ; - & l t ; M e a s u r e s \ C a t e g o r y   K e y & g t ; \ M E A S U R E 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 C o l u m n s \ C a t e g o r y 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 C o l u m n s \ C a t e g o r y   K e y < / 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 T a g s \ T a b l e s \ & l t ; T a b l e s \ S a l e s & g t ; < / K e y > < / D i a g r a m O b j e c t K e y > < D i a g r a m O b j e c t K e y > < K e y > D y n a m i c   T a g s \ T a b l e s \ & l t ; T a b l e s \ S t o r e s & g t ; < / K e y > < / D i a g r a m O b j e c t K e y > < D i a g r a m O b j e c t K e y > < K e y > D y n a m i c   T a g s \ T a b l e s \ & l t ; T a b l e s \ C a l e n d a r & g t ; < / K e y > < / D i a g r a m O b j e c t K e y > < D i a g r a m O b j e c t K e y > < K e y > D y n a m i c   T a g s \ T a b l e s \ & l t ; T a b l e s \ P r o d u c t _ C a t e g o r i e s & g t ; < / K e y > < / D i a g r a m O b j e c t K e y > < D i a g r a m O b j e c t K e y > < K e y > D y n a m i c   T a g s \ T a b l e s \ & l t ; T a b l e s \ _ M e a s u r e s & g t ; < / K e y > < / D i a g r a m O b j e c t K e y > < D i a g r a m O b j e c t K e y > < K e y > D y n a m i c   T a g s \ T a b l e s \ & l t ; T a b l e s \ P r o d u c t s & g t ; < / K e y > < / D i a g r a m O b j e c t K e y > < D i a g r a m O b j e c t K e y > < K e y > T a b l e s \ C u s t o m e r s < / K e y > < / D i a g r a m O b j e c t K e y > < D i a g r a m O b j e c t K e y > < K e y > T a b l e s \ C u s t o m e r s \ C o l u m n s \ C u s t o m e r   K e y < / K e y > < / D i a g r a m O b j e c t K e y > < D i a g r a m O b j e c t K e y > < K e y > T a b l e s \ C u s t o m e r s \ C o l u m n s \ G e n d e r < / K e y > < / D i a g r a m O b j e c t K e y > < D i a g r a m O b j e c t K e y > < K e y > T a b l e s \ C u s t o m e r s \ C o l u m n s \ N a m e < / K e y > < / D i a g r a m O b j e c t K e y > < D i a g r a m O b j e c t K e y > < K e y > T a b l e s \ C u s t o m e r s \ C o l u m n s \ C i t y < / K e y > < / D i a g r a m O b j e c t K e y > < D i a g r a m O b j e c t K e y > < K e y > T a b l e s \ C u s t o m e r s \ C o l u m n s \ S t a t e   C o d e < / K e y > < / D i a g r a m O b j e c t K e y > < D i a g r a m O b j e c t K e y > < K e y > T a b l e s \ C u s t o m e r s \ C o l u m n s \ S t a t e < / K e y > < / D i a g r a m O b j e c t K e y > < D i a g r a m O b j e c t K e y > < K e y > T a b l e s \ C u s t o m e r s \ C o l u m n s \ C o u n t r y < / K e y > < / D i a g r a m O b j e c t K e y > < D i a g r a m O b j e c t K e y > < K e y > T a b l e s \ C u s t o m e r s \ C o l u m n s \ C o n t i n e n t < / K e y > < / D i a g r a m O b j e c t K e y > < D i a g r a m O b j e c t K e y > < K e y > T a b l e s \ C u s t o m e r s \ C o l u m n s \ B i r t h d a y < / K e y > < / D i a g r a m O b j e c t K e y > < D i a g r a m O b j e c t K e y > < K e y > T a b l e s \ C u s t o m e r s \ C o l u m n s \ A g e < / K e y > < / D i a g r a m O b j e c t K e y > < D i a g r a m O b j e c t K e y > < K e y > T a b l e s \ C u s t o m e r s \ C o l u m n s \ A g e   ( b i n s ) < / K e y > < / D i a g r a m O b j e c t K e y > < D i a g r a m O b j e c t K e y > < K e y > T a b l e s \ S a l e s < / K e y > < / D i a g r a m O b j e c t K e y > < D i a g r a m O b j e c t K e y > < K e y > T a b l e s \ S a l e s \ C o l u m n s \ T r a n s a c t i o n   K e y < / 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 T a b l e s \ S a l e s \ C o l u m n s \ S h i p p i n g   D a y s < / K e y > < / D i a g r a m O b j e c t K e y > < D i a g r a m O b j e c t K e y > < K e y > T a b l e s \ S a l e s \ C o l u m n s \ S h i p p i n g   D a y s   ( b i n s ) < / K e y > < / D i a g r a m O b j e c t K e y > < D i a g r a m O b j e c t K e y > < K e y > T a b l e s \ S a l e s \ C o l u m n s \ S h i p p i n g   S t a t u s < / K e y > < / D i a g r a m O b j e c t K e y > < D i a g r a m O b j e c t K e y > < K e y > T a b l e s \ S a l e s \ C o l u m n s \ C u s t o m e r   K e y < / K e y > < / D i a g r a m O b j e c t K e y > < D i a g r a m O b j e c t K e y > < K e y > T a b l e s \ S a l e s \ C o l u m n s \ S t o r e   K e y < / K e y > < / D i a g r a m O b j e c t K e y > < D i a g r a m O b j e c t K e y > < K e y > T a b l e s \ S a l e s \ C o l u m n s \ P r o d u c t   K e y < / K e y > < / D i a g r a m O b j e c t K e y > < D i a g r a m O b j e c t K e y > < K e y > T a b l e s \ S a l e s \ C o l u m n s \ Q u a n t i t y < / K e y > < / D i a g r a m O b j e c t K e y > < D i a g r a m O b j e c t K e y > < K e y > T a b l e s \ S a l e s \ C o l u m n s \ C u r r e n c y   C o d e < / K e y > < / D i a g r a m O b j e c t K e y > < D i a g r a m O b j e c t K e y > < K e y > T a b l e s \ S a l e s \ M e a s u r e s \ C o u n t   o f   S h i p p i n g   D a y s   ( b i n s ) < / K e y > < / D i a g r a m O b j e c t K e y > < D i a g r a m O b j e c t K e y > < K e y > T a b l e s \ S a l e s \ C o u n t   o f   S h i p p i n g   D a y s   ( b i n s ) \ A d d i t i o n a l   I n f o \ I m p l i c i t   M e a s u r e < / K e y > < / D i a g r a m O b j e c t K e y > < D i a g r a m O b j e c t K e y > < K e y > T a b l e s \ S t o r e s < / K e y > < / D i a g r a m O b j e c t K e y > < D i a g r a m O b j e c t K e y > < K e y > T a b l e s \ S t o r e s \ C o l u m n s \ S t o r e   K e y < / K e y > < / D i a g r a m O b j e c t K e y > < D i a g r a m O b j e c t K e y > < K e y > T a b l e s \ S t o r e s \ C o l u m n s \ C o u n t r y < / K e y > < / D i a g r a m O b j e c t K e y > < D i a g r a m O b j e c t K e y > < K e y > T a b l e s \ S t o r e s \ C o l u m n s \ S t a t e < / K e y > < / D i a g r a m O b j e c t K e y > < D i a g r a m O b j e c t K e y > < K e y > T a b l e s \ S t o r e s \ C o l u m n s \ S t o r e   T y p e < / K e y > < / D i a g r a m O b j e c t K e y > < D i a g r a m O b j e c t K e y > < K e y > T a b l e s \ S t o r e s \ C o l u m n s \ S q u a r e   M e t e r s < / K e y > < / D i a g r a m O b j e c t K e y > < D i a g r a m O b j e c t K e y > < K e y > T a b l e s \ S t o r e s \ C o l u m n s \ S q u a r e   M e t e r s   ( b i n s ) < / K e y > < / D i a g r a m O b j e c t K e y > < D i a g r a m O b j e c t K e y > < K e y > T a b l e s \ S t o r e s \ C o l u m n s \ O p e n   D a t e < / K e y > < / D i a g r a m O b j e c t K e y > < D i a g r a m O b j e c t K e y > < K e y > T a b l e s \ S t o r e s \ M e a s u r e s \ C o u n t   o f   S q u a r e   M e t e r s   ( b i n s ) < / K e y > < / D i a g r a m O b j e c t K e y > < D i a g r a m O b j e c t K e y > < K e y > T a b l e s \ S t o r e s \ C o u n t   o f   S q u a r e   M e t e r s   ( b i n s ) \ A d d i t i o n a l   I n f o \ I m p l i c i t   M e a s u r e < / K e y > < / D i a g r a m O b j e c t K e y > < D i a g r a m O b j e c t K e y > < K e y > T a b l e s \ S t o r e s \ M e a s u r e s \ S u m   o f   S t o r e   K e y < / K e y > < / D i a g r a m O b j e c t K e y > < D i a g r a m O b j e c t K e y > < K e y > T a b l e s \ S t o r e s \ S u m   o f   S t o r e   K e y \ A d d i t i o n a l   I n f o \ I m p l i c i t   M e a s u r e < / K e y > < / D i a g r a m O b j e c t K e y > < D i a g r a m O b j e c t K e y > < K e y > T a b l e s \ S t o r e s \ M e a s u r e s \ C o u n t   o f   S t o r e   K e y < / K e y > < / D i a g r a m O b j e c t K e y > < D i a g r a m O b j e c t K e y > < K e y > T a b l e s \ S t o r e s \ C o u n t   o f   S t o r e   K e y \ A d d i t i o n a l   I n f o \ I m p l i c i t   M e a s u r e < / K e y > < / D i a g r a m O b j e c t K e y > < D i a g r a m O b j e c t K e y > < K e y > T a b l e s \ C a l e n d a r < / K e y > < / D i a g r a m O b j e c t K e y > < D i a g r a m O b j e c t K e y > < K e y > T a b l e s \ C a l e n d a r \ C o l u m n s \ D a t e < / K e y > < / D i a g r a m O b j e c t K e y > < D i a g r a m O b j e c t K e y > < K e y > T a b l e s \ C a l e n d a r \ C o l u m n s \ D a y   N a m e < / K e y > < / D i a g r a m O b j e c t K e y > < D i a g r a m O b j e c t K e y > < K e y > T a b l e s \ C a l e n d a r \ C o l u m n s \ M o n t h   N u m b e r < / K e y > < / D i a g r a m O b j e c t K e y > < D i a g r a m O b j e c t K e y > < K e y > T a b l e s \ C a l e n d a r \ C o l u m n s \ M o n t h   L e t t e r < / K e y > < / D i a g r a m O b j e c t K e y > < D i a g r a m O b j e c t K e y > < K e y > T a b l e s \ C a l e n d a r \ C o l u m n s \ M o n t h   N a m e < / K e y > < / D i a g r a m O b j e c t K e y > < D i a g r a m O b j e c t K e y > < K e y > T a b l e s \ C a l e n d a r \ C o l u m n s \ M o n t h < / K e y > < / D i a g r a m O b j e c t K e y > < D i a g r a m O b j e c t K e y > < K e y > T a b l e s \ C a l e n d a r \ C o l u m n s \ Y e a r < / K e y > < / D i a g r a m O b j e c t K e y > < D i a g r a m O b j e c t K e y > < K e y > T a b l e s \ C a l e n d a r \ C o l u m n s \ D a t e   ( Y e a r ) < / K e y > < / D i a g r a m O b j e c t K e y > < D i a g r a m O b j e c t K e y > < K e y > T a b l e s \ C a l e n d a r \ C o l u m n s \ D a t e   ( Q u a r t e r ) < / K e y > < / D i a g r a m O b j e c t K e y > < D i a g r a m O b j e c t K e y > < K e y > T a b l e s \ C a l e n d a r \ C o l u m n s \ D a t e   ( M o n t h   I n d e x ) < / K e y > < / D i a g r a m O b j e c t K e y > < D i a g r a m O b j e c t K e y > < K e y > T a b l e s \ C a l e n d a r \ C o l u m n s \ D a t e   ( M o n t h ) < / K e y > < / D i a g r a m O b j e c t K e y > < D i a g r a m O b j e c t K e y > < K e y > T a b l e s \ P r o d u c t _ C a t e g o r i e s < / K e y > < / D i a g r a m O b j e c t K e y > < D i a g r a m O b j e c t K e y > < K e y > T a b l e s \ P r o d u c t _ C a t e g o r i e s \ C o l u m n s \ C a t e g o r y   K e y < / K e y > < / D i a g r a m O b j e c t K e y > < D i a g r a m O b j e c t K e y > < K e y > T a b l e s \ P r o d u c t _ C a t e g o r i e s \ C o l u m n s \ C a t e g o r y < / K e y > < / D i a g r a m O b j e c t K e y > < D i a g r a m O b j e c t K e y > < K e y > T a b l e s \ P r o d u c t _ C a t e g o r i e s \ M e a s u r e s \ S u m   o f   C a t e g o r y   K e y < / K e y > < / D i a g r a m O b j e c t K e y > < D i a g r a m O b j e c t K e y > < K e y > T a b l e s \ P r o d u c t _ C a t e g o r i e s \ S u m   o f   C a t e g o r y   K e y \ A d d i t i o n a l   I n f o \ I m p l i c i t   M e a s u r e < / K e y > < / D i a g r a m O b j e c t K e y > < D i a g r a m O b j e c t K e y > < K e y > T a b l e s \ _ M e a s u r e s < / K e y > < / D i a g r a m O b j e c t K e y > < D i a g r a m O b j e c t K e y > < K e y > T a b l e s \ _ M e a s u r e s \ C o l u m n s \ C o l u m n 1 < / K e y > < / D i a g r a m O b j e c t K e y > < D i a g r a m O b j e c t K e y > < K e y > T a b l e s \ _ M e a s u r e s \ M e a s u r e s \ T o t a l   O r d e r s < / K e y > < / D i a g r a m O b j e c t K e y > < D i a g r a m O b j e c t K e y > < K e y > T a b l e s \ _ M e a s u r e s \ M e a s u r e s \ A v e r a g e   O r d e r   V a l u e < / K e y > < / D i a g r a m O b j e c t K e y > < D i a g r a m O b j e c t K e y > < K e y > T a b l e s \ _ M e a s u r e s \ M e a s u r e s \ A v e r a g e   S h i p p i n g   D a y s < / K e y > < / D i a g r a m O b j e c t K e y > < D i a g r a m O b j e c t K e y > < K e y > T a b l e s \ _ M e a s u r e s \ M e a s u r e s \ T o t a l   C o s t < / K e y > < / D i a g r a m O b j e c t K e y > < D i a g r a m O b j e c t K e y > < K e y > T a b l e s \ _ M e a s u r e s \ M e a s u r e s \ T o t a l   R e v e n u e < / K e y > < / D i a g r a m O b j e c t K e y > < D i a g r a m O b j e c t K e y > < K e y > T a b l e s \ _ M e a s u r e s \ M e a s u r e s \ T o t a l   P r o f i t < / K e y > < / D i a g r a m O b j e c t K e y > < D i a g r a m O b j e c t K e y > < K e y > T a b l e s \ _ M e a s u r e s \ M e a s u r e s \ N u m b e r   o f   S t o r e s < / K e y > < / D i a g r a m O b j e c t K e y > < D i a g r a m O b j e c t K e y > < K e y > T a b l e s \ P r o d u c t s < / K e y > < / D i a g r a m O b j e c t K e y > < D i a g r a m O b j e c t K e y > < K e y > T a b l e s \ P r o d u c t s \ C o l u m n s \ P r o d u c t   K e y 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 T a b l e s \ P r o d u c t s \ C o l u m n s \ C a t e g o r y   K e y < / 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D i a g r a m O b j e c t K e y > < K e y > R e l a t i o n s h i p s \ & l t ; T a b l e s \ S a l e s \ C o l u m n s \ C u s t o m e r   K e y & g t ; - & l t ; T a b l e s \ C u s t o m e r s \ C o l u m n s \ C u s t o m e r   K e y & g t ; < / K e y > < / D i a g r a m O b j e c t K e y > < D i a g r a m O b j e c t K e y > < K e y > R e l a t i o n s h i p s \ & l t ; T a b l e s \ S a l e s \ C o l u m n s \ C u s t o m e r   K e y & g t ; - & l t ; T a b l e s \ C u s t o m e r s \ C o l u m n s \ C u s t o m e r   K e y & g t ; \ F K < / K e y > < / D i a g r a m O b j e c t K e y > < D i a g r a m O b j e c t K e y > < K e y > R e l a t i o n s h i p s \ & l t ; T a b l e s \ S a l e s \ C o l u m n s \ C u s t o m e r   K e y & g t ; - & l t ; T a b l e s \ C u s t o m e r s \ C o l u m n s \ C u s t o m e r   K e y & g t ; \ P K < / K e y > < / D i a g r a m O b j e c t K e y > < D i a g r a m O b j e c t K e y > < K e y > R e l a t i o n s h i p s \ & l t ; T a b l e s \ S a l e s \ C o l u m n s \ C u s t o m e r   K e y & g t ; - & l t ; T a b l e s \ C u s t o m e r s \ C o l u m n s \ C u s t o m e r   K e y & g t ; \ C r o s s F i l t e r < / K e y > < / D i a g r a m O b j e c t K e y > < D i a g r a m O b j e c t K e y > < K e y > R e l a t i o n s h i p s \ & l t ; T a b l e s \ S a l e s \ C o l u m n s \ S t o r e   K e y & g t ; - & l t ; T a b l e s \ S t o r e s \ C o l u m n s \ S t o r e   K e y & g t ; < / K e y > < / D i a g r a m O b j e c t K e y > < D i a g r a m O b j e c t K e y > < K e y > R e l a t i o n s h i p s \ & l t ; T a b l e s \ S a l e s \ C o l u m n s \ S t o r e   K e y & g t ; - & l t ; T a b l e s \ S t o r e s \ C o l u m n s \ S t o r e   K e y & g t ; \ F K < / K e y > < / D i a g r a m O b j e c t K e y > < D i a g r a m O b j e c t K e y > < K e y > R e l a t i o n s h i p s \ & l t ; T a b l e s \ S a l e s \ C o l u m n s \ S t o r e   K e y & g t ; - & l t ; T a b l e s \ S t o r e s \ C o l u m n s \ S t o r e   K e y & g t ; \ P K < / K e y > < / D i a g r a m O b j e c t K e y > < D i a g r a m O b j e c t K e y > < K e y > R e l a t i o n s h i p s \ & l t ; T a b l e s \ S a l e s \ C o l u m n s \ S t o r e   K e y & g t ; - & l t ; T a b l e s \ S t o r e s \ C o l u m n s \ S t o r e   K e y & g t ; \ C r o s s F i l t e r < / K e y > < / D i a g r a m O b j e c t K e y > < D i a g r a m O b j e c t K e y > < K e y > R e l a t i o n s h i p s \ & l t ; T a b l e s \ S a l e s \ C o l u m n s \ P r o d u c t   K e y & g t ; - & l t ; T a b l e s \ P r o d u c t s \ C o l u m n s \ P r o d u c t   K e y & g t ; < / K e y > < / D i a g r a m O b j e c t K e y > < D i a g r a m O b j e c t K e y > < K e y > R e l a t i o n s h i p s \ & l t ; T a b l e s \ S a l e s \ C o l u m n s \ P r o d u c t   K e y & g t ; - & l t ; T a b l e s \ P r o d u c t s \ C o l u m n s \ P r o d u c t   K e y & g t ; \ F K < / K e y > < / D i a g r a m O b j e c t K e y > < D i a g r a m O b j e c t K e y > < K e y > R e l a t i o n s h i p s \ & l t ; T a b l e s \ S a l e s \ C o l u m n s \ P r o d u c t   K e y & g t ; - & l t ; T a b l e s \ P r o d u c t s \ C o l u m n s \ P r o d u c t   K e y & g t ; \ P K < / K e y > < / D i a g r a m O b j e c t K e y > < D i a g r a m O b j e c t K e y > < K e y > R e l a t i o n s h i p s \ & l t ; T a b l e s \ S a l e s \ C o l u m n s \ P r o d u c t   K e y & g t ; - & l t ; T a b l e s \ P r o d u c t s \ C o l u m n s \ P r o d u c t   K e y & g t ; \ C r o s s F i l t e r < / K e y > < / D i a g r a m O b j e c t K e y > < D i a g r a m O b j e c t K e y > < K e y > R e l a t i o n s h i p s \ & l t ; T a b l e s \ P r o d u c t s \ C o l u m n s \ C a t e g o r y   K e y & g t ; - & l t ; T a b l e s \ P r o d u c t _ C a t e g o r i e s \ C o l u m n s \ C a t e g o r y   K e y & g t ; < / K e y > < / D i a g r a m O b j e c t K e y > < D i a g r a m O b j e c t K e y > < K e y > R e l a t i o n s h i p s \ & l t ; T a b l e s \ P r o d u c t s \ C o l u m n s \ C a t e g o r y   K e y & g t ; - & l t ; T a b l e s \ P r o d u c t _ C a t e g o r i e s \ C o l u m n s \ C a t e g o r y   K e y & g t ; \ F K < / K e y > < / D i a g r a m O b j e c t K e y > < D i a g r a m O b j e c t K e y > < K e y > R e l a t i o n s h i p s \ & l t ; T a b l e s \ P r o d u c t s \ C o l u m n s \ C a t e g o r y   K e y & g t ; - & l t ; T a b l e s \ P r o d u c t _ C a t e g o r i e s \ C o l u m n s \ C a t e g o r y   K e y & g t ; \ P K < / K e y > < / D i a g r a m O b j e c t K e y > < D i a g r a m O b j e c t K e y > < K e y > R e l a t i o n s h i p s \ & l t ; T a b l e s \ P r o d u c t s \ C o l u m n s \ C a t e g o r y   K e y & g t ; - & l t ; T a b l e s \ P r o d u c t _ C a t e g o r i e s \ C o l u m n s \ C a t e g o r y   K e y & g t ; \ C r o s s F i l t e r 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 T a g s \ T a b l e s \ & l t ; T a b l e s \ P r o d u c t _ C a t e g o r i e s & g t ; 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 3 0 3 < / H e i g h t > < I s E x p a n d e d > t r u e < / I s E x p a n d e d > < L a y e d O u t > t r u e < / L a y e d O u t > < L e f t > 1 8 < / L e f t > < T a b I n d e x > 2 < / T a b I n d e x > < T o p > 3 0 4 < / T o p > < W i d t h > 2 0 0 < / W i d t h > < / a : V a l u e > < / a : K e y V a l u e O f D i a g r a m O b j e c t K e y a n y T y p e z b w N T n L X > < a : K e y V a l u e O f D i a g r a m O b j e c t K e y a n y T y p e z b w N T n L X > < a : K e y > < K e y > T a b l e s \ C u s t o m e r s \ C o l u m n s \ C u s t o m e r   K e y < / 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 T a b l e s \ C u s t o m e r s \ C o l u m n s \ C o n t i n e n t < / K e y > < / a : K e y > < a : V a l u e   i : t y p e = " D i a g r a m D i s p l a y N o d e V i e w S t a t e " > < H e i g h t > 1 5 0 < / H e i g h t > < I s E x p a n d e d > t r u e < / I s E x p a n d e d > < W i d t h > 2 0 0 < / W i d t h > < / a : V a l u e > < / a : K e y V a l u e O f D i a g r a m O b j e c t K e y a n y T y p e z b w N T n L X > < a : K e y V a l u e O f D i a g r a m O b j e c t K e y a n y T y p e z b w N T n L X > < a : K e y > < K e y > T a b l e s \ C u s t o m e r s \ C o l u m n s \ B i r t h d a y < / 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 T a b l e s \ C u s t o m e r s \ C o l u m n s \ A g e   ( b i n s ) < / K e y > < / a : K e y > < a : V a l u e   i : t y p e = " D i a g r a m D i s p l a y N o d e V i e w S t a t e " > < H e i g h t > 1 5 0 < / H e i g h t > < I s E x p a n d e d > t r u e < / I s E x p a n d e d > < W i d t h > 2 0 0 < / W i d t h > < / a : V a l u e > < / a : K e y V a l u e O f D i a g r a m O b j e c t K e y a n y T y p e z b w N T n L X > < a : K e y V a l u e O f D i a g r a m O b j e c t K e y a n y T y p e z b w N T n L X > < a : K e y > < K e y > T a b l e s \ S a l e s < / K e y > < / a : K e y > < a : V a l u e   i : t y p e = " D i a g r a m D i s p l a y N o d e V i e w S t a t e " > < H e i g h t > 3 4 7 < / H e i g h t > < I s E x p a n d e d > t r u e < / I s E x p a n d e d > < L a y e d O u t > t r u e < / L a y e d O u t > < L e f t > 3 0 2 . 7 1 1 4 3 1 7 0 2 9 9 7 2 9 < / L e f t > < T a b I n d e x > 3 < / T a b I n d e x > < T o p > 3 0 7 < / T o p > < W i d t h > 2 1 6 < / W i d t h > < / a : V a l u e > < / a : K e y V a l u e O f D i a g r a m O b j e c t K e y a n y T y p e z b w N T n L X > < a : K e y V a l u e O f D i a g r a m O b j e c t K e y a n y T y p e z b w N T n L X > < a : K e y > < K e y > T a b l e s \ S a l e s \ C o l u m n s \ T r a n s a c t i o n   K e y < / 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 T a b l e s \ S a l e s \ C o l u m n s \ S h i p p i n g   D a y s < / K e y > < / a : K e y > < a : V a l u e   i : t y p e = " D i a g r a m D i s p l a y N o d e V i e w S t a t e " > < H e i g h t > 1 5 0 < / H e i g h t > < I s E x p a n d e d > t r u e < / I s E x p a n d e d > < W i d t h > 2 0 0 < / W i d t h > < / a : V a l u e > < / a : K e y V a l u e O f D i a g r a m O b j e c t K e y a n y T y p e z b w N T n L X > < a : K e y V a l u e O f D i a g r a m O b j e c t K e y a n y T y p e z b w N T n L X > < a : K e y > < K e y > T a b l e s \ S a l e s \ C o l u m n s \ S h i p p i n g   D a y s   ( b i n s ) < / K e y > < / a : K e y > < a : V a l u e   i : t y p e = " D i a g r a m D i s p l a y N o d e V i e w S t a t e " > < H e i g h t > 1 5 0 < / H e i g h t > < I s E x p a n d e d > t r u e < / I s E x p a n d e d > < W i d t h > 2 0 0 < / W i d t h > < / a : V a l u e > < / a : K e y V a l u e O f D i a g r a m O b j e c t K e y a n y T y p e z b w N T n L X > < a : K e y V a l u e O f D i a g r a m O b j e c t K e y a n y T y p e z b w N T n L X > < a : K e y > < K e y > T a b l e s \ S a l e s \ C o l u m n s \ S h i p p i n g   S t a t u s < / K e y > < / a : K e y > < a : V a l u e   i : t y p e = " D i a g r a m D i s p l a y N o d e V i e w S t a t e " > < H e i g h t > 1 5 0 < / H e i g h t > < I s E x p a n d e d > t r u e < / I s E x p a n d e d > < W i d t h > 2 0 0 < / W i d t h > < / a : V a l u e > < / a : K e y V a l u e O f D i a g r a m O b j e c t K e y a n y T y p e z b w N T n L X > < a : K e y V a l u e O f D i a g r a m O b j e c t K e y a n y T y p e z b w N T n L X > < a : K e y > < K e y > T a b l e s \ S a l e s \ C o l u m n s \ C u s t o m e r   K e y < / K e y > < / a : K e y > < a : V a l u e   i : t y p e = " D i a g r a m D i s p l a y N o d e V i e w S t a t e " > < H e i g h t > 1 5 0 < / H e i g h t > < I s E x p a n d e d > t r u e < / I s E x p a n d e d > < W i d t h > 2 0 0 < / W i d t h > < / a : V a l u e > < / a : K e y V a l u e O f D i a g r a m O b j e c t K e y a n y T y p e z b w N T n L X > < a : K e y V a l u e O f D i a g r a m O b j e c t K e y a n y T y p e z b w N T n L X > < a : K e y > < K e y > T a b l e s \ S a l e s \ C o l u m n s \ S t o r e   K e y < / K e y > < / a : K e y > < a : V a l u e   i : t y p e = " D i a g r a m D i s p l a y N o d e V i e w S t a t e " > < H e i g h t > 1 5 0 < / H e i g h t > < I s E x p a n d e d > t r u e < / I s E x p a n d e d > < W i d t h > 2 0 0 < / W i d t h > < / a : V a l u e > < / a : K e y V a l u e O f D i a g r a m O b j e c t K e y a n y T y p e z b w N T n L X > < a : K e y V a l u e O f D i a g r a m O b j e c t K e y a n y T y p e z b w N T n L X > < a : K e y > < K e y > T a b l e s \ S a l e s \ C o l u m n s \ P r o d u c t   K e y 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 T a b l e s \ S a l e s \ M e a s u r e s \ C o u n t   o f   S h i p p i n g   D a y s   ( b i n s ) < / K e y > < / a : K e y > < a : V a l u e   i : t y p e = " D i a g r a m D i s p l a y N o d e V i e w S t a t e " > < H e i g h t > 1 5 0 < / H e i g h t > < I s E x p a n d e d > t r u e < / I s E x p a n d e d > < W i d t h > 2 0 0 < / W i d t h > < / a : V a l u e > < / a : K e y V a l u e O f D i a g r a m O b j e c t K e y a n y T y p e z b w N T n L X > < a : K e y V a l u e O f D i a g r a m O b j e c t K e y a n y T y p e z b w N T n L X > < a : K e y > < K e y > T a b l e s \ S a l e s \ C o u n t   o f   S h i p p i n g   D a y s   ( b i n s ) \ A d d i t i o n a l   I n f o \ I m p l i c i t   M e a s u r e < / K e y > < / a : K e y > < a : V a l u e   i : t y p e = " D i a g r a m D i s p l a y V i e w S t a t e I D i a g r a m T a g A d d i t i o n a l I n f o " / > < / a : K e y V a l u e O f D i a g r a m O b j e c t K e y a n y T y p e z b w N T n L X > < a : K e y V a l u e O f D i a g r a m O b j e c t K e y a n y T y p e z b w N T n L X > < a : K e y > < K e y > T a b l e s \ S t o r e s < / K e y > < / a : K e y > < a : V a l u e   i : t y p e = " D i a g r a m D i s p l a y N o d e V i e w S t a t e " > < H e i g h t > 2 1 5 < / H e i g h t > < I s E x p a n d e d > t r u e < / I s E x p a n d e d > < L a y e d O u t > t r u e < / L a y e d O u t > < L e f t > 5 8 0 . 6 1 5 2 4 2 2 7 0 6 6 3 2 < / L e f t > < T a b I n d e x > 1 < / T a b I n d e x > < T o p > 1 < / T o p > < W i d t h > 2 1 6 < / W i d t h > < / a : V a l u e > < / a : K e y V a l u e O f D i a g r a m O b j e c t K e y a n y T y p e z b w N T n L X > < a : K e y V a l u e O f D i a g r a m O b j e c t K e y a n y T y p e z b w N T n L X > < a : K e y > < K e y > T a b l e s \ S t o r e s \ C o l u m n s \ S t o r e   K e y 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 T a b l e s \ S t o r e s \ C o l u m n s \ S t o r e   T y p e < / K e y > < / a : K e y > < a : V a l u e   i : t y p e = " D i a g r a m D i s p l a y N o d e V i e w S t a t e " > < H e i g h t > 1 5 0 < / H e i g h t > < I s E x p a n d e d > t r u e < / I s E x p a n d e d > < W i d t h > 2 0 0 < / W i d t h > < / a : V a l u e > < / a : K e y V a l u e O f D i a g r a m O b j e c t K e y a n y T y p e z b w N T n L X > < a : K e y V a l u e O f D i a g r a m O b j e c t K e y a n y T y p e z b w N T n L X > < a : K e y > < K e y > T a b l e s \ S t o r e s \ C o l u m n s \ S q u a r e   M e t e r s < / K e y > < / a : K e y > < a : V a l u e   i : t y p e = " D i a g r a m D i s p l a y N o d e V i e w S t a t e " > < H e i g h t > 1 5 0 < / H e i g h t > < I s E x p a n d e d > t r u e < / I s E x p a n d e d > < W i d t h > 2 0 0 < / W i d t h > < / a : V a l u e > < / a : K e y V a l u e O f D i a g r a m O b j e c t K e y a n y T y p e z b w N T n L X > < a : K e y V a l u e O f D i a g r a m O b j e c t K e y a n y T y p e z b w N T n L X > < a : K e y > < K e y > T a b l e s \ S t o r e s \ C o l u m n s \ S q u a r e   M e t e r s   ( b i n s ) < / K e y > < / a : K e y > < a : V a l u e   i : t y p e = " D i a g r a m D i s p l a y N o d e V i e w S t a t e " > < H e i g h t > 1 5 0 < / H e i g h t > < I s E x p a n d e d > t r u e < / I s E x p a n d e d > < W i d t h > 2 0 0 < / W i d t h > < / a : V a l u e > < / a : K e y V a l u e O f D i a g r a m O b j e c t K e y a n y T y p e z b w N T n L X > < a : K e y V a l u e O f D i a g r a m O b j e c t K e y a n y T y p e z b w N T n L X > < a : K e y > < K e y > T a b l e s \ S t o r e s \ C o l u m n s \ O p e n   D a t e < / K e y > < / a : K e y > < a : V a l u e   i : t y p e = " D i a g r a m D i s p l a y N o d e V i e w S t a t e " > < H e i g h t > 1 5 0 < / H e i g h t > < I s E x p a n d e d > t r u e < / I s E x p a n d e d > < W i d t h > 2 0 0 < / W i d t h > < / a : V a l u e > < / a : K e y V a l u e O f D i a g r a m O b j e c t K e y a n y T y p e z b w N T n L X > < a : K e y V a l u e O f D i a g r a m O b j e c t K e y a n y T y p e z b w N T n L X > < a : K e y > < K e y > T a b l e s \ S t o r e s \ M e a s u r e s \ C o u n t   o f   S q u a r e   M e t e r s   ( b i n s ) < / K e y > < / a : K e y > < a : V a l u e   i : t y p e = " D i a g r a m D i s p l a y N o d e V i e w S t a t e " > < H e i g h t > 1 5 0 < / H e i g h t > < I s E x p a n d e d > t r u e < / I s E x p a n d e d > < W i d t h > 2 0 0 < / W i d t h > < / a : V a l u e > < / a : K e y V a l u e O f D i a g r a m O b j e c t K e y a n y T y p e z b w N T n L X > < a : K e y V a l u e O f D i a g r a m O b j e c t K e y a n y T y p e z b w N T n L X > < a : K e y > < K e y > T a b l e s \ S t o r e s \ C o u n t   o f   S q u a r e   M e t e r s   ( b i n s ) \ A d d i t i o n a l   I n f o \ I m p l i c i t   M e a s u r e < / K e y > < / a : K e y > < a : V a l u e   i : t y p e = " D i a g r a m D i s p l a y V i e w S t a t e I D i a g r a m T a g A d d i t i o n a l I n f o " / > < / a : K e y V a l u e O f D i a g r a m O b j e c t K e y a n y T y p e z b w N T n L X > < a : K e y V a l u e O f D i a g r a m O b j e c t K e y a n y T y p e z b w N T n L X > < a : K e y > < K e y > T a b l e s \ S t o r e s \ M e a s u r e s \ S u m   o f   S t o r e   K e y < / K e y > < / a : K e y > < a : V a l u e   i : t y p e = " D i a g r a m D i s p l a y N o d e V i e w S t a t e " > < H e i g h t > 1 5 0 < / H e i g h t > < I s E x p a n d e d > t r u e < / I s E x p a n d e d > < W i d t h > 2 0 0 < / W i d t h > < / a : V a l u e > < / a : K e y V a l u e O f D i a g r a m O b j e c t K e y a n y T y p e z b w N T n L X > < a : K e y V a l u e O f D i a g r a m O b j e c t K e y a n y T y p e z b w N T n L X > < a : K e y > < K e y > T a b l e s \ S t o r e s \ S u m   o f   S t o r e   K e y \ A d d i t i o n a l   I n f o \ I m p l i c i t   M e a s u r e < / K e y > < / a : K e y > < a : V a l u e   i : t y p e = " D i a g r a m D i s p l a y V i e w S t a t e I D i a g r a m T a g A d d i t i o n a l I n f o " / > < / a : K e y V a l u e O f D i a g r a m O b j e c t K e y a n y T y p e z b w N T n L X > < a : K e y V a l u e O f D i a g r a m O b j e c t K e y a n y T y p e z b w N T n L X > < a : K e y > < K e y > T a b l e s \ S t o r e s \ M e a s u r e s \ C o u n t   o f   S t o r e   K e y < / K e y > < / a : K e y > < a : V a l u e   i : t y p e = " D i a g r a m D i s p l a y N o d e V i e w S t a t e " > < H e i g h t > 1 5 0 < / H e i g h t > < I s E x p a n d e d > t r u e < / I s E x p a n d e d > < W i d t h > 2 0 0 < / W i d t h > < / a : V a l u e > < / a : K e y V a l u e O f D i a g r a m O b j e c t K e y a n y T y p e z b w N T n L X > < a : K e y V a l u e O f D i a g r a m O b j e c t K e y a n y T y p e z b w N T n L X > < a : K e y > < K e y > T a b l e s \ S t o r e s \ C o u n t   o f   S t o r e   K e y \ A d d i t i o n a l   I n f o \ I m p l i c i t   M e a s u r e < / K e y > < / a : K e y > < a : V a l u e   i : t y p e = " D i a g r a m D i s p l a y V i e w S t a t e I D i a g r a m T a g A d d i t i o n a l I n f o " / > < / a : K e y V a l u e O f D i a g r a m O b j e c t K e y a n y T y p e z b w N T n L X > < a : K e y V a l u e O f D i a g r a m O b j e c t K e y a n y T y p e z b w N T n L X > < a : K e y > < K e y > T a b l e s \ C a l e n d a r < / K e y > < / a : K e y > < a : V a l u e   i : t y p e = " D i a g r a m D i s p l a y N o d e V i e w S t a t e " > < H e i g h t > 2 8 0 < / H e i g h t > < I s E x p a n d e d > t r u e < / I s E x p a n d e d > < L a y e d O u t > t r u e < / L a y e d O u t > < L e f t > 1 6 < / 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  L e t t e r 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 T a b l e s \ C a l e n d a r \ C o l u m n s \ D a t e   ( Y e a r ) < / K e y > < / a : K e y > < a : V a l u e   i : t y p e = " D i a g r a m D i s p l a y N o d e V i e w S t a t e " > < H e i g h t > 1 5 0 < / H e i g h t > < I s E x p a n d e d > t r u e < / I s E x p a n d e d > < W i d t h > 2 0 0 < / W i d t h > < / a : V a l u e > < / a : K e y V a l u e O f D i a g r a m O b j e c t K e y a n y T y p e z b w N T n L X > < a : K e y V a l u e O f D i a g r a m O b j e c t K e y a n y T y p e z b w N T n L X > < a : K e y > < K e y > T a b l e s \ C a l e n d a r \ C o l u m n s \ D a t e   ( Q u a r t e r ) < / K e y > < / a : K e y > < a : V a l u e   i : t y p e = " D i a g r a m D i s p l a y N o d e V i e w S t a t e " > < H e i g h t > 1 5 0 < / H e i g h t > < I s E x p a n d e d > t r u e < / I s E x p a n d e d > < W i d t h > 2 0 0 < / W i d t h > < / a : V a l u e > < / a : K e y V a l u e O f D i a g r a m O b j e c t K e y a n y T y p e z b w N T n L X > < a : K e y V a l u e O f D i a g r a m O b j e c t K e y a n y T y p e z b w N T n L X > < a : K e y > < K e y > T a b l e s \ C a l e n d a r \ C o l u m n s \ D a t e   ( M o n t h   I n d e x ) < / K e y > < / a : K e y > < a : V a l u e   i : t y p e = " D i a g r a m D i s p l a y N o d e V i e w S t a t e " > < H e i g h t > 1 5 0 < / H e i g h t > < I s E x p a n d e d > t r u e < / I s E x p a n d e d > < W i d t h > 2 0 0 < / W i d t h > < / a : V a l u e > < / a : K e y V a l u e O f D i a g r a m O b j e c t K e y a n y T y p e z b w N T n L X > < a : K e y V a l u e O f D i a g r a m O b j e c t K e y a n y T y p e z b w N T n L X > < a : K e y > < K e y > T a b l e s \ C a l e n d a r \ C o l u m n s \ D a t e   ( M o n t h ) < / K e y > < / a : K e y > < a : V a l u e   i : t y p e = " D i a g r a m D i s p l a y N o d e V i e w S t a t e " > < H e i g h t > 1 5 0 < / H e i g h t > < I s E x p a n d e d > t r u e < / I s E x p a n d e d > < W i d t h > 2 0 0 < / W i d t h > < / a : V a l u e > < / a : K e y V a l u e O f D i a g r a m O b j e c t K e y a n y T y p e z b w N T n L X > < a : K e y V a l u e O f D i a g r a m O b j e c t K e y a n y T y p e z b w N T n L X > < a : K e y > < K e y > T a b l e s \ P r o d u c t _ C a t e g o r i e s < / K e y > < / a : K e y > < a : V a l u e   i : t y p e = " D i a g r a m D i s p l a y N o d e V i e w S t a t e " > < H e i g h t > 1 0 2 < / H e i g h t > < I s E x p a n d e d > t r u e < / I s E x p a n d e d > < L a y e d O u t > t r u e < / L a y e d O u t > < L e f t > 8 3 3 . 7 1 1 4 3 1 7 0 2 9 9 7 2 9 < / L e f t > < T a b I n d e x > 5 < / T a b I n d e x > < T o p > 3 0 5 < / T o p > < W i d t h > 2 3 0 < / W i d t h > < / a : V a l u e > < / a : K e y V a l u e O f D i a g r a m O b j e c t K e y a n y T y p e z b w N T n L X > < a : K e y V a l u e O f D i a g r a m O b j e c t K e y a n y T y p e z b w N T n L X > < a : K e y > < K e y > T a b l e s \ P r o d u c t _ C a t e g o r i e s \ C o l u m n s \ C a t e g o r y   K e y < / K e y > < / a : K e y > < a : V a l u e   i : t y p e = " D i a g r a m D i s p l a y N o d e V i e w S t a t e " > < H e i g h t > 1 5 0 < / H e i g h t > < I s E x p a n d e d > t r u e < / I s E x p a n d e d > < W i d t h > 2 0 0 < / W i d t h > < / a : V a l u e > < / a : K e y V a l u e O f D i a g r a m O b j e c t K e y a n y T y p e z b w N T n L X > < a : K e y V a l u e O f D i a g r a m O b j e c t K e y a n y T y p e z b w N T n L X > < a : K e y > < K e y > T a b l e s \ P r o d u c t _ C a t e g o r i e s \ C o l u m n s \ C a t e g o r y < / K e y > < / a : K e y > < a : V a l u e   i : t y p e = " D i a g r a m D i s p l a y N o d e V i e w S t a t e " > < H e i g h t > 1 5 0 < / H e i g h t > < I s E x p a n d e d > t r u e < / I s E x p a n d e d > < W i d t h > 2 0 0 < / W i d t h > < / a : V a l u e > < / a : K e y V a l u e O f D i a g r a m O b j e c t K e y a n y T y p e z b w N T n L X > < a : K e y V a l u e O f D i a g r a m O b j e c t K e y a n y T y p e z b w N T n L X > < a : K e y > < K e y > T a b l e s \ P r o d u c t _ C a t e g o r i e s \ M e a s u r e s \ S u m   o f   C a t e g o r y   K e y < / K e y > < / a : K e y > < a : V a l u e   i : t y p e = " D i a g r a m D i s p l a y N o d e V i e w S t a t e " > < H e i g h t > 1 5 0 < / H e i g h t > < I s E x p a n d e d > t r u e < / I s E x p a n d e d > < W i d t h > 2 0 0 < / W i d t h > < / a : V a l u e > < / a : K e y V a l u e O f D i a g r a m O b j e c t K e y a n y T y p e z b w N T n L X > < a : K e y V a l u e O f D i a g r a m O b j e c t K e y a n y T y p e z b w N T n L X > < a : K e y > < K e y > T a b l e s \ P r o d u c t _ C a t e g o r i e s \ S u m   o f   C a t e g o r y   K e y \ A d d i t i o n a l   I n f o \ I m p l i c i t   M e a s u r e < / K e y > < / a : K e y > < a : V a l u e   i : t y p e = " D i a g r a m D i s p l a y V i e w S t a t e I D i a g r a m T a g A d d i t i o n a l I n f o " / > < / a : K e y V a l u e O f D i a g r a m O b j e c t K e y a n y T y p e z b w N T n L X > < a : K e y V a l u e O f D i a g r a m O b j e c t K e y a n y T y p e z b w N T n L X > < a : K e y > < K e y > T a b l e s \ _ M e a s u r e s < / K e y > < / a : K e y > < a : V a l u e   i : t y p e = " D i a g r a m D i s p l a y N o d e V i e w S t a t e " > < H e i g h t > 2 3 3 < / H e i g h t > < I s E x p a n d e d > t r u e < / I s E x p a n d e d > < L a y e d O u t > t r u e < / L a y e d O u t > < L e f t > 1 3 7 0 . 7 1 1 4 3 1 7 0 2 9 9 7 3 < / L e f t > < T a b I n d e x > 6 < / T a b I n d e x > < T o p > 3 0 6 < / T o p > < W i d t h > 2 5 6 < / 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 T a b l e s \ _ M e a s u r e s \ M e a s u r e s \ T o t a l   O r d e r s < / K e y > < / a : K e y > < a : V a l u e   i : t y p e = " D i a g r a m D i s p l a y N o d e V i e w S t a t e " > < H e i g h t > 1 5 0 < / H e i g h t > < I s E x p a n d e d > t r u e < / I s E x p a n d e d > < W i d t h > 2 0 0 < / W i d t h > < / a : V a l u e > < / a : K e y V a l u e O f D i a g r a m O b j e c t K e y a n y T y p e z b w N T n L X > < a : K e y V a l u e O f D i a g r a m O b j e c t K e y a n y T y p e z b w N T n L X > < a : K e y > < K e y > T a b l e s \ _ M e a s u r e s \ M e a s u r e s \ A v e r a g e   O r d e r   V a l u e < / K e y > < / a : K e y > < a : V a l u e   i : t y p e = " D i a g r a m D i s p l a y N o d e V i e w S t a t e " > < H e i g h t > 1 5 0 < / H e i g h t > < I s E x p a n d e d > t r u e < / I s E x p a n d e d > < W i d t h > 2 0 0 < / W i d t h > < / a : V a l u e > < / a : K e y V a l u e O f D i a g r a m O b j e c t K e y a n y T y p e z b w N T n L X > < a : K e y V a l u e O f D i a g r a m O b j e c t K e y a n y T y p e z b w N T n L X > < a : K e y > < K e y > T a b l e s \ _ M e a s u r e s \ M e a s u r e s \ A v e r a g e   S h i p p i n g   D a y s < / K e y > < / a : K e y > < a : V a l u e   i : t y p e = " D i a g r a m D i s p l a y N o d e V i e w S t a t e " > < H e i g h t > 1 5 0 < / H e i g h t > < I s E x p a n d e d > t r u e < / I s E x p a n d e d > < W i d t h > 2 0 0 < / W i d t h > < / a : V a l u e > < / a : K e y V a l u e O f D i a g r a m O b j e c t K e y a n y T y p e z b w N T n L X > < a : K e y V a l u e O f D i a g r a m O b j e c t K e y a n y T y p e z b w N T n L X > < a : K e y > < K e y > T a b l e s \ _ M e a s u r e s \ M e a s u r e s \ T o t a l   C o s t < / K e y > < / a : K e y > < a : V a l u e   i : t y p e = " D i a g r a m D i s p l a y N o d e V i e w S t a t e " > < H e i g h t > 1 5 0 < / H e i g h t > < I s E x p a n d e d > t r u e < / I s E x p a n d e d > < W i d t h > 2 0 0 < / W i d t h > < / a : V a l u e > < / a : K e y V a l u e O f D i a g r a m O b j e c t K e y a n y T y p e z b w N T n L X > < a : K e y V a l u e O f D i a g r a m O b j e c t K e y a n y T y p e z b w N T n L X > < a : K e y > < K e y > T a b l e s \ _ M e a s u r e s \ M e a s u r e s \ T o t a l   R e v e n u e < / K e y > < / a : K e y > < a : V a l u e   i : t y p e = " D i a g r a m D i s p l a y N o d e V i e w S t a t e " > < H e i g h t > 1 5 0 < / H e i g h t > < I s E x p a n d e d > t r u e < / I s E x p a n d e d > < W i d t h > 2 0 0 < / W i d t h > < / a : V a l u e > < / a : K e y V a l u e O f D i a g r a m O b j e c t K e y a n y T y p e z b w N T n L X > < a : K e y V a l u e O f D i a g r a m O b j e c t K e y a n y T y p e z b w N T n L X > < a : K e y > < K e y > T a b l e s \ _ M e a s u r e s \ M e a s u r e s \ T o t a l   P r o f i t < / K e y > < / a : K e y > < a : V a l u e   i : t y p e = " D i a g r a m D i s p l a y N o d e V i e w S t a t e " > < H e i g h t > 1 5 0 < / H e i g h t > < I s E x p a n d e d > t r u e < / I s E x p a n d e d > < W i d t h > 2 0 0 < / W i d t h > < / a : V a l u e > < / a : K e y V a l u e O f D i a g r a m O b j e c t K e y a n y T y p e z b w N T n L X > < a : K e y V a l u e O f D i a g r a m O b j e c t K e y a n y T y p e z b w N T n L X > < a : K e y > < K e y > T a b l e s \ _ M e a s u r e s \ M e a s u r e s \ N u m b e r   o f   S t o r e s < / K e y > < / a : K e y > < a : V a l u e   i : t y p e = " D i a g r a m D i s p l a y N o d e V i e w S t a t e " > < H e i g h t > 1 5 0 < / H e i g h t > < I s E x p a n d e d > t r u e < / I s E x p a n d e d > < W i d t h > 2 0 0 < / W i d t h > < / a : V a l u e > < / a : K e y V a l u e O f D i a g r a m O b j e c t K e y a n y T y p e z b w N T n L X > < a : K e y V a l u e O f D i a g r a m O b j e c t K e y a n y T y p e z b w N T n L X > < a : K e y > < K e y > T a b l e s \ P r o d u c t s < / K e y > < / a : K e y > < a : V a l u e   i : t y p e = " D i a g r a m D i s p l a y N o d e V i e w S t a t e " > < H e i g h t > 2 1 1 < / H e i g h t > < I s E x p a n d e d > t r u e < / I s E x p a n d e d > < L a y e d O u t > t r u e < / L a y e d O u t > < L e f t > 5 7 6 . 8 0 7 6 2 1 1 3 5 3 3 1 6 < / L e f t > < T a b I n d e x > 4 < / T a b I n d e x > < T o p > 3 0 6 < / T o p > < W i d t h > 2 0 0 < / W i d t h > < / a : V a l u e > < / a : K e y V a l u e O f D i a g r a m O b j e c t K e y a n y T y p e z b w N T n L X > < a : K e y V a l u e O f D i a g r a m O b j e c t K e y a n y T y p e z b w N T n L X > < a : K e y > < K e y > T a b l e s \ P r o d u c t s \ C o l u m n s \ P r o d u c t   K e y 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 T a b l e s \ P r o d u c t s \ C o l u m n s \ C a t e g o r y   K e y < / K e y > < / a : K e y > < a : V a l u e   i : t y p e = " D i a g r a m D i s p l a y N o d e V i e w S t a t e " > < H e i g h t > 1 5 0 < / H e i g h t > < I s E x p a n d e d > t r u e < / I s E x p a n d e d > < W i d t h > 2 0 0 < / W i d t h > < / a : V a l u e > < / a : K e y V a l u e O f D i a g r a m O b j e c t K e y a n y T y p e z b w N T n L X > < a : K e y V a l u e O f D i a g r a m O b j e c t K e y a n y T y p e z b w N T n L X > < a : K e y > < K e y > R e l a t i o n s h i p s \ & l t ; T a b l e s \ S a l e s \ C o l u m n s \ O r d e r   D a t e & g t ; - & l t ; T a b l e s \ C a l e n d a r \ C o l u m n s \ D a t e & g t ; < / K e y > < / a : K e y > < a : V a l u e   i : t y p e = " D i a g r a m D i s p l a y L i n k V i e w S t a t e " > < A u t o m a t i o n P r o p e r t y H e l p e r T e x t > E n d   p o i n t   1 :   ( 4 0 0 . 7 1 1 4 3 2 , 2 9 1 ) .   E n d   p o i n t   2 :   ( 2 3 2 , 1 4 0 )   < / A u t o m a t i o n P r o p e r t y H e l p e r T e x t > < L a y e d O u t > t r u e < / L a y e d O u t > < P o i n t s   x m l n s : b = " h t t p : / / s c h e m a s . d a t a c o n t r a c t . o r g / 2 0 0 4 / 0 7 / S y s t e m . W i n d o w s " > < b : P o i n t > < b : _ x > 4 0 0 . 7 1 1 4 3 2 < / b : _ x > < b : _ y > 2 9 1 < / b : _ y > < / b : P o i n t > < b : P o i n t > < b : _ x > 4 0 0 . 7 1 1 4 3 2 < / b : _ x > < b : _ y > 1 4 2 < / b : _ y > < / b : P o i n t > < b : P o i n t > < b : _ x > 3 9 8 . 7 1 1 4 3 2 < / b : _ x > < b : _ y > 1 4 0 < / b : _ y > < / b : P o i n t > < b : P o i n t > < b : _ x > 2 3 1 . 9 9 9 9 9 9 9 9 9 9 9 9 9 1 < / b : _ x > < b : _ y > 1 4 0 < / 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 3 9 2 . 7 1 1 4 3 2 < / b : _ x > < b : _ y > 2 9 1 < / b : _ y > < / L a b e l L o c a t i o n > < L o c a t i o n   x m l n s : b = " h t t p : / / s c h e m a s . d a t a c o n t r a c t . o r g / 2 0 0 4 / 0 7 / S y s t e m . W i n d o w s " > < b : _ x > 4 0 0 . 7 1 1 4 3 2 < / b : _ x > < b : _ y > 3 0 7 < / b : _ y > < / L o c a t i o n > < S h a p e R o t a t e A n g l e > 2 7 0 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 2 1 5 . 9 9 9 9 9 9 9 9 9 9 9 9 9 1 < / b : _ x > < b : _ y > 1 3 2 < / b : _ y > < / L a b e l L o c a t i o n > < L o c a t i o n   x m l n s : b = " h t t p : / / s c h e m a s . d a t a c o n t r a c t . o r g / 2 0 0 4 / 0 7 / S y s t e m . W i n d o w s " > < b : _ x > 2 1 5 . 9 9 9 9 9 9 9 9 9 9 9 9 9 4 < / b : _ x > < b : _ y > 1 4 0 < / b : _ y > < / L o c a t i o n > < S h a p e R o t a t e A n g l e > 3 6 0 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 4 0 0 . 7 1 1 4 3 2 < / b : _ x > < b : _ y > 2 9 1 < / b : _ y > < / b : P o i n t > < b : P o i n t > < b : _ x > 4 0 0 . 7 1 1 4 3 2 < / b : _ x > < b : _ y > 1 4 2 < / b : _ y > < / b : P o i n t > < b : P o i n t > < b : _ x > 3 9 8 . 7 1 1 4 3 2 < / b : _ x > < b : _ y > 1 4 0 < / b : _ y > < / b : P o i n t > < b : P o i n t > < b : _ x > 2 3 1 . 9 9 9 9 9 9 9 9 9 9 9 9 9 1 < / b : _ x > < b : _ y > 1 4 0 < / b : _ y > < / b : P o i n t > < / P o i n t s > < / a : V a l u e > < / a : K e y V a l u e O f D i a g r a m O b j e c t K e y a n y T y p e z b w N T n L X > < a : K e y V a l u e O f D i a g r a m O b j e c t K e y a n y T y p e z b w N T n L X > < a : K e y > < K e y > R e l a t i o n s h i p s \ & l t ; T a b l e s \ S a l e s \ C o l u m n s \ C u s t o m e r   K e y & g t ; - & l t ; T a b l e s \ C u s t o m e r s \ C o l u m n s \ C u s t o m e r   K e y & g t ; < / K e y > < / a : K e y > < a : V a l u e   i : t y p e = " D i a g r a m D i s p l a y L i n k V i e w S t a t e " > < A u t o m a t i o n P r o p e r t y H e l p e r T e x t > E n d   p o i n t   1 :   ( 2 8 6 . 7 1 1 4 3 1 7 0 2 9 9 7 , 4 8 0 . 5 ) .   E n d   p o i n t   2 :   ( 2 3 4 , 4 5 5 . 5 )   < / A u t o m a t i o n P r o p e r t y H e l p e r T e x t > < L a y e d O u t > t r u e < / L a y e d O u t > < P o i n t s   x m l n s : b = " h t t p : / / s c h e m a s . d a t a c o n t r a c t . o r g / 2 0 0 4 / 0 7 / S y s t e m . W i n d o w s " > < b : P o i n t > < b : _ x > 2 8 6 . 7 1 1 4 3 1 7 0 2 9 9 7 2 9 < / b : _ x > < b : _ y > 4 8 0 . 5 < / b : _ y > < / b : P o i n t > < b : P o i n t > < b : _ x > 2 6 2 . 3 5 5 7 1 6 0 0 0 0 0 0 0 3 < / b : _ x > < b : _ y > 4 8 0 . 5 < / b : _ y > < / b : P o i n t > < b : P o i n t > < b : _ x > 2 6 0 . 3 5 5 7 1 6 0 0 0 0 0 0 0 3 < / b : _ x > < b : _ y > 4 7 8 . 5 < / b : _ y > < / b : P o i n t > < b : P o i n t > < b : _ x > 2 6 0 . 3 5 5 7 1 6 0 0 0 0 0 0 0 3 < / b : _ x > < b : _ y > 4 5 7 . 5 < / b : _ y > < / b : P o i n t > < b : P o i n t > < b : _ x > 2 5 8 . 3 5 5 7 1 6 0 0 0 0 0 0 0 3 < / b : _ x > < b : _ y > 4 5 5 . 5 < / b : _ y > < / b : P o i n t > < b : P o i n t > < b : _ x > 2 3 4 . 0 0 0 0 0 0 0 0 0 0 0 0 0 6 < / b : _ x > < b : _ y > 4 5 5 . 5 < / b : _ y > < / b : P o i n t > < / P o i n t s > < / a : V a l u e > < / a : K e y V a l u e O f D i a g r a m O b j e c t K e y a n y T y p e z b w N T n L X > < a : K e y V a l u e O f D i a g r a m O b j e c t K e y a n y T y p e z b w N T n L X > < a : K e y > < K e y > R e l a t i o n s h i p s \ & l t ; T a b l e s \ S a l e s \ C o l u m n s \ C u s t o m e r   K e y & g t ; - & l t ; T a b l e s \ C u s t o m e r s \ C o l u m n s \ C u s t o m e r   K e y & g t ; \ F K < / K e y > < / a : K e y > < a : V a l u e   i : t y p e = " D i a g r a m D i s p l a y L i n k E n d p o i n t V i e w S t a t e " > < H e i g h t > 1 6 < / H e i g h t > < L a b e l L o c a t i o n   x m l n s : b = " h t t p : / / s c h e m a s . d a t a c o n t r a c t . o r g / 2 0 0 4 / 0 7 / S y s t e m . W i n d o w s " > < b : _ x > 2 8 6 . 7 1 1 4 3 1 7 0 2 9 9 7 2 9 < / b : _ x > < b : _ y > 4 7 2 . 5 < / b : _ y > < / L a b e l L o c a t i o n > < L o c a t i o n   x m l n s : b = " h t t p : / / s c h e m a s . d a t a c o n t r a c t . o r g / 2 0 0 4 / 0 7 / S y s t e m . W i n d o w s " > < b : _ x > 3 0 2 . 7 1 1 4 3 1 7 0 2 9 9 7 2 9 < / b : _ x > < b : _ y > 4 8 0 . 5 < / b : _ y > < / L o c a t i o n > < S h a p e R o t a t e A n g l e > 1 8 0 < / S h a p e R o t a t e A n g l e > < W i d t h > 1 6 < / W i d t h > < / a : V a l u e > < / a : K e y V a l u e O f D i a g r a m O b j e c t K e y a n y T y p e z b w N T n L X > < a : K e y V a l u e O f D i a g r a m O b j e c t K e y a n y T y p e z b w N T n L X > < a : K e y > < K e y > R e l a t i o n s h i p s \ & l t ; T a b l e s \ S a l e s \ C o l u m n s \ C u s t o m e r   K e y & g t ; - & l t ; T a b l e s \ C u s t o m e r s \ C o l u m n s \ C u s t o m e r   K e y & g t ; \ P K < / K e y > < / a : K e y > < a : V a l u e   i : t y p e = " D i a g r a m D i s p l a y L i n k E n d p o i n t V i e w S t a t e " > < H e i g h t > 1 6 < / H e i g h t > < L a b e l L o c a t i o n   x m l n s : b = " h t t p : / / s c h e m a s . d a t a c o n t r a c t . o r g / 2 0 0 4 / 0 7 / S y s t e m . W i n d o w s " > < b : _ x > 2 1 8 . 0 0 0 0 0 0 0 0 0 0 0 0 0 6 < / b : _ x > < b : _ y > 4 4 7 . 5 < / b : _ y > < / L a b e l L o c a t i o n > < L o c a t i o n   x m l n s : b = " h t t p : / / s c h e m a s . d a t a c o n t r a c t . o r g / 2 0 0 4 / 0 7 / S y s t e m . W i n d o w s " > < b : _ x > 2 1 8 . 0 0 0 0 0 0 0 0 0 0 0 0 0 6 < / b : _ x > < b : _ y > 4 5 5 . 5 < / b : _ y > < / L o c a t i o n > < S h a p e R o t a t e A n g l e > 3 6 0 < / S h a p e R o t a t e A n g l e > < W i d t h > 1 6 < / W i d t h > < / a : V a l u e > < / a : K e y V a l u e O f D i a g r a m O b j e c t K e y a n y T y p e z b w N T n L X > < a : K e y V a l u e O f D i a g r a m O b j e c t K e y a n y T y p e z b w N T n L X > < a : K e y > < K e y > R e l a t i o n s h i p s \ & l t ; T a b l e s \ S a l e s \ C o l u m n s \ C u s t o m e r   K e y & g t ; - & l t ; T a b l e s \ C u s t o m e r s \ C o l u m n s \ C u s t o m e r   K e y & g t ; \ C r o s s F i l t e r < / K e y > < / a : K e y > < a : V a l u e   i : t y p e = " D i a g r a m D i s p l a y L i n k C r o s s F i l t e r V i e w S t a t e " > < P o i n t s   x m l n s : b = " h t t p : / / s c h e m a s . d a t a c o n t r a c t . o r g / 2 0 0 4 / 0 7 / S y s t e m . W i n d o w s " > < b : P o i n t > < b : _ x > 2 8 6 . 7 1 1 4 3 1 7 0 2 9 9 7 2 9 < / b : _ x > < b : _ y > 4 8 0 . 5 < / b : _ y > < / b : P o i n t > < b : P o i n t > < b : _ x > 2 6 2 . 3 5 5 7 1 6 0 0 0 0 0 0 0 3 < / b : _ x > < b : _ y > 4 8 0 . 5 < / b : _ y > < / b : P o i n t > < b : P o i n t > < b : _ x > 2 6 0 . 3 5 5 7 1 6 0 0 0 0 0 0 0 3 < / b : _ x > < b : _ y > 4 7 8 . 5 < / b : _ y > < / b : P o i n t > < b : P o i n t > < b : _ x > 2 6 0 . 3 5 5 7 1 6 0 0 0 0 0 0 0 3 < / b : _ x > < b : _ y > 4 5 7 . 5 < / b : _ y > < / b : P o i n t > < b : P o i n t > < b : _ x > 2 5 8 . 3 5 5 7 1 6 0 0 0 0 0 0 0 3 < / b : _ x > < b : _ y > 4 5 5 . 5 < / b : _ y > < / b : P o i n t > < b : P o i n t > < b : _ x > 2 3 4 . 0 0 0 0 0 0 0 0 0 0 0 0 0 6 < / b : _ x > < b : _ y > 4 5 5 . 5 < / b : _ y > < / b : P o i n t > < / P o i n t s > < / a : V a l u e > < / a : K e y V a l u e O f D i a g r a m O b j e c t K e y a n y T y p e z b w N T n L X > < a : K e y V a l u e O f D i a g r a m O b j e c t K e y a n y T y p e z b w N T n L X > < a : K e y > < K e y > R e l a t i o n s h i p s \ & l t ; T a b l e s \ S a l e s \ C o l u m n s \ S t o r e   K e y & g t ; - & l t ; T a b l e s \ S t o r e s \ C o l u m n s \ S t o r e   K e y & g t ; < / K e y > < / a : K e y > < a : V a l u e   i : t y p e = " D i a g r a m D i s p l a y L i n k V i e w S t a t e " > < A u t o m a t i o n P r o p e r t y H e l p e r T e x t > E n d   p o i n t   1 :   ( 4 2 0 . 7 1 1 4 3 2 , 2 9 1 ) .   E n d   p o i n t   2 :   ( 5 6 4 . 6 1 5 2 4 2 2 7 0 6 6 3 , 1 0 8 . 5 )   < / A u t o m a t i o n P r o p e r t y H e l p e r T e x t > < L a y e d O u t > t r u e < / L a y e d O u t > < P o i n t s   x m l n s : b = " h t t p : / / s c h e m a s . d a t a c o n t r a c t . o r g / 2 0 0 4 / 0 7 / S y s t e m . W i n d o w s " > < b : P o i n t > < b : _ x > 4 2 0 . 7 1 1 4 3 2 < / b : _ x > < b : _ y > 2 9 1 < / b : _ y > < / b : P o i n t > < b : P o i n t > < b : _ x > 4 2 0 . 7 1 1 4 3 2 < / b : _ x > < b : _ y > 1 1 0 . 5 < / b : _ y > < / b : P o i n t > < b : P o i n t > < b : _ x > 4 2 2 . 7 1 1 4 3 2 < / b : _ x > < b : _ y > 1 0 8 . 5 < / b : _ y > < / b : P o i n t > < b : P o i n t > < b : _ x > 5 6 4 . 6 1 5 2 4 2 2 7 0 6 6 3 2 < / b : _ x > < b : _ y > 1 0 8 . 5 < / b : _ y > < / b : P o i n t > < / P o i n t s > < / a : V a l u e > < / a : K e y V a l u e O f D i a g r a m O b j e c t K e y a n y T y p e z b w N T n L X > < a : K e y V a l u e O f D i a g r a m O b j e c t K e y a n y T y p e z b w N T n L X > < a : K e y > < K e y > R e l a t i o n s h i p s \ & l t ; T a b l e s \ S a l e s \ C o l u m n s \ S t o r e   K e y & g t ; - & l t ; T a b l e s \ S t o r e s \ C o l u m n s \ S t o r e   K e y & g t ; \ F K < / K e y > < / a : K e y > < a : V a l u e   i : t y p e = " D i a g r a m D i s p l a y L i n k E n d p o i n t V i e w S t a t e " > < H e i g h t > 1 6 < / H e i g h t > < L a b e l L o c a t i o n   x m l n s : b = " h t t p : / / s c h e m a s . d a t a c o n t r a c t . o r g / 2 0 0 4 / 0 7 / S y s t e m . W i n d o w s " > < b : _ x > 4 1 2 . 7 1 1 4 3 2 < / b : _ x > < b : _ y > 2 9 1 < / b : _ y > < / L a b e l L o c a t i o n > < L o c a t i o n   x m l n s : b = " h t t p : / / s c h e m a s . d a t a c o n t r a c t . o r g / 2 0 0 4 / 0 7 / S y s t e m . W i n d o w s " > < b : _ x > 4 2 0 . 7 1 1 4 3 2 < / b : _ x > < b : _ y > 3 0 7 < / b : _ y > < / L o c a t i o n > < S h a p e R o t a t e A n g l e > 2 7 0 < / S h a p e R o t a t e A n g l e > < W i d t h > 1 6 < / W i d t h > < / a : V a l u e > < / a : K e y V a l u e O f D i a g r a m O b j e c t K e y a n y T y p e z b w N T n L X > < a : K e y V a l u e O f D i a g r a m O b j e c t K e y a n y T y p e z b w N T n L X > < a : K e y > < K e y > R e l a t i o n s h i p s \ & l t ; T a b l e s \ S a l e s \ C o l u m n s \ S t o r e   K e y & g t ; - & l t ; T a b l e s \ S t o r e s \ C o l u m n s \ S t o r e   K e y & g t ; \ P K < / K e y > < / a : K e y > < a : V a l u e   i : t y p e = " D i a g r a m D i s p l a y L i n k E n d p o i n t V i e w S t a t e " > < H e i g h t > 1 6 < / H e i g h t > < L a b e l L o c a t i o n   x m l n s : b = " h t t p : / / s c h e m a s . d a t a c o n t r a c t . o r g / 2 0 0 4 / 0 7 / S y s t e m . W i n d o w s " > < b : _ x > 5 6 4 . 6 1 5 2 4 2 2 7 0 6 6 3 2 < / b : _ x > < b : _ y > 1 0 0 . 5 < / b : _ y > < / L a b e l L o c a t i o n > < L o c a t i o n   x m l n s : b = " h t t p : / / s c h e m a s . d a t a c o n t r a c t . o r g / 2 0 0 4 / 0 7 / S y s t e m . W i n d o w s " > < b : _ x > 5 8 0 . 6 1 5 2 4 2 2 7 0 6 6 3 2 < / b : _ x > < b : _ y > 1 0 8 . 5 < / b : _ y > < / L o c a t i o n > < S h a p e R o t a t e A n g l e > 1 8 0 < / S h a p e R o t a t e A n g l e > < W i d t h > 1 6 < / W i d t h > < / a : V a l u e > < / a : K e y V a l u e O f D i a g r a m O b j e c t K e y a n y T y p e z b w N T n L X > < a : K e y V a l u e O f D i a g r a m O b j e c t K e y a n y T y p e z b w N T n L X > < a : K e y > < K e y > R e l a t i o n s h i p s \ & l t ; T a b l e s \ S a l e s \ C o l u m n s \ S t o r e   K e y & g t ; - & l t ; T a b l e s \ S t o r e s \ C o l u m n s \ S t o r e   K e y & g t ; \ C r o s s F i l t e r < / K e y > < / a : K e y > < a : V a l u e   i : t y p e = " D i a g r a m D i s p l a y L i n k C r o s s F i l t e r V i e w S t a t e " > < P o i n t s   x m l n s : b = " h t t p : / / s c h e m a s . d a t a c o n t r a c t . o r g / 2 0 0 4 / 0 7 / S y s t e m . W i n d o w s " > < b : P o i n t > < b : _ x > 4 2 0 . 7 1 1 4 3 2 < / b : _ x > < b : _ y > 2 9 1 < / b : _ y > < / b : P o i n t > < b : P o i n t > < b : _ x > 4 2 0 . 7 1 1 4 3 2 < / b : _ x > < b : _ y > 1 1 0 . 5 < / b : _ y > < / b : P o i n t > < b : P o i n t > < b : _ x > 4 2 2 . 7 1 1 4 3 2 < / b : _ x > < b : _ y > 1 0 8 . 5 < / b : _ y > < / b : P o i n t > < b : P o i n t > < b : _ x > 5 6 4 . 6 1 5 2 4 2 2 7 0 6 6 3 2 < / b : _ x > < b : _ y > 1 0 8 . 5 < / b : _ y > < / b : P o i n t > < / P o i n t s > < / a : V a l u e > < / a : K e y V a l u e O f D i a g r a m O b j e c t K e y a n y T y p e z b w N T n L X > < a : K e y V a l u e O f D i a g r a m O b j e c t K e y a n y T y p e z b w N T n L X > < a : K e y > < K e y > R e l a t i o n s h i p s \ & l t ; T a b l e s \ S a l e s \ C o l u m n s \ P r o d u c t   K e y & g t ; - & l t ; T a b l e s \ P r o d u c t s \ C o l u m n s \ P r o d u c t   K e y & g t ; < / K e y > < / a : K e y > < a : V a l u e   i : t y p e = " D i a g r a m D i s p l a y L i n k V i e w S t a t e " > < A u t o m a t i o n P r o p e r t y H e l p e r T e x t > E n d   p o i n t   1 :   ( 5 3 4 . 7 1 1 4 3 1 7 0 2 9 9 7 , 4 8 0 . 5 ) .   E n d   p o i n t   2 :   ( 5 6 0 . 8 0 7 6 2 1 1 3 5 3 3 2 , 4 1 1 . 5 )   < / A u t o m a t i o n P r o p e r t y H e l p e r T e x t > < L a y e d O u t > t r u e < / L a y e d O u t > < P o i n t s   x m l n s : b = " h t t p : / / s c h e m a s . d a t a c o n t r a c t . o r g / 2 0 0 4 / 0 7 / S y s t e m . W i n d o w s " > < b : P o i n t > < b : _ x > 5 3 4 . 7 1 1 4 3 1 7 0 2 9 9 7 2 9 < / b : _ x > < b : _ y > 4 8 0 . 5 < / b : _ y > < / b : P o i n t > < b : P o i n t > < b : _ x > 5 4 5 . 7 5 9 5 2 6 5 < / b : _ x > < b : _ y > 4 8 0 . 5 < / b : _ y > < / b : P o i n t > < b : P o i n t > < b : _ x > 5 4 7 . 7 5 9 5 2 6 5 < / b : _ x > < b : _ y > 4 7 8 . 5 < / b : _ y > < / b : P o i n t > < b : P o i n t > < b : _ x > 5 4 7 . 7 5 9 5 2 6 5 < / b : _ x > < b : _ y > 4 1 3 . 5 < / b : _ y > < / b : P o i n t > < b : P o i n t > < b : _ x > 5 4 9 . 7 5 9 5 2 6 5 < / b : _ x > < b : _ y > 4 1 1 . 5 < / b : _ y > < / b : P o i n t > < b : P o i n t > < b : _ x > 5 6 0 . 8 0 7 6 2 1 1 3 5 3 3 1 6 < / b : _ x > < b : _ y > 4 1 1 . 5 < / b : _ y > < / b : P o i n t > < / P o i n t s > < / a : V a l u e > < / a : K e y V a l u e O f D i a g r a m O b j e c t K e y a n y T y p e z b w N T n L X > < a : K e y V a l u e O f D i a g r a m O b j e c t K e y a n y T y p e z b w N T n L X > < a : K e y > < K e y > R e l a t i o n s h i p s \ & l t ; T a b l e s \ S a l e s \ C o l u m n s \ P r o d u c t   K e y & g t ; - & l t ; T a b l e s \ P r o d u c t s \ C o l u m n s \ P r o d u c t   K e y & g t ; \ F K < / K e y > < / a : K e y > < a : V a l u e   i : t y p e = " D i a g r a m D i s p l a y L i n k E n d p o i n t V i e w S t a t e " > < H e i g h t > 1 6 < / H e i g h t > < L a b e l L o c a t i o n   x m l n s : b = " h t t p : / / s c h e m a s . d a t a c o n t r a c t . o r g / 2 0 0 4 / 0 7 / S y s t e m . W i n d o w s " > < b : _ x > 5 1 8 . 7 1 1 4 3 1 7 0 2 9 9 7 2 9 < / b : _ x > < b : _ y > 4 7 2 . 5 < / b : _ y > < / L a b e l L o c a t i o n > < L o c a t i o n   x m l n s : b = " h t t p : / / s c h e m a s . d a t a c o n t r a c t . o r g / 2 0 0 4 / 0 7 / S y s t e m . W i n d o w s " > < b : _ x > 5 1 8 . 7 1 1 4 3 1 7 0 2 9 9 7 2 9 < / b : _ x > < b : _ y > 4 8 0 . 5 < / b : _ y > < / L o c a t i o n > < S h a p e R o t a t e A n g l e > 3 6 0 < / S h a p e R o t a t e A n g l e > < W i d t h > 1 6 < / W i d t h > < / a : V a l u e > < / a : K e y V a l u e O f D i a g r a m O b j e c t K e y a n y T y p e z b w N T n L X > < a : K e y V a l u e O f D i a g r a m O b j e c t K e y a n y T y p e z b w N T n L X > < a : K e y > < K e y > R e l a t i o n s h i p s \ & l t ; T a b l e s \ S a l e s \ C o l u m n s \ P r o d u c t   K e y & g t ; - & l t ; T a b l e s \ P r o d u c t s \ C o l u m n s \ P r o d u c t   K e y & g t ; \ P K < / K e y > < / a : K e y > < a : V a l u e   i : t y p e = " D i a g r a m D i s p l a y L i n k E n d p o i n t V i e w S t a t e " > < H e i g h t > 1 6 < / H e i g h t > < L a b e l L o c a t i o n   x m l n s : b = " h t t p : / / s c h e m a s . d a t a c o n t r a c t . o r g / 2 0 0 4 / 0 7 / S y s t e m . W i n d o w s " > < b : _ x > 5 6 0 . 8 0 7 6 2 1 1 3 5 3 3 1 6 < / b : _ x > < b : _ y > 4 0 3 . 5 < / b : _ y > < / L a b e l L o c a t i o n > < L o c a t i o n   x m l n s : b = " h t t p : / / s c h e m a s . d a t a c o n t r a c t . o r g / 2 0 0 4 / 0 7 / S y s t e m . W i n d o w s " > < b : _ x > 5 7 6 . 8 0 7 6 2 1 1 3 5 3 3 1 6 < / b : _ x > < b : _ y > 4 1 1 . 5 < / b : _ y > < / L o c a t i o n > < S h a p e R o t a t e A n g l e > 1 8 0 < / S h a p e R o t a t e A n g l e > < W i d t h > 1 6 < / W i d t h > < / a : V a l u e > < / a : K e y V a l u e O f D i a g r a m O b j e c t K e y a n y T y p e z b w N T n L X > < a : K e y V a l u e O f D i a g r a m O b j e c t K e y a n y T y p e z b w N T n L X > < a : K e y > < K e y > R e l a t i o n s h i p s \ & l t ; T a b l e s \ S a l e s \ C o l u m n s \ P r o d u c t   K e y & g t ; - & l t ; T a b l e s \ P r o d u c t s \ C o l u m n s \ P r o d u c t   K e y & g t ; \ C r o s s F i l t e r < / K e y > < / a : K e y > < a : V a l u e   i : t y p e = " D i a g r a m D i s p l a y L i n k C r o s s F i l t e r V i e w S t a t e " > < P o i n t s   x m l n s : b = " h t t p : / / s c h e m a s . d a t a c o n t r a c t . o r g / 2 0 0 4 / 0 7 / S y s t e m . W i n d o w s " > < b : P o i n t > < b : _ x > 5 3 4 . 7 1 1 4 3 1 7 0 2 9 9 7 2 9 < / b : _ x > < b : _ y > 4 8 0 . 5 < / b : _ y > < / b : P o i n t > < b : P o i n t > < b : _ x > 5 4 5 . 7 5 9 5 2 6 5 < / b : _ x > < b : _ y > 4 8 0 . 5 < / b : _ y > < / b : P o i n t > < b : P o i n t > < b : _ x > 5 4 7 . 7 5 9 5 2 6 5 < / b : _ x > < b : _ y > 4 7 8 . 5 < / b : _ y > < / b : P o i n t > < b : P o i n t > < b : _ x > 5 4 7 . 7 5 9 5 2 6 5 < / b : _ x > < b : _ y > 4 1 3 . 5 < / b : _ y > < / b : P o i n t > < b : P o i n t > < b : _ x > 5 4 9 . 7 5 9 5 2 6 5 < / b : _ x > < b : _ y > 4 1 1 . 5 < / b : _ y > < / b : P o i n t > < b : P o i n t > < b : _ x > 5 6 0 . 8 0 7 6 2 1 1 3 5 3 3 1 6 < / b : _ x > < b : _ y > 4 1 1 . 5 < / b : _ y > < / b : P o i n t > < / P o i n t s > < / a : V a l u e > < / a : K e y V a l u e O f D i a g r a m O b j e c t K e y a n y T y p e z b w N T n L X > < a : K e y V a l u e O f D i a g r a m O b j e c t K e y a n y T y p e z b w N T n L X > < a : K e y > < K e y > R e l a t i o n s h i p s \ & l t ; T a b l e s \ P r o d u c t s \ C o l u m n s \ C a t e g o r y   K e y & g t ; - & l t ; T a b l e s \ P r o d u c t _ C a t e g o r i e s \ C o l u m n s \ C a t e g o r y   K e y & g t ; < / K e y > < / a : K e y > < a : V a l u e   i : t y p e = " D i a g r a m D i s p l a y L i n k V i e w S t a t e " > < A u t o m a t i o n P r o p e r t y H e l p e r T e x t > E n d   p o i n t   1 :   ( 7 9 2 . 8 0 7 6 2 1 1 3 5 3 3 2 , 4 1 1 . 5 ) .   E n d   p o i n t   2 :   ( 8 1 7 . 7 1 1 4 3 1 7 0 2 9 9 7 , 3 5 6 )   < / A u t o m a t i o n P r o p e r t y H e l p e r T e x t > < L a y e d O u t > t r u e < / L a y e d O u t > < P o i n t s   x m l n s : b = " h t t p : / / s c h e m a s . d a t a c o n t r a c t . o r g / 2 0 0 4 / 0 7 / S y s t e m . W i n d o w s " > < b : P o i n t > < b : _ x > 7 9 2 . 8 0 7 6 2 1 1 3 5 3 3 1 6 < / b : _ x > < b : _ y > 4 1 1 . 5 < / b : _ y > < / b : P o i n t > < b : P o i n t > < b : _ x > 8 0 3 . 2 5 9 5 2 6 5 < / b : _ x > < b : _ y > 4 1 1 . 5 < / b : _ y > < / b : P o i n t > < b : P o i n t > < b : _ x > 8 0 5 . 2 5 9 5 2 6 5 < / b : _ x > < b : _ y > 4 0 9 . 5 < / b : _ y > < / b : P o i n t > < b : P o i n t > < b : _ x > 8 0 5 . 2 5 9 5 2 6 5 < / b : _ x > < b : _ y > 3 5 8 < / b : _ y > < / b : P o i n t > < b : P o i n t > < b : _ x > 8 0 7 . 2 5 9 5 2 6 5 < / b : _ x > < b : _ y > 3 5 6 < / b : _ y > < / b : P o i n t > < b : P o i n t > < b : _ x > 8 1 7 . 7 1 1 4 3 1 7 0 2 9 9 7 2 9 < / b : _ x > < b : _ y > 3 5 6 < / b : _ y > < / b : P o i n t > < / P o i n t s > < / a : V a l u e > < / a : K e y V a l u e O f D i a g r a m O b j e c t K e y a n y T y p e z b w N T n L X > < a : K e y V a l u e O f D i a g r a m O b j e c t K e y a n y T y p e z b w N T n L X > < a : K e y > < K e y > R e l a t i o n s h i p s \ & l t ; T a b l e s \ P r o d u c t s \ C o l u m n s \ C a t e g o r y   K e y & g t ; - & l t ; T a b l e s \ P r o d u c t _ C a t e g o r i e s \ C o l u m n s \ C a t e g o r y   K e y & g t ; \ F K < / K e y > < / a : K e y > < a : V a l u e   i : t y p e = " D i a g r a m D i s p l a y L i n k E n d p o i n t V i e w S t a t e " > < H e i g h t > 1 6 < / H e i g h t > < L a b e l L o c a t i o n   x m l n s : b = " h t t p : / / s c h e m a s . d a t a c o n t r a c t . o r g / 2 0 0 4 / 0 7 / S y s t e m . W i n d o w s " > < b : _ x > 7 7 6 . 8 0 7 6 2 1 1 3 5 3 3 1 6 < / b : _ x > < b : _ y > 4 0 3 . 5 < / b : _ y > < / L a b e l L o c a t i o n > < L o c a t i o n   x m l n s : b = " h t t p : / / s c h e m a s . d a t a c o n t r a c t . o r g / 2 0 0 4 / 0 7 / S y s t e m . W i n d o w s " > < b : _ x > 7 7 6 . 8 0 7 6 2 1 1 3 5 3 3 1 6 < / b : _ x > < b : _ y > 4 1 1 . 5 < / b : _ y > < / L o c a t i o n > < S h a p e R o t a t e A n g l e > 3 6 0 < / S h a p e R o t a t e A n g l e > < W i d t h > 1 6 < / W i d t h > < / a : V a l u e > < / a : K e y V a l u e O f D i a g r a m O b j e c t K e y a n y T y p e z b w N T n L X > < a : K e y V a l u e O f D i a g r a m O b j e c t K e y a n y T y p e z b w N T n L X > < a : K e y > < K e y > R e l a t i o n s h i p s \ & l t ; T a b l e s \ P r o d u c t s \ C o l u m n s \ C a t e g o r y   K e y & g t ; - & l t ; T a b l e s \ P r o d u c t _ C a t e g o r i e s \ C o l u m n s \ C a t e g o r y   K e y & g t ; \ P K < / K e y > < / a : K e y > < a : V a l u e   i : t y p e = " D i a g r a m D i s p l a y L i n k E n d p o i n t V i e w S t a t e " > < H e i g h t > 1 6 < / H e i g h t > < L a b e l L o c a t i o n   x m l n s : b = " h t t p : / / s c h e m a s . d a t a c o n t r a c t . o r g / 2 0 0 4 / 0 7 / S y s t e m . W i n d o w s " > < b : _ x > 8 1 7 . 7 1 1 4 3 1 7 0 2 9 9 7 2 9 < / b : _ x > < b : _ y > 3 4 8 < / b : _ y > < / L a b e l L o c a t i o n > < L o c a t i o n   x m l n s : b = " h t t p : / / s c h e m a s . d a t a c o n t r a c t . o r g / 2 0 0 4 / 0 7 / S y s t e m . W i n d o w s " > < b : _ x > 8 3 3 . 7 1 1 4 3 1 7 0 2 9 9 7 2 9 < / b : _ x > < b : _ y > 3 5 6 < / b : _ y > < / L o c a t i o n > < S h a p e R o t a t e A n g l e > 1 8 0 < / S h a p e R o t a t e A n g l e > < W i d t h > 1 6 < / W i d t h > < / a : V a l u e > < / a : K e y V a l u e O f D i a g r a m O b j e c t K e y a n y T y p e z b w N T n L X > < a : K e y V a l u e O f D i a g r a m O b j e c t K e y a n y T y p e z b w N T n L X > < a : K e y > < K e y > R e l a t i o n s h i p s \ & l t ; T a b l e s \ P r o d u c t s \ C o l u m n s \ C a t e g o r y   K e y & g t ; - & l t ; T a b l e s \ P r o d u c t _ C a t e g o r i e s \ C o l u m n s \ C a t e g o r y   K e y & g t ; \ C r o s s F i l t e r < / K e y > < / a : K e y > < a : V a l u e   i : t y p e = " D i a g r a m D i s p l a y L i n k C r o s s F i l t e r V i e w S t a t e " > < P o i n t s   x m l n s : b = " h t t p : / / s c h e m a s . d a t a c o n t r a c t . o r g / 2 0 0 4 / 0 7 / S y s t e m . W i n d o w s " > < b : P o i n t > < b : _ x > 7 9 2 . 8 0 7 6 2 1 1 3 5 3 3 1 6 < / b : _ x > < b : _ y > 4 1 1 . 5 < / b : _ y > < / b : P o i n t > < b : P o i n t > < b : _ x > 8 0 3 . 2 5 9 5 2 6 5 < / b : _ x > < b : _ y > 4 1 1 . 5 < / b : _ y > < / b : P o i n t > < b : P o i n t > < b : _ x > 8 0 5 . 2 5 9 5 2 6 5 < / b : _ x > < b : _ y > 4 0 9 . 5 < / b : _ y > < / b : P o i n t > < b : P o i n t > < b : _ x > 8 0 5 . 2 5 9 5 2 6 5 < / b : _ x > < b : _ y > 3 5 8 < / b : _ y > < / b : P o i n t > < b : P o i n t > < b : _ x > 8 0 7 . 2 5 9 5 2 6 5 < / b : _ x > < b : _ y > 3 5 6 < / b : _ y > < / b : P o i n t > < b : P o i n t > < b : _ x > 8 1 7 . 7 1 1 4 3 1 7 0 2 9 9 7 2 9 < / b : _ x > < b : _ y > 3 5 6 < / b : _ y > < / b : P o i n t > < / P o i n t s > < / a : V a l u 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T a b l e X M L _ P r o d u c t _ C a t e g o r i e s _ d 3 0 6 0 a 6 8 - 1 e 4 1 - 4 0 8 d - a 4 8 e - 1 a 3 d 1 d 9 f 5 b 8 6 " > < C u s t o m C o n t e n t > < ! [ C D A T A [ < T a b l e W i d g e t G r i d S e r i a l i z a t i o n   x m l n s : x s d = " h t t p : / / w w w . w 3 . o r g / 2 0 0 1 / X M L S c h e m a "   x m l n s : x s i = " h t t p : / / w w w . w 3 . o r g / 2 0 0 1 / X M L S c h e m a - i n s t a n c e " > < C o l u m n S u g g e s t e d T y p e   / > < C o l u m n F o r m a t   / > < C o l u m n A c c u r a c y   / > < C o l u m n C u r r e n c y S y m b o l   / > < C o l u m n P o s i t i v e P a t t e r n   / > < C o l u m n N e g a t i v e P a t t e r n   / > < C o l u m n W i d t h s > < i t e m > < k e y > < s t r i n g > C a t e g o r y   K e y < / s t r i n g > < / k e y > < v a l u e > < i n t > 1 2 4 < / i n t > < / v a l u e > < / i t e m > < i t e m > < k e y > < s t r i n g > C a t e g o r y < / s t r i n g > < / k e y > < v a l u e > < i n t > 9 5 < / i n t > < / v a l u e > < / i t e m > < / C o l u m n W i d t h s > < C o l u m n D i s p l a y I n d e x > < i t e m > < k e y > < s t r i n g > C a t e g o r y   K e y < / s t r i n g > < / k e y > < v a l u e > < i n t > 1 < / i n t > < / v a l u e > < / i t e m > < i t e m > < k e y > < s t r i n g > C a t e g o r y < / 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 2 0 2 4 - 0 9 - 1 5 T 1 4 : 0 9 : 3 9 . 1 0 9 5 1 7 5 - 0 4 : 0 0 < / L a s t P r o c e s s e d T i m e > < / D a t a M o d e l i n g S a n d b o x . S e r i a l i z e d S a n d b o x E r r o r C a c h e > ] ] > < / C u s t o m C o n t e n t > < / G e m i n i > 
</file>

<file path=customXml/itemProps1.xml><?xml version="1.0" encoding="utf-8"?>
<ds:datastoreItem xmlns:ds="http://schemas.openxmlformats.org/officeDocument/2006/customXml" ds:itemID="{28F0C43B-52AB-47EC-8CEF-3030D3510AEC}">
  <ds:schemaRefs>
    <ds:schemaRef ds:uri="http://gemini/pivotcustomization/TableXML_Products_5dd17857-0105-4a62-ad39-08c0fcbbfc55"/>
  </ds:schemaRefs>
</ds:datastoreItem>
</file>

<file path=customXml/itemProps10.xml><?xml version="1.0" encoding="utf-8"?>
<ds:datastoreItem xmlns:ds="http://schemas.openxmlformats.org/officeDocument/2006/customXml" ds:itemID="{36EE68F1-620C-4540-B3A7-1EEEDF8973FB}">
  <ds:schemaRefs>
    <ds:schemaRef ds:uri="http://gemini/pivotcustomization/IsSandboxEmbedded"/>
  </ds:schemaRefs>
</ds:datastoreItem>
</file>

<file path=customXml/itemProps11.xml><?xml version="1.0" encoding="utf-8"?>
<ds:datastoreItem xmlns:ds="http://schemas.openxmlformats.org/officeDocument/2006/customXml" ds:itemID="{A3ECE78F-4AEE-4B7F-8FBA-0409D076EE70}">
  <ds:schemaRefs>
    <ds:schemaRef ds:uri="http://gemini/pivotcustomization/ShowImplicitMeasures"/>
  </ds:schemaRefs>
</ds:datastoreItem>
</file>

<file path=customXml/itemProps12.xml><?xml version="1.0" encoding="utf-8"?>
<ds:datastoreItem xmlns:ds="http://schemas.openxmlformats.org/officeDocument/2006/customXml" ds:itemID="{DC3D59C7-B94E-437F-AC87-B4B53EF3A953}">
  <ds:schemaRefs>
    <ds:schemaRef ds:uri="http://gemini/pivotcustomization/ManualCalcMode"/>
  </ds:schemaRefs>
</ds:datastoreItem>
</file>

<file path=customXml/itemProps13.xml><?xml version="1.0" encoding="utf-8"?>
<ds:datastoreItem xmlns:ds="http://schemas.openxmlformats.org/officeDocument/2006/customXml" ds:itemID="{F40431A1-A35D-451E-A33F-84C9C730013C}">
  <ds:schemaRefs>
    <ds:schemaRef ds:uri="http://gemini/pivotcustomization/ClientWindowXML"/>
  </ds:schemaRefs>
</ds:datastoreItem>
</file>

<file path=customXml/itemProps14.xml><?xml version="1.0" encoding="utf-8"?>
<ds:datastoreItem xmlns:ds="http://schemas.openxmlformats.org/officeDocument/2006/customXml" ds:itemID="{F3E226CC-0130-4DA2-86DF-53415118C54B}">
  <ds:schemaRefs>
    <ds:schemaRef ds:uri="http://gemini/pivotcustomization/SandboxNonEmpty"/>
  </ds:schemaRefs>
</ds:datastoreItem>
</file>

<file path=customXml/itemProps15.xml><?xml version="1.0" encoding="utf-8"?>
<ds:datastoreItem xmlns:ds="http://schemas.openxmlformats.org/officeDocument/2006/customXml" ds:itemID="{FD471602-2EE2-42DE-8E3E-935E8D99C252}">
  <ds:schemaRefs>
    <ds:schemaRef ds:uri="http://gemini/pivotcustomization/dd1fed96-0018-4be4-828f-f05e9c279c48"/>
  </ds:schemaRefs>
</ds:datastoreItem>
</file>

<file path=customXml/itemProps16.xml><?xml version="1.0" encoding="utf-8"?>
<ds:datastoreItem xmlns:ds="http://schemas.openxmlformats.org/officeDocument/2006/customXml" ds:itemID="{8459F514-3209-4C3E-80F9-35FB426CCF0D}">
  <ds:schemaRefs>
    <ds:schemaRef ds:uri="http://gemini/pivotcustomization/7d2a08fb-2041-45a9-8ea9-7dbdbe0424d4"/>
  </ds:schemaRefs>
</ds:datastoreItem>
</file>

<file path=customXml/itemProps17.xml><?xml version="1.0" encoding="utf-8"?>
<ds:datastoreItem xmlns:ds="http://schemas.openxmlformats.org/officeDocument/2006/customXml" ds:itemID="{98F761E2-4D19-4341-A593-BDB01E97D514}">
  <ds:schemaRefs>
    <ds:schemaRef ds:uri="http://gemini/pivotcustomization/7d2bab7f-b689-4db1-83a6-c969159d0486"/>
  </ds:schemaRefs>
</ds:datastoreItem>
</file>

<file path=customXml/itemProps18.xml><?xml version="1.0" encoding="utf-8"?>
<ds:datastoreItem xmlns:ds="http://schemas.openxmlformats.org/officeDocument/2006/customXml" ds:itemID="{D2163047-6B48-4105-AE1A-0A47C140A0D5}">
  <ds:schemaRefs>
    <ds:schemaRef ds:uri="http://gemini/pivotcustomization/ShowHidden"/>
  </ds:schemaRefs>
</ds:datastoreItem>
</file>

<file path=customXml/itemProps19.xml><?xml version="1.0" encoding="utf-8"?>
<ds:datastoreItem xmlns:ds="http://schemas.openxmlformats.org/officeDocument/2006/customXml" ds:itemID="{A2FD254D-8FA4-4AA0-8E99-D25125B204D9}">
  <ds:schemaRefs>
    <ds:schemaRef ds:uri="http://gemini/pivotcustomization/LinkedTableUpdateMode"/>
  </ds:schemaRefs>
</ds:datastoreItem>
</file>

<file path=customXml/itemProps2.xml><?xml version="1.0" encoding="utf-8"?>
<ds:datastoreItem xmlns:ds="http://schemas.openxmlformats.org/officeDocument/2006/customXml" ds:itemID="{DED96A79-7866-40F0-BA33-12ED3B9275A2}">
  <ds:schemaRefs>
    <ds:schemaRef ds:uri="http://gemini/pivotcustomization/8b514934-4336-4921-9fcd-2df257bded7d"/>
  </ds:schemaRefs>
</ds:datastoreItem>
</file>

<file path=customXml/itemProps20.xml><?xml version="1.0" encoding="utf-8"?>
<ds:datastoreItem xmlns:ds="http://schemas.openxmlformats.org/officeDocument/2006/customXml" ds:itemID="{7C7D1F3B-1BA4-4AAB-98C0-1D8D43E2F948}">
  <ds:schemaRefs>
    <ds:schemaRef ds:uri="http://gemini/pivotcustomization/TableXML_Exchange_Rates_4242c2dc-0a9c-4cce-a9bd-e5f4240805b1"/>
  </ds:schemaRefs>
</ds:datastoreItem>
</file>

<file path=customXml/itemProps21.xml><?xml version="1.0" encoding="utf-8"?>
<ds:datastoreItem xmlns:ds="http://schemas.openxmlformats.org/officeDocument/2006/customXml" ds:itemID="{9AFE3367-6D80-4A9F-BF3A-95897D50190C}">
  <ds:schemaRefs>
    <ds:schemaRef ds:uri="http://gemini/pivotcustomization/FormulaBarState"/>
  </ds:schemaRefs>
</ds:datastoreItem>
</file>

<file path=customXml/itemProps22.xml><?xml version="1.0" encoding="utf-8"?>
<ds:datastoreItem xmlns:ds="http://schemas.openxmlformats.org/officeDocument/2006/customXml" ds:itemID="{CDC05266-5054-44A2-819B-B7E8426D0018}">
  <ds:schemaRefs>
    <ds:schemaRef ds:uri="http://gemini/pivotcustomization/db4b218e-f12e-41fd-a13a-4dd96aa1d9d3"/>
  </ds:schemaRefs>
</ds:datastoreItem>
</file>

<file path=customXml/itemProps23.xml><?xml version="1.0" encoding="utf-8"?>
<ds:datastoreItem xmlns:ds="http://schemas.openxmlformats.org/officeDocument/2006/customXml" ds:itemID="{E1F1506B-DA42-4BBA-AA3E-C2C33A70E15E}">
  <ds:schemaRefs>
    <ds:schemaRef ds:uri="http://gemini/pivotcustomization/ff39c19b-74e9-43e2-9e2b-d8f8ce299c59"/>
  </ds:schemaRefs>
</ds:datastoreItem>
</file>

<file path=customXml/itemProps24.xml><?xml version="1.0" encoding="utf-8"?>
<ds:datastoreItem xmlns:ds="http://schemas.openxmlformats.org/officeDocument/2006/customXml" ds:itemID="{2E89D3E7-3128-4CAA-BD6A-5FD5B5B315B1}">
  <ds:schemaRefs>
    <ds:schemaRef ds:uri="http://gemini/pivotcustomization/TableXML_Products_bfdffdc6-688a-4f9e-906b-e9f0c2d113c9"/>
  </ds:schemaRefs>
</ds:datastoreItem>
</file>

<file path=customXml/itemProps25.xml><?xml version="1.0" encoding="utf-8"?>
<ds:datastoreItem xmlns:ds="http://schemas.openxmlformats.org/officeDocument/2006/customXml" ds:itemID="{65618A69-1DBF-4584-947A-2083756E07E0}">
  <ds:schemaRefs>
    <ds:schemaRef ds:uri="http://gemini/pivotcustomization/b844bcef-065a-4e0e-9f82-fc3d830bb6c9"/>
  </ds:schemaRefs>
</ds:datastoreItem>
</file>

<file path=customXml/itemProps26.xml><?xml version="1.0" encoding="utf-8"?>
<ds:datastoreItem xmlns:ds="http://schemas.openxmlformats.org/officeDocument/2006/customXml" ds:itemID="{78714749-3153-4089-9653-C99628FCF3AF}">
  <ds:schemaRefs>
    <ds:schemaRef ds:uri="http://gemini/pivotcustomization/fe2fa406-e247-4eca-8663-726594993f3f"/>
  </ds:schemaRefs>
</ds:datastoreItem>
</file>

<file path=customXml/itemProps27.xml><?xml version="1.0" encoding="utf-8"?>
<ds:datastoreItem xmlns:ds="http://schemas.openxmlformats.org/officeDocument/2006/customXml" ds:itemID="{4DF1D896-2B47-4FBC-A337-5955868373B7}">
  <ds:schemaRefs>
    <ds:schemaRef ds:uri="http://gemini/pivotcustomization/5b197f8a-4391-4ef5-9911-eaa620bbae88"/>
  </ds:schemaRefs>
</ds:datastoreItem>
</file>

<file path=customXml/itemProps28.xml><?xml version="1.0" encoding="utf-8"?>
<ds:datastoreItem xmlns:ds="http://schemas.openxmlformats.org/officeDocument/2006/customXml" ds:itemID="{1C26B33E-7503-4941-B979-C1D98D8C697F}">
  <ds:schemaRefs>
    <ds:schemaRef ds:uri="http://schemas.microsoft.com/DataMashup"/>
  </ds:schemaRefs>
</ds:datastoreItem>
</file>

<file path=customXml/itemProps29.xml><?xml version="1.0" encoding="utf-8"?>
<ds:datastoreItem xmlns:ds="http://schemas.openxmlformats.org/officeDocument/2006/customXml" ds:itemID="{747D6C70-D814-4A5C-8BA8-A200AE4A841D}">
  <ds:schemaRefs>
    <ds:schemaRef ds:uri="http://gemini/pivotcustomization/TableXML_Calendar_797a560e-20dc-4be3-836a-895e6307cedd"/>
  </ds:schemaRefs>
</ds:datastoreItem>
</file>

<file path=customXml/itemProps3.xml><?xml version="1.0" encoding="utf-8"?>
<ds:datastoreItem xmlns:ds="http://schemas.openxmlformats.org/officeDocument/2006/customXml" ds:itemID="{5088425B-996D-47A5-AB5F-11A1D88F89B7}">
  <ds:schemaRefs>
    <ds:schemaRef ds:uri="http://gemini/pivotcustomization/TableXML_Product_Subcategories_b27137c2-01e4-4c22-88db-c55ef898f991"/>
  </ds:schemaRefs>
</ds:datastoreItem>
</file>

<file path=customXml/itemProps30.xml><?xml version="1.0" encoding="utf-8"?>
<ds:datastoreItem xmlns:ds="http://schemas.openxmlformats.org/officeDocument/2006/customXml" ds:itemID="{31097F87-4F5F-4C7F-A542-ACC0E03B9F01}">
  <ds:schemaRefs>
    <ds:schemaRef ds:uri="http://gemini/pivotcustomization/45d8c04a-482e-4d32-9efa-95fef5d61909"/>
  </ds:schemaRefs>
</ds:datastoreItem>
</file>

<file path=customXml/itemProps31.xml><?xml version="1.0" encoding="utf-8"?>
<ds:datastoreItem xmlns:ds="http://schemas.openxmlformats.org/officeDocument/2006/customXml" ds:itemID="{724A548A-7979-410D-A701-431F490F974F}">
  <ds:schemaRefs>
    <ds:schemaRef ds:uri="http://gemini/pivotcustomization/TableXML_Sales_31ae1282-fdc7-498b-8b12-b6e1c7284822"/>
  </ds:schemaRefs>
</ds:datastoreItem>
</file>

<file path=customXml/itemProps32.xml><?xml version="1.0" encoding="utf-8"?>
<ds:datastoreItem xmlns:ds="http://schemas.openxmlformats.org/officeDocument/2006/customXml" ds:itemID="{873F4D32-0675-471F-B3B3-2755EE17FC76}">
  <ds:schemaRefs>
    <ds:schemaRef ds:uri="http://gemini/pivotcustomization/TableWidget"/>
  </ds:schemaRefs>
</ds:datastoreItem>
</file>

<file path=customXml/itemProps33.xml><?xml version="1.0" encoding="utf-8"?>
<ds:datastoreItem xmlns:ds="http://schemas.openxmlformats.org/officeDocument/2006/customXml" ds:itemID="{224C2711-CA94-48AE-8AA4-ACA4C891F16A}">
  <ds:schemaRefs>
    <ds:schemaRef ds:uri="http://gemini/pivotcustomization/TableOrder"/>
  </ds:schemaRefs>
</ds:datastoreItem>
</file>

<file path=customXml/itemProps34.xml><?xml version="1.0" encoding="utf-8"?>
<ds:datastoreItem xmlns:ds="http://schemas.openxmlformats.org/officeDocument/2006/customXml" ds:itemID="{9471DD61-AA98-4A5E-8E2B-8B51804FC522}">
  <ds:schemaRefs>
    <ds:schemaRef ds:uri="http://gemini/pivotcustomization/TableXML_Slicer Table_e2a65ddd-f6fc-4604-9155-69ed54c1c9e3"/>
  </ds:schemaRefs>
</ds:datastoreItem>
</file>

<file path=customXml/itemProps35.xml><?xml version="1.0" encoding="utf-8"?>
<ds:datastoreItem xmlns:ds="http://schemas.openxmlformats.org/officeDocument/2006/customXml" ds:itemID="{AA456EE7-46F0-47A8-9A5C-26048AE1BC43}">
  <ds:schemaRefs>
    <ds:schemaRef ds:uri="http://gemini/pivotcustomization/TableXML_Subcategories_25f6a08f-dd5b-4102-b0ad-8ec501bf0b92"/>
  </ds:schemaRefs>
</ds:datastoreItem>
</file>

<file path=customXml/itemProps36.xml><?xml version="1.0" encoding="utf-8"?>
<ds:datastoreItem xmlns:ds="http://schemas.openxmlformats.org/officeDocument/2006/customXml" ds:itemID="{8FFEA88C-0F66-4D61-AA1F-2325074FFCB5}">
  <ds:schemaRefs>
    <ds:schemaRef ds:uri="http://gemini/pivotcustomization/MeasureGridState"/>
  </ds:schemaRefs>
</ds:datastoreItem>
</file>

<file path=customXml/itemProps37.xml><?xml version="1.0" encoding="utf-8"?>
<ds:datastoreItem xmlns:ds="http://schemas.openxmlformats.org/officeDocument/2006/customXml" ds:itemID="{9E193A60-15EC-4898-9C72-4B24DE30595F}">
  <ds:schemaRefs>
    <ds:schemaRef ds:uri="http://gemini/pivotcustomization/TableXML_Stores_0d261cbf-69ab-4a8e-aafa-a1ac325b7792"/>
  </ds:schemaRefs>
</ds:datastoreItem>
</file>

<file path=customXml/itemProps38.xml><?xml version="1.0" encoding="utf-8"?>
<ds:datastoreItem xmlns:ds="http://schemas.openxmlformats.org/officeDocument/2006/customXml" ds:itemID="{5C49FBB2-A3FD-4B74-876C-85EE89BCE968}">
  <ds:schemaRefs>
    <ds:schemaRef ds:uri="http://gemini/pivotcustomization/2738ae97-08f3-44cc-9d3b-b9526beb4524"/>
  </ds:schemaRefs>
</ds:datastoreItem>
</file>

<file path=customXml/itemProps39.xml><?xml version="1.0" encoding="utf-8"?>
<ds:datastoreItem xmlns:ds="http://schemas.openxmlformats.org/officeDocument/2006/customXml" ds:itemID="{20CC1699-2EDE-46AD-870A-DE506210EE79}">
  <ds:schemaRefs>
    <ds:schemaRef ds:uri="http://gemini/pivotcustomization/37e89265-8eb1-417f-a4c9-391e6845f827"/>
  </ds:schemaRefs>
</ds:datastoreItem>
</file>

<file path=customXml/itemProps4.xml><?xml version="1.0" encoding="utf-8"?>
<ds:datastoreItem xmlns:ds="http://schemas.openxmlformats.org/officeDocument/2006/customXml" ds:itemID="{D986577A-6895-456D-B30B-7D710F36A79E}">
  <ds:schemaRefs>
    <ds:schemaRef ds:uri="http://gemini/pivotcustomization/0937f2b8-e662-4274-be34-5a5dd158f161"/>
  </ds:schemaRefs>
</ds:datastoreItem>
</file>

<file path=customXml/itemProps40.xml><?xml version="1.0" encoding="utf-8"?>
<ds:datastoreItem xmlns:ds="http://schemas.openxmlformats.org/officeDocument/2006/customXml" ds:itemID="{5DD1DA4B-E9C7-4C94-80A3-6AEAEB78C5DF}">
  <ds:schemaRefs>
    <ds:schemaRef ds:uri="http://gemini/pivotcustomization/8e481e1e-a709-4380-88c8-5e0a019a6c86"/>
  </ds:schemaRefs>
</ds:datastoreItem>
</file>

<file path=customXml/itemProps41.xml><?xml version="1.0" encoding="utf-8"?>
<ds:datastoreItem xmlns:ds="http://schemas.openxmlformats.org/officeDocument/2006/customXml" ds:itemID="{9266862E-3654-4250-86AE-B1F6FA66E719}">
  <ds:schemaRefs>
    <ds:schemaRef ds:uri="http://gemini/pivotcustomization/RelationshipAutoDetectionEnabled"/>
  </ds:schemaRefs>
</ds:datastoreItem>
</file>

<file path=customXml/itemProps42.xml><?xml version="1.0" encoding="utf-8"?>
<ds:datastoreItem xmlns:ds="http://schemas.openxmlformats.org/officeDocument/2006/customXml" ds:itemID="{39725E69-9E9D-42D6-97FC-B0672F39E21A}">
  <ds:schemaRefs>
    <ds:schemaRef ds:uri="http://gemini/pivotcustomization/TableXML_Customers_b3ac9142-7bb5-4ac2-96b1-3412c1169a18"/>
  </ds:schemaRefs>
</ds:datastoreItem>
</file>

<file path=customXml/itemProps5.xml><?xml version="1.0" encoding="utf-8"?>
<ds:datastoreItem xmlns:ds="http://schemas.openxmlformats.org/officeDocument/2006/customXml" ds:itemID="{04513ECF-F79F-4E77-8065-390ACFE7AFAF}">
  <ds:schemaRefs>
    <ds:schemaRef ds:uri="http://gemini/pivotcustomization/TableXML__Measures_d0e69697-7f22-4645-9a8b-658a1e4b82be"/>
  </ds:schemaRefs>
</ds:datastoreItem>
</file>

<file path=customXml/itemProps6.xml><?xml version="1.0" encoding="utf-8"?>
<ds:datastoreItem xmlns:ds="http://schemas.openxmlformats.org/officeDocument/2006/customXml" ds:itemID="{E3A929FD-E7A1-4081-964F-8F9788E6695B}">
  <ds:schemaRefs>
    <ds:schemaRef ds:uri="http://gemini/pivotcustomization/Diagrams"/>
  </ds:schemaRefs>
</ds:datastoreItem>
</file>

<file path=customXml/itemProps7.xml><?xml version="1.0" encoding="utf-8"?>
<ds:datastoreItem xmlns:ds="http://schemas.openxmlformats.org/officeDocument/2006/customXml" ds:itemID="{39FFD5A9-24DE-4049-961B-BC820EF7618C}">
  <ds:schemaRefs>
    <ds:schemaRef ds:uri="http://gemini/pivotcustomization/PowerPivotVersion"/>
  </ds:schemaRefs>
</ds:datastoreItem>
</file>

<file path=customXml/itemProps8.xml><?xml version="1.0" encoding="utf-8"?>
<ds:datastoreItem xmlns:ds="http://schemas.openxmlformats.org/officeDocument/2006/customXml" ds:itemID="{A43B7098-B99C-443D-BAEA-06A2717E45AC}">
  <ds:schemaRefs>
    <ds:schemaRef ds:uri="http://gemini/pivotcustomization/TableXML_Product_Categories_d3060a68-1e41-408d-a48e-1a3d1d9f5b86"/>
  </ds:schemaRefs>
</ds:datastoreItem>
</file>

<file path=customXml/itemProps9.xml><?xml version="1.0" encoding="utf-8"?>
<ds:datastoreItem xmlns:ds="http://schemas.openxmlformats.org/officeDocument/2006/customXml" ds:itemID="{23A625DC-32F1-4FCC-B8B8-1557FE7D497B}">
  <ds:schemaRefs>
    <ds:schemaRef ds:uri="http://gemini/pivotcustomization/ErrorCach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Barnett</dc:creator>
  <cp:keywords/>
  <dc:description/>
  <cp:lastModifiedBy>Christopher Barnett</cp:lastModifiedBy>
  <cp:revision/>
  <dcterms:created xsi:type="dcterms:W3CDTF">2024-05-26T14:06:17Z</dcterms:created>
  <dcterms:modified xsi:type="dcterms:W3CDTF">2024-09-18T12:58:37Z</dcterms:modified>
  <cp:category/>
  <cp:contentStatus/>
</cp:coreProperties>
</file>