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2.) Health/2.) Vital Signs/"/>
    </mc:Choice>
  </mc:AlternateContent>
  <xr:revisionPtr revIDLastSave="465" documentId="13_ncr:1_{A12772D4-B41D-450A-96BD-F78CB9D5E281}" xr6:coauthVersionLast="47" xr6:coauthVersionMax="47" xr10:uidLastSave="{5B428982-074A-48B9-9E7C-23FDF84C8354}"/>
  <bookViews>
    <workbookView xWindow="7500" yWindow="2985" windowWidth="16020" windowHeight="11430" xr2:uid="{0F1D94A9-4EC7-4C2B-9E92-CFAEEFEEBD15}"/>
  </bookViews>
  <sheets>
    <sheet name="Raw Data" sheetId="19" r:id="rId1"/>
  </sheets>
  <definedNames>
    <definedName name="_xlnm.Print_Titles" localSheetId="0">'Raw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7" i="19" l="1"/>
  <c r="H237" i="19"/>
  <c r="I237" i="19"/>
  <c r="G236" i="19"/>
  <c r="H236" i="19"/>
  <c r="I236" i="19"/>
  <c r="G235" i="19"/>
  <c r="H235" i="19"/>
  <c r="I235" i="19"/>
  <c r="G234" i="19"/>
  <c r="H234" i="19"/>
  <c r="I234" i="19"/>
  <c r="G233" i="19"/>
  <c r="H233" i="19"/>
  <c r="I233" i="19"/>
  <c r="G232" i="19"/>
  <c r="H232" i="19"/>
  <c r="I232" i="19"/>
  <c r="G231" i="19"/>
  <c r="H231" i="19"/>
  <c r="I231" i="19"/>
  <c r="G230" i="19"/>
  <c r="H230" i="19"/>
  <c r="I230" i="19"/>
  <c r="G229" i="19"/>
  <c r="H229" i="19"/>
  <c r="I229" i="19"/>
  <c r="G228" i="19"/>
  <c r="H228" i="19"/>
  <c r="I228" i="19"/>
  <c r="G227" i="19"/>
  <c r="H227" i="19"/>
  <c r="I227" i="19"/>
  <c r="G226" i="19"/>
  <c r="H226" i="19"/>
  <c r="I226" i="19"/>
  <c r="G225" i="19"/>
  <c r="H225" i="19"/>
  <c r="I225" i="19"/>
  <c r="G224" i="19"/>
  <c r="H224" i="19"/>
  <c r="I224" i="19"/>
  <c r="G223" i="19"/>
  <c r="H223" i="19"/>
  <c r="I223" i="19"/>
  <c r="G222" i="19"/>
  <c r="H222" i="19"/>
  <c r="I222" i="19"/>
  <c r="G221" i="19"/>
  <c r="H221" i="19"/>
  <c r="I221" i="19"/>
  <c r="G220" i="19"/>
  <c r="H220" i="19"/>
  <c r="I220" i="19"/>
  <c r="G219" i="19"/>
  <c r="H219" i="19"/>
  <c r="I219" i="19"/>
  <c r="G218" i="19"/>
  <c r="H218" i="19"/>
  <c r="I218" i="19"/>
  <c r="G217" i="19"/>
  <c r="H217" i="19"/>
  <c r="I217" i="19"/>
  <c r="G216" i="19"/>
  <c r="H216" i="19"/>
  <c r="I216" i="19"/>
  <c r="G215" i="19"/>
  <c r="H215" i="19"/>
  <c r="I215" i="19"/>
  <c r="G214" i="19"/>
  <c r="H214" i="19"/>
  <c r="I214" i="19"/>
  <c r="G213" i="19"/>
  <c r="H213" i="19"/>
  <c r="I213" i="19"/>
  <c r="G212" i="19"/>
  <c r="H212" i="19"/>
  <c r="I212" i="19"/>
  <c r="G211" i="19"/>
  <c r="H211" i="19"/>
  <c r="I211" i="19"/>
  <c r="G210" i="19"/>
  <c r="H210" i="19"/>
  <c r="I210" i="19"/>
  <c r="G209" i="19"/>
  <c r="H209" i="19"/>
  <c r="I209" i="19"/>
  <c r="G208" i="19"/>
  <c r="H208" i="19"/>
  <c r="I208" i="19"/>
  <c r="G207" i="19"/>
  <c r="H207" i="19"/>
  <c r="I207" i="19"/>
  <c r="G206" i="19"/>
  <c r="H206" i="19"/>
  <c r="I206" i="19"/>
  <c r="G205" i="19"/>
  <c r="H205" i="19"/>
  <c r="I205" i="19"/>
  <c r="G204" i="19"/>
  <c r="H204" i="19"/>
  <c r="I204" i="19"/>
  <c r="G203" i="19"/>
  <c r="H203" i="19"/>
  <c r="I203" i="19"/>
  <c r="G202" i="19"/>
  <c r="H202" i="19"/>
  <c r="I202" i="19"/>
  <c r="G201" i="19"/>
  <c r="H201" i="19"/>
  <c r="I201" i="19"/>
  <c r="G200" i="19"/>
  <c r="H200" i="19"/>
  <c r="I200" i="19"/>
  <c r="G199" i="19"/>
  <c r="H199" i="19"/>
  <c r="I199" i="19"/>
  <c r="G198" i="19"/>
  <c r="H198" i="19"/>
  <c r="I198" i="19"/>
  <c r="G197" i="19"/>
  <c r="H197" i="19"/>
  <c r="I197" i="19"/>
  <c r="G196" i="19"/>
  <c r="H196" i="19"/>
  <c r="I196" i="19"/>
  <c r="G195" i="19"/>
  <c r="H195" i="19"/>
  <c r="I195" i="19"/>
  <c r="G194" i="19"/>
  <c r="H194" i="19"/>
  <c r="I194" i="19"/>
  <c r="G193" i="19"/>
  <c r="H193" i="19"/>
  <c r="I193" i="19"/>
  <c r="G192" i="19"/>
  <c r="H192" i="19"/>
  <c r="I192" i="19"/>
  <c r="G191" i="19"/>
  <c r="H191" i="19"/>
  <c r="I191" i="19"/>
  <c r="G190" i="19"/>
  <c r="H190" i="19"/>
  <c r="I190" i="19"/>
  <c r="G189" i="19"/>
  <c r="H189" i="19"/>
  <c r="I189" i="19"/>
  <c r="G188" i="19"/>
  <c r="H188" i="19"/>
  <c r="I188" i="19"/>
  <c r="G187" i="19"/>
  <c r="H187" i="19"/>
  <c r="I187" i="19"/>
  <c r="G186" i="19"/>
  <c r="H186" i="19"/>
  <c r="I186" i="19"/>
  <c r="G185" i="19"/>
  <c r="H185" i="19"/>
  <c r="I185" i="19"/>
  <c r="G184" i="19"/>
  <c r="H184" i="19"/>
  <c r="I184" i="19"/>
  <c r="G183" i="19"/>
  <c r="H183" i="19"/>
  <c r="I183" i="19"/>
  <c r="G182" i="19"/>
  <c r="H182" i="19"/>
  <c r="I182" i="19"/>
  <c r="G181" i="19"/>
  <c r="H181" i="19"/>
  <c r="I181" i="19"/>
  <c r="G180" i="19"/>
  <c r="H180" i="19"/>
  <c r="I180" i="19"/>
  <c r="G179" i="19"/>
  <c r="H179" i="19"/>
  <c r="I179" i="19"/>
  <c r="G178" i="19"/>
  <c r="H178" i="19"/>
  <c r="I178" i="19"/>
  <c r="G177" i="19"/>
  <c r="H177" i="19"/>
  <c r="I177" i="19"/>
  <c r="G176" i="19"/>
  <c r="H176" i="19"/>
  <c r="I176" i="19"/>
  <c r="G175" i="19"/>
  <c r="H175" i="19"/>
  <c r="I175" i="19"/>
  <c r="G174" i="19"/>
  <c r="H174" i="19"/>
  <c r="I174" i="19"/>
  <c r="G173" i="19"/>
  <c r="H173" i="19"/>
  <c r="I173" i="19"/>
  <c r="G172" i="19"/>
  <c r="H172" i="19"/>
  <c r="I172" i="19"/>
  <c r="G171" i="19"/>
  <c r="H171" i="19"/>
  <c r="I171" i="19"/>
  <c r="G170" i="19"/>
  <c r="H170" i="19"/>
  <c r="I170" i="19"/>
  <c r="G169" i="19"/>
  <c r="H169" i="19"/>
  <c r="I169" i="19"/>
  <c r="G168" i="19"/>
  <c r="H168" i="19"/>
  <c r="I168" i="19"/>
  <c r="G167" i="19"/>
  <c r="H167" i="19"/>
  <c r="I167" i="19"/>
  <c r="G166" i="19"/>
  <c r="H166" i="19"/>
  <c r="I166" i="19"/>
  <c r="G165" i="19"/>
  <c r="H165" i="19"/>
  <c r="I165" i="19"/>
  <c r="G164" i="19"/>
  <c r="H164" i="19"/>
  <c r="I164" i="19"/>
  <c r="G163" i="19"/>
  <c r="H163" i="19"/>
  <c r="I163" i="19"/>
  <c r="G162" i="19"/>
  <c r="H162" i="19"/>
  <c r="I162" i="19"/>
  <c r="G161" i="19"/>
  <c r="H161" i="19"/>
  <c r="I161" i="19"/>
  <c r="G160" i="19"/>
  <c r="H160" i="19"/>
  <c r="I160" i="19"/>
  <c r="G159" i="19"/>
  <c r="H159" i="19"/>
  <c r="I159" i="19"/>
  <c r="G158" i="19"/>
  <c r="H158" i="19"/>
  <c r="I158" i="19"/>
  <c r="G157" i="19"/>
  <c r="H157" i="19"/>
  <c r="I157" i="19"/>
  <c r="G156" i="19"/>
  <c r="H156" i="19"/>
  <c r="I156" i="19"/>
  <c r="G155" i="19"/>
  <c r="H155" i="19"/>
  <c r="I155" i="19"/>
  <c r="G154" i="19"/>
  <c r="H154" i="19"/>
  <c r="I154" i="19"/>
  <c r="G153" i="19"/>
  <c r="H153" i="19"/>
  <c r="I153" i="19"/>
  <c r="G152" i="19"/>
  <c r="H152" i="19"/>
  <c r="I152" i="19"/>
  <c r="G151" i="19"/>
  <c r="H151" i="19"/>
  <c r="I151" i="19"/>
  <c r="G150" i="19"/>
  <c r="H150" i="19"/>
  <c r="I150" i="19"/>
  <c r="G149" i="19"/>
  <c r="H149" i="19"/>
  <c r="I149" i="19"/>
  <c r="G148" i="19"/>
  <c r="H148" i="19"/>
  <c r="I148" i="19"/>
  <c r="G147" i="19"/>
  <c r="H147" i="19"/>
  <c r="I147" i="19"/>
  <c r="G146" i="19"/>
  <c r="H146" i="19"/>
  <c r="I146" i="19"/>
  <c r="G145" i="19"/>
  <c r="H145" i="19"/>
  <c r="I145" i="19"/>
  <c r="G144" i="19"/>
  <c r="H144" i="19"/>
  <c r="I144" i="19"/>
  <c r="G143" i="19"/>
  <c r="H143" i="19"/>
  <c r="I143" i="19"/>
  <c r="G142" i="19"/>
  <c r="H142" i="19"/>
  <c r="I142" i="19"/>
  <c r="G141" i="19"/>
  <c r="H141" i="19"/>
  <c r="I141" i="19"/>
  <c r="I12" i="19"/>
  <c r="I2" i="19"/>
  <c r="I3" i="19"/>
  <c r="I4" i="19"/>
  <c r="I5" i="19"/>
  <c r="I6" i="19"/>
  <c r="I7" i="19"/>
  <c r="I8" i="19"/>
  <c r="I9" i="19"/>
  <c r="I10" i="19"/>
  <c r="I11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130" i="19"/>
  <c r="I131" i="19"/>
  <c r="I132" i="19"/>
  <c r="I133" i="19"/>
  <c r="I134" i="19"/>
  <c r="I135" i="19"/>
  <c r="I136" i="19"/>
  <c r="I137" i="19"/>
  <c r="I138" i="19"/>
  <c r="I139" i="19"/>
  <c r="I140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79" i="19"/>
  <c r="H80" i="19"/>
  <c r="H81" i="19"/>
  <c r="H82" i="19"/>
  <c r="H83" i="19"/>
  <c r="H84" i="19"/>
  <c r="H85" i="19"/>
  <c r="H86" i="19"/>
  <c r="H87" i="19"/>
  <c r="H88" i="19"/>
  <c r="H89" i="19"/>
  <c r="H90" i="19"/>
  <c r="H91" i="19"/>
  <c r="H92" i="19"/>
  <c r="H93" i="19"/>
  <c r="H94" i="19"/>
  <c r="H95" i="19"/>
  <c r="H96" i="19"/>
  <c r="H97" i="19"/>
  <c r="H98" i="19"/>
  <c r="H99" i="19"/>
  <c r="H100" i="19"/>
  <c r="H101" i="19"/>
  <c r="H102" i="19"/>
  <c r="H103" i="19"/>
  <c r="H104" i="19"/>
  <c r="H105" i="19"/>
  <c r="H106" i="19"/>
  <c r="H107" i="19"/>
  <c r="H108" i="19"/>
  <c r="H109" i="19"/>
  <c r="H110" i="19"/>
  <c r="H111" i="19"/>
  <c r="H112" i="19"/>
  <c r="H113" i="19"/>
  <c r="H114" i="19"/>
  <c r="H115" i="19"/>
  <c r="H116" i="19"/>
  <c r="H117" i="19"/>
  <c r="H118" i="19"/>
  <c r="H119" i="19"/>
  <c r="H120" i="19"/>
  <c r="H121" i="19"/>
  <c r="H122" i="19"/>
  <c r="H123" i="19"/>
  <c r="H124" i="19"/>
  <c r="H125" i="19"/>
  <c r="H126" i="19"/>
  <c r="H127" i="19"/>
  <c r="H128" i="19"/>
  <c r="H129" i="19"/>
  <c r="H130" i="19"/>
  <c r="H131" i="19"/>
  <c r="H132" i="19"/>
  <c r="H133" i="19"/>
  <c r="H134" i="19"/>
  <c r="H135" i="19"/>
  <c r="H136" i="19"/>
  <c r="H137" i="19"/>
  <c r="H138" i="19"/>
  <c r="H139" i="19"/>
  <c r="H140" i="19"/>
  <c r="H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2" i="19"/>
</calcChain>
</file>

<file path=xl/sharedStrings.xml><?xml version="1.0" encoding="utf-8"?>
<sst xmlns="http://schemas.openxmlformats.org/spreadsheetml/2006/main" count="9" uniqueCount="9">
  <si>
    <t>Date</t>
  </si>
  <si>
    <t>Weight (lbs)</t>
  </si>
  <si>
    <t>Systolic (mm Hg)</t>
  </si>
  <si>
    <t>Diastolic (mm Hg)</t>
  </si>
  <si>
    <t>Pulse (BPS)</t>
  </si>
  <si>
    <t>Year</t>
  </si>
  <si>
    <t>Month</t>
  </si>
  <si>
    <t>Quarter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</si>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</sst>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09]d\-mmm\-yy;@"/>
    <numFmt numFmtId="166" formatCode="[$-409]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0" fillId="0" borderId="7" xfId="0" applyNumberFormat="1" applyBorder="1" applyAlignment="1">
      <alignment horizontal="center" vertical="center" wrapText="1"/>
    </xf>
    <xf numFmtId="166" fontId="0" fillId="0" borderId="15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4" xfId="0" applyNumberFormat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n">
          <color indexed="64"/>
        </top>
        <bottom/>
      </border>
    </dxf>
    <dxf>
      <numFmt numFmtId="164" formatCode="0.0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 style="thin">
          <color indexed="64"/>
        </top>
        <bottom/>
      </border>
    </dxf>
    <dxf>
      <numFmt numFmtId="166" formatCode="[$-409]h:mm\ AM/PM;@"/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 style="thin">
          <color indexed="64"/>
        </top>
        <bottom/>
      </border>
    </dxf>
    <dxf>
      <numFmt numFmtId="165" formatCode="[$-409]d\-mmm\-yy;@"/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 style="thin">
          <color indexed="64"/>
        </top>
        <bottom style="thin">
          <color indexed="64"/>
        </bottom>
        <vertical style="thick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ck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D8185-F723-4650-86FB-82CEAFB7A8E6}" name="RawData" displayName="RawData" ref="A1:I237" headerRowDxfId="19" dataDxfId="17" headerRowBorderDxfId="18" tableBorderDxfId="16" totalsRowBorderDxfId="15">
  <autoFilter ref="A1:I237" xr:uid="{F6BD8185-F723-4650-86FB-82CEAFB7A8E6}"/>
  <tableColumns count="9">
    <tableColumn id="1" xr3:uid="{0B5E36E1-834A-404D-A3D3-3E77796C448C}" name="Date" totalsRowLabel="Average" dataDxfId="14" totalsRowDxfId="13"/>
    <tableColumn id="9" xr3:uid="{6891995E-A23E-4F17-B00C-B660673075FF}" name="Time" dataDxfId="12" totalsRowDxfId="11"/>
    <tableColumn id="2" xr3:uid="{01900143-0618-426E-BDBB-74B2800C58A4}" name="Weight (lbs)" totalsRowFunction="average" dataDxfId="10" totalsRowDxfId="9"/>
    <tableColumn id="3" xr3:uid="{8F2DD8D0-9AD6-46AD-A1DF-1B8AB9E0D241}" name="Systolic (mm Hg)" totalsRowFunction="average" dataDxfId="8" totalsRowDxfId="7"/>
    <tableColumn id="4" xr3:uid="{CD91328F-185F-4975-A0CC-C61CF6520229}" name="Diastolic (mm Hg)" totalsRowFunction="average" dataDxfId="6" totalsRowDxfId="5"/>
    <tableColumn id="5" xr3:uid="{6DB8B6CF-0273-47AA-930F-6DC290382592}" name="Pulse (BPS)" totalsRowFunction="average" dataDxfId="4" totalsRowDxfId="3"/>
    <tableColumn id="6" xr3:uid="{501AEEB2-C1F1-40DF-B1AA-3BC52FA9F3BB}" name="Month" dataDxfId="2">
      <calculatedColumnFormula>TEXT(RawData[[#This Row],[Date]],"mmmm")</calculatedColumnFormula>
    </tableColumn>
    <tableColumn id="7" xr3:uid="{61DD41CE-D75D-4D30-ADE3-1037478F5AD0}" name="Year" dataDxfId="1">
      <calculatedColumnFormula>YEAR(RawData[[#This Row],[Date]])</calculatedColumnFormula>
    </tableColumn>
    <tableColumn id="8" xr3:uid="{55940677-F832-4CAB-AFD3-4BB88825FBB8}" name="Quarter" dataDxfId="0">
      <calculatedColumnFormula>"Quarter "&amp;ROUNDUP(MONTH(RawData[[#This Row],[Date]])/3,0)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CF9-E60F-4428-8B2B-B281BC2133F1}">
  <dimension ref="A1:I237"/>
  <sheetViews>
    <sheetView tabSelected="1" zoomScaleNormal="100" workbookViewId="0">
      <pane ySplit="1" topLeftCell="A220" activePane="bottomLeft" state="frozen"/>
      <selection pane="bottomLeft" activeCell="A238" sqref="A238"/>
    </sheetView>
  </sheetViews>
  <sheetFormatPr defaultRowHeight="15" x14ac:dyDescent="0.25"/>
  <cols>
    <col min="1" max="1" width="10.140625" style="18" bestFit="1" customWidth="1"/>
    <col min="2" max="2" width="10" style="26" bestFit="1" customWidth="1"/>
    <col min="3" max="3" width="10.140625" style="6" customWidth="1"/>
    <col min="4" max="6" width="10.140625" style="5" customWidth="1"/>
    <col min="7" max="7" width="11.5703125" style="5" bestFit="1" customWidth="1"/>
    <col min="8" max="8" width="9.140625" style="5"/>
    <col min="9" max="9" width="12.42578125" style="5" bestFit="1" customWidth="1"/>
    <col min="10" max="16384" width="9.140625" style="5"/>
  </cols>
  <sheetData>
    <row r="1" spans="1:9" ht="30.75" thickBot="1" x14ac:dyDescent="0.3">
      <c r="A1" s="19" t="s">
        <v>0</v>
      </c>
      <c r="B1" s="24" t="s">
        <v>8</v>
      </c>
      <c r="C1" s="13" t="s">
        <v>1</v>
      </c>
      <c r="D1" s="14" t="s">
        <v>2</v>
      </c>
      <c r="E1" s="14" t="s">
        <v>3</v>
      </c>
      <c r="F1" s="15" t="s">
        <v>4</v>
      </c>
      <c r="G1" s="14" t="s">
        <v>6</v>
      </c>
      <c r="H1" s="14" t="s">
        <v>5</v>
      </c>
      <c r="I1" s="14" t="s">
        <v>7</v>
      </c>
    </row>
    <row r="2" spans="1:9" ht="15.75" thickTop="1" x14ac:dyDescent="0.25">
      <c r="A2" s="16">
        <v>44640</v>
      </c>
      <c r="B2" s="25">
        <v>0.5</v>
      </c>
      <c r="C2" s="7">
        <v>252.4</v>
      </c>
      <c r="D2" s="8">
        <v>109</v>
      </c>
      <c r="E2" s="9">
        <v>75</v>
      </c>
      <c r="F2" s="9">
        <v>86</v>
      </c>
      <c r="G2" s="8" t="str">
        <f>TEXT(RawData[[#This Row],[Date]],"mmmm")</f>
        <v>March</v>
      </c>
      <c r="H2" s="8">
        <f>YEAR(RawData[[#This Row],[Date]])</f>
        <v>2022</v>
      </c>
      <c r="I2" s="8" t="str">
        <f>"Quarter "&amp;ROUNDUP(MONTH(RawData[[#This Row],[Date]])/3,0)</f>
        <v>Quarter 1</v>
      </c>
    </row>
    <row r="3" spans="1:9" x14ac:dyDescent="0.25">
      <c r="A3" s="16">
        <v>44641</v>
      </c>
      <c r="B3" s="25">
        <v>0.5</v>
      </c>
      <c r="C3" s="7">
        <v>252.2</v>
      </c>
      <c r="D3" s="10">
        <v>115</v>
      </c>
      <c r="E3" s="4">
        <v>79</v>
      </c>
      <c r="F3" s="4">
        <v>93</v>
      </c>
      <c r="G3" s="8" t="str">
        <f>TEXT(RawData[[#This Row],[Date]],"mmmm")</f>
        <v>March</v>
      </c>
      <c r="H3" s="8">
        <f>YEAR(RawData[[#This Row],[Date]])</f>
        <v>2022</v>
      </c>
      <c r="I3" s="8" t="str">
        <f>"Quarter "&amp;ROUNDUP(MONTH(RawData[[#This Row],[Date]])/3,0)</f>
        <v>Quarter 1</v>
      </c>
    </row>
    <row r="4" spans="1:9" x14ac:dyDescent="0.25">
      <c r="A4" s="16">
        <v>44642</v>
      </c>
      <c r="B4" s="25">
        <v>0.5</v>
      </c>
      <c r="C4" s="7">
        <v>254.2</v>
      </c>
      <c r="D4" s="10">
        <v>107</v>
      </c>
      <c r="E4" s="4">
        <v>70</v>
      </c>
      <c r="F4" s="4">
        <v>96</v>
      </c>
      <c r="G4" s="8" t="str">
        <f>TEXT(RawData[[#This Row],[Date]],"mmmm")</f>
        <v>March</v>
      </c>
      <c r="H4" s="8">
        <f>YEAR(RawData[[#This Row],[Date]])</f>
        <v>2022</v>
      </c>
      <c r="I4" s="8" t="str">
        <f>"Quarter "&amp;ROUNDUP(MONTH(RawData[[#This Row],[Date]])/3,0)</f>
        <v>Quarter 1</v>
      </c>
    </row>
    <row r="5" spans="1:9" x14ac:dyDescent="0.25">
      <c r="A5" s="16">
        <v>44643</v>
      </c>
      <c r="B5" s="25">
        <v>0.5</v>
      </c>
      <c r="C5" s="7">
        <v>251.4</v>
      </c>
      <c r="D5" s="10">
        <v>102</v>
      </c>
      <c r="E5" s="4">
        <v>67</v>
      </c>
      <c r="F5" s="4">
        <v>89</v>
      </c>
      <c r="G5" s="8" t="str">
        <f>TEXT(RawData[[#This Row],[Date]],"mmmm")</f>
        <v>March</v>
      </c>
      <c r="H5" s="8">
        <f>YEAR(RawData[[#This Row],[Date]])</f>
        <v>2022</v>
      </c>
      <c r="I5" s="8" t="str">
        <f>"Quarter "&amp;ROUNDUP(MONTH(RawData[[#This Row],[Date]])/3,0)</f>
        <v>Quarter 1</v>
      </c>
    </row>
    <row r="6" spans="1:9" x14ac:dyDescent="0.25">
      <c r="A6" s="16">
        <v>44644</v>
      </c>
      <c r="B6" s="25">
        <v>0.5</v>
      </c>
      <c r="C6" s="7">
        <v>254.8</v>
      </c>
      <c r="D6" s="10">
        <v>113</v>
      </c>
      <c r="E6" s="4">
        <v>72</v>
      </c>
      <c r="F6" s="4">
        <v>94</v>
      </c>
      <c r="G6" s="8" t="str">
        <f>TEXT(RawData[[#This Row],[Date]],"mmmm")</f>
        <v>March</v>
      </c>
      <c r="H6" s="8">
        <f>YEAR(RawData[[#This Row],[Date]])</f>
        <v>2022</v>
      </c>
      <c r="I6" s="8" t="str">
        <f>"Quarter "&amp;ROUNDUP(MONTH(RawData[[#This Row],[Date]])/3,0)</f>
        <v>Quarter 1</v>
      </c>
    </row>
    <row r="7" spans="1:9" x14ac:dyDescent="0.25">
      <c r="A7" s="16">
        <v>44645</v>
      </c>
      <c r="B7" s="25">
        <v>0.5</v>
      </c>
      <c r="C7" s="7">
        <v>252.4</v>
      </c>
      <c r="D7" s="10">
        <v>112</v>
      </c>
      <c r="E7" s="4">
        <v>73</v>
      </c>
      <c r="F7" s="4">
        <v>91</v>
      </c>
      <c r="G7" s="8" t="str">
        <f>TEXT(RawData[[#This Row],[Date]],"mmmm")</f>
        <v>March</v>
      </c>
      <c r="H7" s="8">
        <f>YEAR(RawData[[#This Row],[Date]])</f>
        <v>2022</v>
      </c>
      <c r="I7" s="8" t="str">
        <f>"Quarter "&amp;ROUNDUP(MONTH(RawData[[#This Row],[Date]])/3,0)</f>
        <v>Quarter 1</v>
      </c>
    </row>
    <row r="8" spans="1:9" x14ac:dyDescent="0.25">
      <c r="A8" s="16">
        <v>44646</v>
      </c>
      <c r="B8" s="25">
        <v>0.5</v>
      </c>
      <c r="C8" s="7">
        <v>252.2</v>
      </c>
      <c r="D8" s="10">
        <v>109</v>
      </c>
      <c r="E8" s="4">
        <v>72</v>
      </c>
      <c r="F8" s="4">
        <v>95</v>
      </c>
      <c r="G8" s="8" t="str">
        <f>TEXT(RawData[[#This Row],[Date]],"mmmm")</f>
        <v>March</v>
      </c>
      <c r="H8" s="8">
        <f>YEAR(RawData[[#This Row],[Date]])</f>
        <v>2022</v>
      </c>
      <c r="I8" s="8" t="str">
        <f>"Quarter "&amp;ROUNDUP(MONTH(RawData[[#This Row],[Date]])/3,0)</f>
        <v>Quarter 1</v>
      </c>
    </row>
    <row r="9" spans="1:9" x14ac:dyDescent="0.25">
      <c r="A9" s="16">
        <v>44647</v>
      </c>
      <c r="B9" s="25">
        <v>0.5</v>
      </c>
      <c r="C9" s="11">
        <v>255.2</v>
      </c>
      <c r="D9" s="10">
        <v>120</v>
      </c>
      <c r="E9" s="4">
        <v>79</v>
      </c>
      <c r="F9" s="4">
        <v>85</v>
      </c>
      <c r="G9" s="8" t="str">
        <f>TEXT(RawData[[#This Row],[Date]],"mmmm")</f>
        <v>March</v>
      </c>
      <c r="H9" s="8">
        <f>YEAR(RawData[[#This Row],[Date]])</f>
        <v>2022</v>
      </c>
      <c r="I9" s="8" t="str">
        <f>"Quarter "&amp;ROUNDUP(MONTH(RawData[[#This Row],[Date]])/3,0)</f>
        <v>Quarter 1</v>
      </c>
    </row>
    <row r="10" spans="1:9" x14ac:dyDescent="0.25">
      <c r="A10" s="16">
        <v>44648</v>
      </c>
      <c r="B10" s="25">
        <v>0.5</v>
      </c>
      <c r="C10" s="11">
        <v>254.4</v>
      </c>
      <c r="D10" s="10">
        <v>115</v>
      </c>
      <c r="E10" s="4">
        <v>77</v>
      </c>
      <c r="F10" s="4">
        <v>90</v>
      </c>
      <c r="G10" s="8" t="str">
        <f>TEXT(RawData[[#This Row],[Date]],"mmmm")</f>
        <v>March</v>
      </c>
      <c r="H10" s="8">
        <f>YEAR(RawData[[#This Row],[Date]])</f>
        <v>2022</v>
      </c>
      <c r="I10" s="8" t="str">
        <f>"Quarter "&amp;ROUNDUP(MONTH(RawData[[#This Row],[Date]])/3,0)</f>
        <v>Quarter 1</v>
      </c>
    </row>
    <row r="11" spans="1:9" x14ac:dyDescent="0.25">
      <c r="A11" s="16">
        <v>44649</v>
      </c>
      <c r="B11" s="25">
        <v>0.5</v>
      </c>
      <c r="C11" s="11">
        <v>253.6</v>
      </c>
      <c r="D11" s="10">
        <v>111</v>
      </c>
      <c r="E11" s="4">
        <v>75</v>
      </c>
      <c r="F11" s="4">
        <v>84</v>
      </c>
      <c r="G11" s="8" t="str">
        <f>TEXT(RawData[[#This Row],[Date]],"mmmm")</f>
        <v>March</v>
      </c>
      <c r="H11" s="8">
        <f>YEAR(RawData[[#This Row],[Date]])</f>
        <v>2022</v>
      </c>
      <c r="I11" s="8" t="str">
        <f>"Quarter "&amp;ROUNDUP(MONTH(RawData[[#This Row],[Date]])/3,0)</f>
        <v>Quarter 1</v>
      </c>
    </row>
    <row r="12" spans="1:9" x14ac:dyDescent="0.25">
      <c r="A12" s="16">
        <v>44650</v>
      </c>
      <c r="B12" s="25">
        <v>0.5</v>
      </c>
      <c r="C12" s="11">
        <v>255</v>
      </c>
      <c r="D12" s="10">
        <v>123</v>
      </c>
      <c r="E12" s="4">
        <v>76</v>
      </c>
      <c r="F12" s="4">
        <v>96</v>
      </c>
      <c r="G12" s="8" t="str">
        <f>TEXT(RawData[[#This Row],[Date]],"mmmm")</f>
        <v>March</v>
      </c>
      <c r="H12" s="8">
        <f>YEAR(RawData[[#This Row],[Date]])</f>
        <v>2022</v>
      </c>
      <c r="I12" s="8" t="str">
        <f>"Quarter "&amp;ROUNDUP(MONTH(RawData[[#This Row],[Date]])/3,0)</f>
        <v>Quarter 1</v>
      </c>
    </row>
    <row r="13" spans="1:9" x14ac:dyDescent="0.25">
      <c r="A13" s="16">
        <v>44651</v>
      </c>
      <c r="B13" s="25">
        <v>0.5</v>
      </c>
      <c r="C13" s="11">
        <v>252.4</v>
      </c>
      <c r="D13" s="10">
        <v>103</v>
      </c>
      <c r="E13" s="4">
        <v>70</v>
      </c>
      <c r="F13" s="4">
        <v>95</v>
      </c>
      <c r="G13" s="8" t="str">
        <f>TEXT(RawData[[#This Row],[Date]],"mmmm")</f>
        <v>March</v>
      </c>
      <c r="H13" s="8">
        <f>YEAR(RawData[[#This Row],[Date]])</f>
        <v>2022</v>
      </c>
      <c r="I13" s="8" t="str">
        <f>"Quarter "&amp;ROUNDUP(MONTH(RawData[[#This Row],[Date]])/3,0)</f>
        <v>Quarter 1</v>
      </c>
    </row>
    <row r="14" spans="1:9" x14ac:dyDescent="0.25">
      <c r="A14" s="16">
        <v>44652</v>
      </c>
      <c r="B14" s="25">
        <v>0.5</v>
      </c>
      <c r="C14" s="1">
        <v>253.6</v>
      </c>
      <c r="D14" s="12">
        <v>112</v>
      </c>
      <c r="E14" s="12">
        <v>74</v>
      </c>
      <c r="F14" s="9">
        <v>92</v>
      </c>
      <c r="G14" s="8" t="str">
        <f>TEXT(RawData[[#This Row],[Date]],"mmmm")</f>
        <v>April</v>
      </c>
      <c r="H14" s="8">
        <f>YEAR(RawData[[#This Row],[Date]])</f>
        <v>2022</v>
      </c>
      <c r="I14" s="8" t="str">
        <f>"Quarter "&amp;ROUNDUP(MONTH(RawData[[#This Row],[Date]])/3,0)</f>
        <v>Quarter 2</v>
      </c>
    </row>
    <row r="15" spans="1:9" x14ac:dyDescent="0.25">
      <c r="A15" s="16">
        <v>44653</v>
      </c>
      <c r="B15" s="25">
        <v>0.5</v>
      </c>
      <c r="C15" s="1">
        <v>253.4</v>
      </c>
      <c r="D15" s="3">
        <v>121</v>
      </c>
      <c r="E15" s="3">
        <v>77</v>
      </c>
      <c r="F15" s="4">
        <v>106</v>
      </c>
      <c r="G15" s="8" t="str">
        <f>TEXT(RawData[[#This Row],[Date]],"mmmm")</f>
        <v>April</v>
      </c>
      <c r="H15" s="8">
        <f>YEAR(RawData[[#This Row],[Date]])</f>
        <v>2022</v>
      </c>
      <c r="I15" s="8" t="str">
        <f>"Quarter "&amp;ROUNDUP(MONTH(RawData[[#This Row],[Date]])/3,0)</f>
        <v>Quarter 2</v>
      </c>
    </row>
    <row r="16" spans="1:9" x14ac:dyDescent="0.25">
      <c r="A16" s="16">
        <v>44654</v>
      </c>
      <c r="B16" s="25">
        <v>0.5</v>
      </c>
      <c r="C16" s="1">
        <v>253.4</v>
      </c>
      <c r="D16" s="3">
        <v>118</v>
      </c>
      <c r="E16" s="3">
        <v>77</v>
      </c>
      <c r="F16" s="4">
        <v>82</v>
      </c>
      <c r="G16" s="8" t="str">
        <f>TEXT(RawData[[#This Row],[Date]],"mmmm")</f>
        <v>April</v>
      </c>
      <c r="H16" s="8">
        <f>YEAR(RawData[[#This Row],[Date]])</f>
        <v>2022</v>
      </c>
      <c r="I16" s="8" t="str">
        <f>"Quarter "&amp;ROUNDUP(MONTH(RawData[[#This Row],[Date]])/3,0)</f>
        <v>Quarter 2</v>
      </c>
    </row>
    <row r="17" spans="1:9" x14ac:dyDescent="0.25">
      <c r="A17" s="16">
        <v>44655</v>
      </c>
      <c r="B17" s="25">
        <v>0.5</v>
      </c>
      <c r="C17" s="1">
        <v>252.2</v>
      </c>
      <c r="D17" s="3">
        <v>119</v>
      </c>
      <c r="E17" s="3">
        <v>77</v>
      </c>
      <c r="F17" s="4">
        <v>101</v>
      </c>
      <c r="G17" s="8" t="str">
        <f>TEXT(RawData[[#This Row],[Date]],"mmmm")</f>
        <v>April</v>
      </c>
      <c r="H17" s="8">
        <f>YEAR(RawData[[#This Row],[Date]])</f>
        <v>2022</v>
      </c>
      <c r="I17" s="8" t="str">
        <f>"Quarter "&amp;ROUNDUP(MONTH(RawData[[#This Row],[Date]])/3,0)</f>
        <v>Quarter 2</v>
      </c>
    </row>
    <row r="18" spans="1:9" x14ac:dyDescent="0.25">
      <c r="A18" s="16">
        <v>44656</v>
      </c>
      <c r="B18" s="25">
        <v>0.5</v>
      </c>
      <c r="C18" s="1">
        <v>252</v>
      </c>
      <c r="D18" s="3">
        <v>114</v>
      </c>
      <c r="E18" s="3">
        <v>73</v>
      </c>
      <c r="F18" s="4">
        <v>94</v>
      </c>
      <c r="G18" s="8" t="str">
        <f>TEXT(RawData[[#This Row],[Date]],"mmmm")</f>
        <v>April</v>
      </c>
      <c r="H18" s="8">
        <f>YEAR(RawData[[#This Row],[Date]])</f>
        <v>2022</v>
      </c>
      <c r="I18" s="8" t="str">
        <f>"Quarter "&amp;ROUNDUP(MONTH(RawData[[#This Row],[Date]])/3,0)</f>
        <v>Quarter 2</v>
      </c>
    </row>
    <row r="19" spans="1:9" x14ac:dyDescent="0.25">
      <c r="A19" s="16">
        <v>44657</v>
      </c>
      <c r="B19" s="25">
        <v>0.5</v>
      </c>
      <c r="C19" s="1">
        <v>253.6</v>
      </c>
      <c r="D19" s="3">
        <v>114</v>
      </c>
      <c r="E19" s="3">
        <v>71</v>
      </c>
      <c r="F19" s="4">
        <v>94</v>
      </c>
      <c r="G19" s="8" t="str">
        <f>TEXT(RawData[[#This Row],[Date]],"mmmm")</f>
        <v>April</v>
      </c>
      <c r="H19" s="8">
        <f>YEAR(RawData[[#This Row],[Date]])</f>
        <v>2022</v>
      </c>
      <c r="I19" s="8" t="str">
        <f>"Quarter "&amp;ROUNDUP(MONTH(RawData[[#This Row],[Date]])/3,0)</f>
        <v>Quarter 2</v>
      </c>
    </row>
    <row r="20" spans="1:9" x14ac:dyDescent="0.25">
      <c r="A20" s="16">
        <v>44658</v>
      </c>
      <c r="B20" s="25">
        <v>0.5</v>
      </c>
      <c r="C20" s="1">
        <v>253.8</v>
      </c>
      <c r="D20" s="3">
        <v>105</v>
      </c>
      <c r="E20" s="3">
        <v>72</v>
      </c>
      <c r="F20" s="4">
        <v>88</v>
      </c>
      <c r="G20" s="8" t="str">
        <f>TEXT(RawData[[#This Row],[Date]],"mmmm")</f>
        <v>April</v>
      </c>
      <c r="H20" s="8">
        <f>YEAR(RawData[[#This Row],[Date]])</f>
        <v>2022</v>
      </c>
      <c r="I20" s="8" t="str">
        <f>"Quarter "&amp;ROUNDUP(MONTH(RawData[[#This Row],[Date]])/3,0)</f>
        <v>Quarter 2</v>
      </c>
    </row>
    <row r="21" spans="1:9" x14ac:dyDescent="0.25">
      <c r="A21" s="16">
        <v>44659</v>
      </c>
      <c r="B21" s="25">
        <v>0.5</v>
      </c>
      <c r="C21" s="2">
        <v>254.6</v>
      </c>
      <c r="D21" s="3">
        <v>109</v>
      </c>
      <c r="E21" s="3">
        <v>72</v>
      </c>
      <c r="F21" s="4">
        <v>100</v>
      </c>
      <c r="G21" s="8" t="str">
        <f>TEXT(RawData[[#This Row],[Date]],"mmmm")</f>
        <v>April</v>
      </c>
      <c r="H21" s="8">
        <f>YEAR(RawData[[#This Row],[Date]])</f>
        <v>2022</v>
      </c>
      <c r="I21" s="8" t="str">
        <f>"Quarter "&amp;ROUNDUP(MONTH(RawData[[#This Row],[Date]])/3,0)</f>
        <v>Quarter 2</v>
      </c>
    </row>
    <row r="22" spans="1:9" x14ac:dyDescent="0.25">
      <c r="A22" s="16">
        <v>44660</v>
      </c>
      <c r="B22" s="25">
        <v>0.5</v>
      </c>
      <c r="C22" s="2">
        <v>253.4</v>
      </c>
      <c r="D22" s="3">
        <v>113</v>
      </c>
      <c r="E22" s="3">
        <v>74</v>
      </c>
      <c r="F22" s="4">
        <v>87</v>
      </c>
      <c r="G22" s="8" t="str">
        <f>TEXT(RawData[[#This Row],[Date]],"mmmm")</f>
        <v>April</v>
      </c>
      <c r="H22" s="8">
        <f>YEAR(RawData[[#This Row],[Date]])</f>
        <v>2022</v>
      </c>
      <c r="I22" s="8" t="str">
        <f>"Quarter "&amp;ROUNDUP(MONTH(RawData[[#This Row],[Date]])/3,0)</f>
        <v>Quarter 2</v>
      </c>
    </row>
    <row r="23" spans="1:9" x14ac:dyDescent="0.25">
      <c r="A23" s="16">
        <v>44661</v>
      </c>
      <c r="B23" s="25">
        <v>0.5</v>
      </c>
      <c r="C23" s="2">
        <v>256.8</v>
      </c>
      <c r="D23" s="3">
        <v>115</v>
      </c>
      <c r="E23" s="3">
        <v>82</v>
      </c>
      <c r="F23" s="4">
        <v>79</v>
      </c>
      <c r="G23" s="8" t="str">
        <f>TEXT(RawData[[#This Row],[Date]],"mmmm")</f>
        <v>April</v>
      </c>
      <c r="H23" s="8">
        <f>YEAR(RawData[[#This Row],[Date]])</f>
        <v>2022</v>
      </c>
      <c r="I23" s="8" t="str">
        <f>"Quarter "&amp;ROUNDUP(MONTH(RawData[[#This Row],[Date]])/3,0)</f>
        <v>Quarter 2</v>
      </c>
    </row>
    <row r="24" spans="1:9" x14ac:dyDescent="0.25">
      <c r="A24" s="16">
        <v>44662</v>
      </c>
      <c r="B24" s="25">
        <v>0.5</v>
      </c>
      <c r="C24" s="2">
        <v>256</v>
      </c>
      <c r="D24" s="3">
        <v>122</v>
      </c>
      <c r="E24" s="3">
        <v>81</v>
      </c>
      <c r="F24" s="4">
        <v>82</v>
      </c>
      <c r="G24" s="8" t="str">
        <f>TEXT(RawData[[#This Row],[Date]],"mmmm")</f>
        <v>April</v>
      </c>
      <c r="H24" s="8">
        <f>YEAR(RawData[[#This Row],[Date]])</f>
        <v>2022</v>
      </c>
      <c r="I24" s="8" t="str">
        <f>"Quarter "&amp;ROUNDUP(MONTH(RawData[[#This Row],[Date]])/3,0)</f>
        <v>Quarter 2</v>
      </c>
    </row>
    <row r="25" spans="1:9" x14ac:dyDescent="0.25">
      <c r="A25" s="16">
        <v>44663</v>
      </c>
      <c r="B25" s="25">
        <v>0.5</v>
      </c>
      <c r="C25" s="2">
        <v>254</v>
      </c>
      <c r="D25" s="3">
        <v>115</v>
      </c>
      <c r="E25" s="3">
        <v>81</v>
      </c>
      <c r="F25" s="4">
        <v>92</v>
      </c>
      <c r="G25" s="8" t="str">
        <f>TEXT(RawData[[#This Row],[Date]],"mmmm")</f>
        <v>April</v>
      </c>
      <c r="H25" s="8">
        <f>YEAR(RawData[[#This Row],[Date]])</f>
        <v>2022</v>
      </c>
      <c r="I25" s="8" t="str">
        <f>"Quarter "&amp;ROUNDUP(MONTH(RawData[[#This Row],[Date]])/3,0)</f>
        <v>Quarter 2</v>
      </c>
    </row>
    <row r="26" spans="1:9" x14ac:dyDescent="0.25">
      <c r="A26" s="16">
        <v>44664</v>
      </c>
      <c r="B26" s="25">
        <v>0.5</v>
      </c>
      <c r="C26" s="2">
        <v>253.8</v>
      </c>
      <c r="D26" s="3">
        <v>106</v>
      </c>
      <c r="E26" s="3">
        <v>75</v>
      </c>
      <c r="F26" s="4">
        <v>83</v>
      </c>
      <c r="G26" s="8" t="str">
        <f>TEXT(RawData[[#This Row],[Date]],"mmmm")</f>
        <v>April</v>
      </c>
      <c r="H26" s="8">
        <f>YEAR(RawData[[#This Row],[Date]])</f>
        <v>2022</v>
      </c>
      <c r="I26" s="8" t="str">
        <f>"Quarter "&amp;ROUNDUP(MONTH(RawData[[#This Row],[Date]])/3,0)</f>
        <v>Quarter 2</v>
      </c>
    </row>
    <row r="27" spans="1:9" x14ac:dyDescent="0.25">
      <c r="A27" s="16">
        <v>44665</v>
      </c>
      <c r="B27" s="25">
        <v>0.5</v>
      </c>
      <c r="C27" s="2">
        <v>256</v>
      </c>
      <c r="D27" s="3">
        <v>118</v>
      </c>
      <c r="E27" s="3">
        <v>79</v>
      </c>
      <c r="F27" s="4">
        <v>98</v>
      </c>
      <c r="G27" s="8" t="str">
        <f>TEXT(RawData[[#This Row],[Date]],"mmmm")</f>
        <v>April</v>
      </c>
      <c r="H27" s="8">
        <f>YEAR(RawData[[#This Row],[Date]])</f>
        <v>2022</v>
      </c>
      <c r="I27" s="8" t="str">
        <f>"Quarter "&amp;ROUNDUP(MONTH(RawData[[#This Row],[Date]])/3,0)</f>
        <v>Quarter 2</v>
      </c>
    </row>
    <row r="28" spans="1:9" x14ac:dyDescent="0.25">
      <c r="A28" s="16">
        <v>44666</v>
      </c>
      <c r="B28" s="25">
        <v>0.5</v>
      </c>
      <c r="C28" s="2">
        <v>253</v>
      </c>
      <c r="D28" s="3">
        <v>113</v>
      </c>
      <c r="E28" s="3">
        <v>80</v>
      </c>
      <c r="F28" s="4">
        <v>85</v>
      </c>
      <c r="G28" s="8" t="str">
        <f>TEXT(RawData[[#This Row],[Date]],"mmmm")</f>
        <v>April</v>
      </c>
      <c r="H28" s="8">
        <f>YEAR(RawData[[#This Row],[Date]])</f>
        <v>2022</v>
      </c>
      <c r="I28" s="8" t="str">
        <f>"Quarter "&amp;ROUNDUP(MONTH(RawData[[#This Row],[Date]])/3,0)</f>
        <v>Quarter 2</v>
      </c>
    </row>
    <row r="29" spans="1:9" x14ac:dyDescent="0.25">
      <c r="A29" s="16">
        <v>44667</v>
      </c>
      <c r="B29" s="25">
        <v>0.5</v>
      </c>
      <c r="C29" s="2">
        <v>252.8</v>
      </c>
      <c r="D29" s="3">
        <v>106</v>
      </c>
      <c r="E29" s="3">
        <v>79</v>
      </c>
      <c r="F29" s="4">
        <v>86</v>
      </c>
      <c r="G29" s="8" t="str">
        <f>TEXT(RawData[[#This Row],[Date]],"mmmm")</f>
        <v>April</v>
      </c>
      <c r="H29" s="8">
        <f>YEAR(RawData[[#This Row],[Date]])</f>
        <v>2022</v>
      </c>
      <c r="I29" s="8" t="str">
        <f>"Quarter "&amp;ROUNDUP(MONTH(RawData[[#This Row],[Date]])/3,0)</f>
        <v>Quarter 2</v>
      </c>
    </row>
    <row r="30" spans="1:9" x14ac:dyDescent="0.25">
      <c r="A30" s="16">
        <v>44668</v>
      </c>
      <c r="B30" s="25">
        <v>0.5</v>
      </c>
      <c r="C30" s="2">
        <v>254.88</v>
      </c>
      <c r="D30" s="3">
        <v>106</v>
      </c>
      <c r="E30" s="3">
        <v>83</v>
      </c>
      <c r="F30" s="4">
        <v>84</v>
      </c>
      <c r="G30" s="8" t="str">
        <f>TEXT(RawData[[#This Row],[Date]],"mmmm")</f>
        <v>April</v>
      </c>
      <c r="H30" s="8">
        <f>YEAR(RawData[[#This Row],[Date]])</f>
        <v>2022</v>
      </c>
      <c r="I30" s="8" t="str">
        <f>"Quarter "&amp;ROUNDUP(MONTH(RawData[[#This Row],[Date]])/3,0)</f>
        <v>Quarter 2</v>
      </c>
    </row>
    <row r="31" spans="1:9" x14ac:dyDescent="0.25">
      <c r="A31" s="16">
        <v>44669</v>
      </c>
      <c r="B31" s="25">
        <v>0.5</v>
      </c>
      <c r="C31" s="2">
        <v>253.8</v>
      </c>
      <c r="D31" s="3">
        <v>118</v>
      </c>
      <c r="E31" s="3">
        <v>82</v>
      </c>
      <c r="F31" s="4">
        <v>78</v>
      </c>
      <c r="G31" s="8" t="str">
        <f>TEXT(RawData[[#This Row],[Date]],"mmmm")</f>
        <v>April</v>
      </c>
      <c r="H31" s="8">
        <f>YEAR(RawData[[#This Row],[Date]])</f>
        <v>2022</v>
      </c>
      <c r="I31" s="8" t="str">
        <f>"Quarter "&amp;ROUNDUP(MONTH(RawData[[#This Row],[Date]])/3,0)</f>
        <v>Quarter 2</v>
      </c>
    </row>
    <row r="32" spans="1:9" x14ac:dyDescent="0.25">
      <c r="A32" s="16">
        <v>44670</v>
      </c>
      <c r="B32" s="25">
        <v>0.5</v>
      </c>
      <c r="C32" s="2">
        <v>253.8</v>
      </c>
      <c r="D32" s="3">
        <v>116</v>
      </c>
      <c r="E32" s="3">
        <v>82</v>
      </c>
      <c r="F32" s="4">
        <v>84</v>
      </c>
      <c r="G32" s="8" t="str">
        <f>TEXT(RawData[[#This Row],[Date]],"mmmm")</f>
        <v>April</v>
      </c>
      <c r="H32" s="8">
        <f>YEAR(RawData[[#This Row],[Date]])</f>
        <v>2022</v>
      </c>
      <c r="I32" s="8" t="str">
        <f>"Quarter "&amp;ROUNDUP(MONTH(RawData[[#This Row],[Date]])/3,0)</f>
        <v>Quarter 2</v>
      </c>
    </row>
    <row r="33" spans="1:9" x14ac:dyDescent="0.25">
      <c r="A33" s="16">
        <v>44671</v>
      </c>
      <c r="B33" s="25">
        <v>0.5</v>
      </c>
      <c r="C33" s="2">
        <v>252.8</v>
      </c>
      <c r="D33" s="3">
        <v>116</v>
      </c>
      <c r="E33" s="3">
        <v>83</v>
      </c>
      <c r="F33" s="4">
        <v>78</v>
      </c>
      <c r="G33" s="8" t="str">
        <f>TEXT(RawData[[#This Row],[Date]],"mmmm")</f>
        <v>April</v>
      </c>
      <c r="H33" s="8">
        <f>YEAR(RawData[[#This Row],[Date]])</f>
        <v>2022</v>
      </c>
      <c r="I33" s="8" t="str">
        <f>"Quarter "&amp;ROUNDUP(MONTH(RawData[[#This Row],[Date]])/3,0)</f>
        <v>Quarter 2</v>
      </c>
    </row>
    <row r="34" spans="1:9" x14ac:dyDescent="0.25">
      <c r="A34" s="16">
        <v>44672</v>
      </c>
      <c r="B34" s="25">
        <v>0.5</v>
      </c>
      <c r="C34" s="2">
        <v>252.6</v>
      </c>
      <c r="D34" s="3">
        <v>114</v>
      </c>
      <c r="E34" s="3">
        <v>84</v>
      </c>
      <c r="F34" s="4">
        <v>81</v>
      </c>
      <c r="G34" s="8" t="str">
        <f>TEXT(RawData[[#This Row],[Date]],"mmmm")</f>
        <v>April</v>
      </c>
      <c r="H34" s="8">
        <f>YEAR(RawData[[#This Row],[Date]])</f>
        <v>2022</v>
      </c>
      <c r="I34" s="8" t="str">
        <f>"Quarter "&amp;ROUNDUP(MONTH(RawData[[#This Row],[Date]])/3,0)</f>
        <v>Quarter 2</v>
      </c>
    </row>
    <row r="35" spans="1:9" x14ac:dyDescent="0.25">
      <c r="A35" s="16">
        <v>44673</v>
      </c>
      <c r="B35" s="25">
        <v>0.5</v>
      </c>
      <c r="C35" s="2">
        <v>252.6</v>
      </c>
      <c r="D35" s="3">
        <v>113</v>
      </c>
      <c r="E35" s="3">
        <v>81</v>
      </c>
      <c r="F35" s="4">
        <v>86</v>
      </c>
      <c r="G35" s="8" t="str">
        <f>TEXT(RawData[[#This Row],[Date]],"mmmm")</f>
        <v>April</v>
      </c>
      <c r="H35" s="8">
        <f>YEAR(RawData[[#This Row],[Date]])</f>
        <v>2022</v>
      </c>
      <c r="I35" s="8" t="str">
        <f>"Quarter "&amp;ROUNDUP(MONTH(RawData[[#This Row],[Date]])/3,0)</f>
        <v>Quarter 2</v>
      </c>
    </row>
    <row r="36" spans="1:9" x14ac:dyDescent="0.25">
      <c r="A36" s="16">
        <v>44674</v>
      </c>
      <c r="B36" s="25">
        <v>0.5</v>
      </c>
      <c r="C36" s="2">
        <v>252.4</v>
      </c>
      <c r="D36" s="3">
        <v>107</v>
      </c>
      <c r="E36" s="3">
        <v>77</v>
      </c>
      <c r="F36" s="4">
        <v>86</v>
      </c>
      <c r="G36" s="8" t="str">
        <f>TEXT(RawData[[#This Row],[Date]],"mmmm")</f>
        <v>April</v>
      </c>
      <c r="H36" s="8">
        <f>YEAR(RawData[[#This Row],[Date]])</f>
        <v>2022</v>
      </c>
      <c r="I36" s="8" t="str">
        <f>"Quarter "&amp;ROUNDUP(MONTH(RawData[[#This Row],[Date]])/3,0)</f>
        <v>Quarter 2</v>
      </c>
    </row>
    <row r="37" spans="1:9" x14ac:dyDescent="0.25">
      <c r="A37" s="16">
        <v>44675</v>
      </c>
      <c r="B37" s="25">
        <v>0.5</v>
      </c>
      <c r="C37" s="2">
        <v>256.8</v>
      </c>
      <c r="D37" s="3">
        <v>110</v>
      </c>
      <c r="E37" s="3">
        <v>78</v>
      </c>
      <c r="F37" s="4">
        <v>82</v>
      </c>
      <c r="G37" s="8" t="str">
        <f>TEXT(RawData[[#This Row],[Date]],"mmmm")</f>
        <v>April</v>
      </c>
      <c r="H37" s="8">
        <f>YEAR(RawData[[#This Row],[Date]])</f>
        <v>2022</v>
      </c>
      <c r="I37" s="8" t="str">
        <f>"Quarter "&amp;ROUNDUP(MONTH(RawData[[#This Row],[Date]])/3,0)</f>
        <v>Quarter 2</v>
      </c>
    </row>
    <row r="38" spans="1:9" x14ac:dyDescent="0.25">
      <c r="A38" s="16">
        <v>44676</v>
      </c>
      <c r="B38" s="25">
        <v>0.5</v>
      </c>
      <c r="C38" s="2">
        <v>256</v>
      </c>
      <c r="D38" s="3">
        <v>121</v>
      </c>
      <c r="E38" s="3">
        <v>81</v>
      </c>
      <c r="F38" s="4">
        <v>93</v>
      </c>
      <c r="G38" s="8" t="str">
        <f>TEXT(RawData[[#This Row],[Date]],"mmmm")</f>
        <v>April</v>
      </c>
      <c r="H38" s="8">
        <f>YEAR(RawData[[#This Row],[Date]])</f>
        <v>2022</v>
      </c>
      <c r="I38" s="8" t="str">
        <f>"Quarter "&amp;ROUNDUP(MONTH(RawData[[#This Row],[Date]])/3,0)</f>
        <v>Quarter 2</v>
      </c>
    </row>
    <row r="39" spans="1:9" x14ac:dyDescent="0.25">
      <c r="A39" s="16">
        <v>44677</v>
      </c>
      <c r="B39" s="25">
        <v>0.5</v>
      </c>
      <c r="C39" s="2">
        <v>257</v>
      </c>
      <c r="D39" s="3">
        <v>106</v>
      </c>
      <c r="E39" s="3">
        <v>80</v>
      </c>
      <c r="F39" s="4">
        <v>80</v>
      </c>
      <c r="G39" s="8" t="str">
        <f>TEXT(RawData[[#This Row],[Date]],"mmmm")</f>
        <v>April</v>
      </c>
      <c r="H39" s="8">
        <f>YEAR(RawData[[#This Row],[Date]])</f>
        <v>2022</v>
      </c>
      <c r="I39" s="8" t="str">
        <f>"Quarter "&amp;ROUNDUP(MONTH(RawData[[#This Row],[Date]])/3,0)</f>
        <v>Quarter 2</v>
      </c>
    </row>
    <row r="40" spans="1:9" x14ac:dyDescent="0.25">
      <c r="A40" s="16">
        <v>44678</v>
      </c>
      <c r="B40" s="25">
        <v>0.5</v>
      </c>
      <c r="C40" s="2">
        <v>253</v>
      </c>
      <c r="D40" s="3">
        <v>118</v>
      </c>
      <c r="E40" s="3">
        <v>76</v>
      </c>
      <c r="F40" s="4">
        <v>94</v>
      </c>
      <c r="G40" s="8" t="str">
        <f>TEXT(RawData[[#This Row],[Date]],"mmmm")</f>
        <v>April</v>
      </c>
      <c r="H40" s="8">
        <f>YEAR(RawData[[#This Row],[Date]])</f>
        <v>2022</v>
      </c>
      <c r="I40" s="8" t="str">
        <f>"Quarter "&amp;ROUNDUP(MONTH(RawData[[#This Row],[Date]])/3,0)</f>
        <v>Quarter 2</v>
      </c>
    </row>
    <row r="41" spans="1:9" x14ac:dyDescent="0.25">
      <c r="A41" s="16">
        <v>44679</v>
      </c>
      <c r="B41" s="25">
        <v>0.5</v>
      </c>
      <c r="C41" s="2">
        <v>252.8</v>
      </c>
      <c r="D41" s="3">
        <v>118</v>
      </c>
      <c r="E41" s="3">
        <v>80</v>
      </c>
      <c r="F41" s="4">
        <v>86</v>
      </c>
      <c r="G41" s="8" t="str">
        <f>TEXT(RawData[[#This Row],[Date]],"mmmm")</f>
        <v>April</v>
      </c>
      <c r="H41" s="8">
        <f>YEAR(RawData[[#This Row],[Date]])</f>
        <v>2022</v>
      </c>
      <c r="I41" s="8" t="str">
        <f>"Quarter "&amp;ROUNDUP(MONTH(RawData[[#This Row],[Date]])/3,0)</f>
        <v>Quarter 2</v>
      </c>
    </row>
    <row r="42" spans="1:9" x14ac:dyDescent="0.25">
      <c r="A42" s="16">
        <v>44680</v>
      </c>
      <c r="B42" s="25">
        <v>0.5</v>
      </c>
      <c r="C42" s="2">
        <v>253.4</v>
      </c>
      <c r="D42" s="3">
        <v>119</v>
      </c>
      <c r="E42" s="3">
        <v>76</v>
      </c>
      <c r="F42" s="4">
        <v>95</v>
      </c>
      <c r="G42" s="8" t="str">
        <f>TEXT(RawData[[#This Row],[Date]],"mmmm")</f>
        <v>April</v>
      </c>
      <c r="H42" s="8">
        <f>YEAR(RawData[[#This Row],[Date]])</f>
        <v>2022</v>
      </c>
      <c r="I42" s="8" t="str">
        <f>"Quarter "&amp;ROUNDUP(MONTH(RawData[[#This Row],[Date]])/3,0)</f>
        <v>Quarter 2</v>
      </c>
    </row>
    <row r="43" spans="1:9" x14ac:dyDescent="0.25">
      <c r="A43" s="16">
        <v>44681</v>
      </c>
      <c r="B43" s="25">
        <v>0.5</v>
      </c>
      <c r="C43" s="2">
        <v>256.8</v>
      </c>
      <c r="D43" s="3">
        <v>116</v>
      </c>
      <c r="E43" s="3">
        <v>79</v>
      </c>
      <c r="F43" s="4">
        <v>104</v>
      </c>
      <c r="G43" s="8" t="str">
        <f>TEXT(RawData[[#This Row],[Date]],"mmmm")</f>
        <v>April</v>
      </c>
      <c r="H43" s="8">
        <f>YEAR(RawData[[#This Row],[Date]])</f>
        <v>2022</v>
      </c>
      <c r="I43" s="8" t="str">
        <f>"Quarter "&amp;ROUNDUP(MONTH(RawData[[#This Row],[Date]])/3,0)</f>
        <v>Quarter 2</v>
      </c>
    </row>
    <row r="44" spans="1:9" x14ac:dyDescent="0.25">
      <c r="A44" s="16">
        <v>44682</v>
      </c>
      <c r="B44" s="25">
        <v>0.5</v>
      </c>
      <c r="C44" s="1">
        <v>255.8</v>
      </c>
      <c r="D44" s="3">
        <v>113</v>
      </c>
      <c r="E44" s="3">
        <v>78</v>
      </c>
      <c r="F44" s="4">
        <v>86</v>
      </c>
      <c r="G44" s="8" t="str">
        <f>TEXT(RawData[[#This Row],[Date]],"mmmm")</f>
        <v>May</v>
      </c>
      <c r="H44" s="8">
        <f>YEAR(RawData[[#This Row],[Date]])</f>
        <v>2022</v>
      </c>
      <c r="I44" s="8" t="str">
        <f>"Quarter "&amp;ROUNDUP(MONTH(RawData[[#This Row],[Date]])/3,0)</f>
        <v>Quarter 2</v>
      </c>
    </row>
    <row r="45" spans="1:9" x14ac:dyDescent="0.25">
      <c r="A45" s="16">
        <v>44683</v>
      </c>
      <c r="B45" s="25">
        <v>0.5</v>
      </c>
      <c r="C45" s="1">
        <v>255.8</v>
      </c>
      <c r="D45" s="3">
        <v>119</v>
      </c>
      <c r="E45" s="3">
        <v>82</v>
      </c>
      <c r="F45" s="4">
        <v>87</v>
      </c>
      <c r="G45" s="8" t="str">
        <f>TEXT(RawData[[#This Row],[Date]],"mmmm")</f>
        <v>May</v>
      </c>
      <c r="H45" s="8">
        <f>YEAR(RawData[[#This Row],[Date]])</f>
        <v>2022</v>
      </c>
      <c r="I45" s="8" t="str">
        <f>"Quarter "&amp;ROUNDUP(MONTH(RawData[[#This Row],[Date]])/3,0)</f>
        <v>Quarter 2</v>
      </c>
    </row>
    <row r="46" spans="1:9" x14ac:dyDescent="0.25">
      <c r="A46" s="16">
        <v>44684</v>
      </c>
      <c r="B46" s="25">
        <v>0.5</v>
      </c>
      <c r="C46" s="2">
        <v>256.39999999999998</v>
      </c>
      <c r="D46" s="3">
        <v>119</v>
      </c>
      <c r="E46" s="3">
        <v>79</v>
      </c>
      <c r="F46" s="4">
        <v>96</v>
      </c>
      <c r="G46" s="8" t="str">
        <f>TEXT(RawData[[#This Row],[Date]],"mmmm")</f>
        <v>May</v>
      </c>
      <c r="H46" s="8">
        <f>YEAR(RawData[[#This Row],[Date]])</f>
        <v>2022</v>
      </c>
      <c r="I46" s="8" t="str">
        <f>"Quarter "&amp;ROUNDUP(MONTH(RawData[[#This Row],[Date]])/3,0)</f>
        <v>Quarter 2</v>
      </c>
    </row>
    <row r="47" spans="1:9" x14ac:dyDescent="0.25">
      <c r="A47" s="16">
        <v>44685</v>
      </c>
      <c r="B47" s="25">
        <v>0.5</v>
      </c>
      <c r="C47" s="2">
        <v>253.8</v>
      </c>
      <c r="D47" s="3">
        <v>114</v>
      </c>
      <c r="E47" s="3">
        <v>81</v>
      </c>
      <c r="F47" s="4">
        <v>79</v>
      </c>
      <c r="G47" s="8" t="str">
        <f>TEXT(RawData[[#This Row],[Date]],"mmmm")</f>
        <v>May</v>
      </c>
      <c r="H47" s="8">
        <f>YEAR(RawData[[#This Row],[Date]])</f>
        <v>2022</v>
      </c>
      <c r="I47" s="8" t="str">
        <f>"Quarter "&amp;ROUNDUP(MONTH(RawData[[#This Row],[Date]])/3,0)</f>
        <v>Quarter 2</v>
      </c>
    </row>
    <row r="48" spans="1:9" x14ac:dyDescent="0.25">
      <c r="A48" s="16">
        <v>44686</v>
      </c>
      <c r="B48" s="25">
        <v>0.5</v>
      </c>
      <c r="C48" s="2">
        <v>254.2</v>
      </c>
      <c r="D48" s="3">
        <v>105</v>
      </c>
      <c r="E48" s="3">
        <v>82</v>
      </c>
      <c r="F48" s="4">
        <v>90</v>
      </c>
      <c r="G48" s="8" t="str">
        <f>TEXT(RawData[[#This Row],[Date]],"mmmm")</f>
        <v>May</v>
      </c>
      <c r="H48" s="8">
        <f>YEAR(RawData[[#This Row],[Date]])</f>
        <v>2022</v>
      </c>
      <c r="I48" s="8" t="str">
        <f>"Quarter "&amp;ROUNDUP(MONTH(RawData[[#This Row],[Date]])/3,0)</f>
        <v>Quarter 2</v>
      </c>
    </row>
    <row r="49" spans="1:9" x14ac:dyDescent="0.25">
      <c r="A49" s="16">
        <v>44687</v>
      </c>
      <c r="B49" s="25">
        <v>0.5</v>
      </c>
      <c r="C49" s="2">
        <v>254.4</v>
      </c>
      <c r="D49" s="3">
        <v>116</v>
      </c>
      <c r="E49" s="3">
        <v>77</v>
      </c>
      <c r="F49" s="4">
        <v>81</v>
      </c>
      <c r="G49" s="8" t="str">
        <f>TEXT(RawData[[#This Row],[Date]],"mmmm")</f>
        <v>May</v>
      </c>
      <c r="H49" s="8">
        <f>YEAR(RawData[[#This Row],[Date]])</f>
        <v>2022</v>
      </c>
      <c r="I49" s="8" t="str">
        <f>"Quarter "&amp;ROUNDUP(MONTH(RawData[[#This Row],[Date]])/3,0)</f>
        <v>Quarter 2</v>
      </c>
    </row>
    <row r="50" spans="1:9" x14ac:dyDescent="0.25">
      <c r="A50" s="16">
        <v>44688</v>
      </c>
      <c r="B50" s="25">
        <v>0.5</v>
      </c>
      <c r="C50" s="2">
        <v>253.6</v>
      </c>
      <c r="D50" s="3">
        <v>112</v>
      </c>
      <c r="E50" s="3">
        <v>79</v>
      </c>
      <c r="F50" s="4">
        <v>87</v>
      </c>
      <c r="G50" s="8" t="str">
        <f>TEXT(RawData[[#This Row],[Date]],"mmmm")</f>
        <v>May</v>
      </c>
      <c r="H50" s="8">
        <f>YEAR(RawData[[#This Row],[Date]])</f>
        <v>2022</v>
      </c>
      <c r="I50" s="8" t="str">
        <f>"Quarter "&amp;ROUNDUP(MONTH(RawData[[#This Row],[Date]])/3,0)</f>
        <v>Quarter 2</v>
      </c>
    </row>
    <row r="51" spans="1:9" x14ac:dyDescent="0.25">
      <c r="A51" s="16">
        <v>44689</v>
      </c>
      <c r="B51" s="25">
        <v>0.5</v>
      </c>
      <c r="C51" s="2">
        <v>255.8</v>
      </c>
      <c r="D51" s="3">
        <v>122</v>
      </c>
      <c r="E51" s="3">
        <v>81</v>
      </c>
      <c r="F51" s="4">
        <v>99</v>
      </c>
      <c r="G51" s="8" t="str">
        <f>TEXT(RawData[[#This Row],[Date]],"mmmm")</f>
        <v>May</v>
      </c>
      <c r="H51" s="8">
        <f>YEAR(RawData[[#This Row],[Date]])</f>
        <v>2022</v>
      </c>
      <c r="I51" s="8" t="str">
        <f>"Quarter "&amp;ROUNDUP(MONTH(RawData[[#This Row],[Date]])/3,0)</f>
        <v>Quarter 2</v>
      </c>
    </row>
    <row r="52" spans="1:9" x14ac:dyDescent="0.25">
      <c r="A52" s="16">
        <v>44690</v>
      </c>
      <c r="B52" s="25">
        <v>0.5</v>
      </c>
      <c r="C52" s="2">
        <v>255.8</v>
      </c>
      <c r="D52" s="3">
        <v>121</v>
      </c>
      <c r="E52" s="3">
        <v>82</v>
      </c>
      <c r="F52" s="4">
        <v>88</v>
      </c>
      <c r="G52" s="8" t="str">
        <f>TEXT(RawData[[#This Row],[Date]],"mmmm")</f>
        <v>May</v>
      </c>
      <c r="H52" s="8">
        <f>YEAR(RawData[[#This Row],[Date]])</f>
        <v>2022</v>
      </c>
      <c r="I52" s="8" t="str">
        <f>"Quarter "&amp;ROUNDUP(MONTH(RawData[[#This Row],[Date]])/3,0)</f>
        <v>Quarter 2</v>
      </c>
    </row>
    <row r="53" spans="1:9" x14ac:dyDescent="0.25">
      <c r="A53" s="16">
        <v>44691</v>
      </c>
      <c r="B53" s="25">
        <v>0.5</v>
      </c>
      <c r="C53" s="2">
        <v>255.8</v>
      </c>
      <c r="D53" s="3">
        <v>116</v>
      </c>
      <c r="E53" s="3">
        <v>81</v>
      </c>
      <c r="F53" s="4">
        <v>94</v>
      </c>
      <c r="G53" s="8" t="str">
        <f>TEXT(RawData[[#This Row],[Date]],"mmmm")</f>
        <v>May</v>
      </c>
      <c r="H53" s="8">
        <f>YEAR(RawData[[#This Row],[Date]])</f>
        <v>2022</v>
      </c>
      <c r="I53" s="8" t="str">
        <f>"Quarter "&amp;ROUNDUP(MONTH(RawData[[#This Row],[Date]])/3,0)</f>
        <v>Quarter 2</v>
      </c>
    </row>
    <row r="54" spans="1:9" x14ac:dyDescent="0.25">
      <c r="A54" s="16">
        <v>44692</v>
      </c>
      <c r="B54" s="25">
        <v>0.5</v>
      </c>
      <c r="C54" s="2">
        <v>254.6</v>
      </c>
      <c r="D54" s="3">
        <v>123</v>
      </c>
      <c r="E54" s="3">
        <v>84</v>
      </c>
      <c r="F54" s="4">
        <v>85</v>
      </c>
      <c r="G54" s="8" t="str">
        <f>TEXT(RawData[[#This Row],[Date]],"mmmm")</f>
        <v>May</v>
      </c>
      <c r="H54" s="8">
        <f>YEAR(RawData[[#This Row],[Date]])</f>
        <v>2022</v>
      </c>
      <c r="I54" s="8" t="str">
        <f>"Quarter "&amp;ROUNDUP(MONTH(RawData[[#This Row],[Date]])/3,0)</f>
        <v>Quarter 2</v>
      </c>
    </row>
    <row r="55" spans="1:9" x14ac:dyDescent="0.25">
      <c r="A55" s="16">
        <v>44693</v>
      </c>
      <c r="B55" s="25">
        <v>0.5</v>
      </c>
      <c r="C55" s="2">
        <v>255.8</v>
      </c>
      <c r="D55" s="3">
        <v>119</v>
      </c>
      <c r="E55" s="3">
        <v>87</v>
      </c>
      <c r="F55" s="4">
        <v>90</v>
      </c>
      <c r="G55" s="8" t="str">
        <f>TEXT(RawData[[#This Row],[Date]],"mmmm")</f>
        <v>May</v>
      </c>
      <c r="H55" s="8">
        <f>YEAR(RawData[[#This Row],[Date]])</f>
        <v>2022</v>
      </c>
      <c r="I55" s="8" t="str">
        <f>"Quarter "&amp;ROUNDUP(MONTH(RawData[[#This Row],[Date]])/3,0)</f>
        <v>Quarter 2</v>
      </c>
    </row>
    <row r="56" spans="1:9" x14ac:dyDescent="0.25">
      <c r="A56" s="16">
        <v>44694</v>
      </c>
      <c r="B56" s="25">
        <v>0.5</v>
      </c>
      <c r="C56" s="2">
        <v>254.2</v>
      </c>
      <c r="D56" s="3">
        <v>117</v>
      </c>
      <c r="E56" s="3">
        <v>83</v>
      </c>
      <c r="F56" s="4">
        <v>88</v>
      </c>
      <c r="G56" s="8" t="str">
        <f>TEXT(RawData[[#This Row],[Date]],"mmmm")</f>
        <v>May</v>
      </c>
      <c r="H56" s="8">
        <f>YEAR(RawData[[#This Row],[Date]])</f>
        <v>2022</v>
      </c>
      <c r="I56" s="8" t="str">
        <f>"Quarter "&amp;ROUNDUP(MONTH(RawData[[#This Row],[Date]])/3,0)</f>
        <v>Quarter 2</v>
      </c>
    </row>
    <row r="57" spans="1:9" x14ac:dyDescent="0.25">
      <c r="A57" s="16">
        <v>44695</v>
      </c>
      <c r="B57" s="25">
        <v>0.5</v>
      </c>
      <c r="C57" s="2">
        <v>254.2</v>
      </c>
      <c r="D57" s="3">
        <v>119</v>
      </c>
      <c r="E57" s="3">
        <v>84</v>
      </c>
      <c r="F57" s="4">
        <v>99</v>
      </c>
      <c r="G57" s="8" t="str">
        <f>TEXT(RawData[[#This Row],[Date]],"mmmm")</f>
        <v>May</v>
      </c>
      <c r="H57" s="8">
        <f>YEAR(RawData[[#This Row],[Date]])</f>
        <v>2022</v>
      </c>
      <c r="I57" s="8" t="str">
        <f>"Quarter "&amp;ROUNDUP(MONTH(RawData[[#This Row],[Date]])/3,0)</f>
        <v>Quarter 2</v>
      </c>
    </row>
    <row r="58" spans="1:9" x14ac:dyDescent="0.25">
      <c r="A58" s="16">
        <v>44696</v>
      </c>
      <c r="B58" s="25">
        <v>0.5</v>
      </c>
      <c r="C58" s="2">
        <v>254.6</v>
      </c>
      <c r="D58" s="3">
        <v>120</v>
      </c>
      <c r="E58" s="3">
        <v>80</v>
      </c>
      <c r="F58" s="4">
        <v>98</v>
      </c>
      <c r="G58" s="8" t="str">
        <f>TEXT(RawData[[#This Row],[Date]],"mmmm")</f>
        <v>May</v>
      </c>
      <c r="H58" s="8">
        <f>YEAR(RawData[[#This Row],[Date]])</f>
        <v>2022</v>
      </c>
      <c r="I58" s="8" t="str">
        <f>"Quarter "&amp;ROUNDUP(MONTH(RawData[[#This Row],[Date]])/3,0)</f>
        <v>Quarter 2</v>
      </c>
    </row>
    <row r="59" spans="1:9" x14ac:dyDescent="0.25">
      <c r="A59" s="16">
        <v>44697</v>
      </c>
      <c r="B59" s="25">
        <v>0.5</v>
      </c>
      <c r="C59" s="2">
        <v>254.4</v>
      </c>
      <c r="D59" s="3">
        <v>120</v>
      </c>
      <c r="E59" s="3">
        <v>83</v>
      </c>
      <c r="F59" s="4">
        <v>97</v>
      </c>
      <c r="G59" s="8" t="str">
        <f>TEXT(RawData[[#This Row],[Date]],"mmmm")</f>
        <v>May</v>
      </c>
      <c r="H59" s="8">
        <f>YEAR(RawData[[#This Row],[Date]])</f>
        <v>2022</v>
      </c>
      <c r="I59" s="8" t="str">
        <f>"Quarter "&amp;ROUNDUP(MONTH(RawData[[#This Row],[Date]])/3,0)</f>
        <v>Quarter 2</v>
      </c>
    </row>
    <row r="60" spans="1:9" x14ac:dyDescent="0.25">
      <c r="A60" s="16">
        <v>44698</v>
      </c>
      <c r="B60" s="25">
        <v>0.5</v>
      </c>
      <c r="C60" s="2">
        <v>253.8</v>
      </c>
      <c r="D60" s="3">
        <v>112</v>
      </c>
      <c r="E60" s="3">
        <v>84</v>
      </c>
      <c r="F60" s="4">
        <v>98</v>
      </c>
      <c r="G60" s="8" t="str">
        <f>TEXT(RawData[[#This Row],[Date]],"mmmm")</f>
        <v>May</v>
      </c>
      <c r="H60" s="8">
        <f>YEAR(RawData[[#This Row],[Date]])</f>
        <v>2022</v>
      </c>
      <c r="I60" s="8" t="str">
        <f>"Quarter "&amp;ROUNDUP(MONTH(RawData[[#This Row],[Date]])/3,0)</f>
        <v>Quarter 2</v>
      </c>
    </row>
    <row r="61" spans="1:9" x14ac:dyDescent="0.25">
      <c r="A61" s="16">
        <v>44699</v>
      </c>
      <c r="B61" s="25">
        <v>0.5</v>
      </c>
      <c r="C61" s="2">
        <v>256</v>
      </c>
      <c r="D61" s="3">
        <v>112</v>
      </c>
      <c r="E61" s="3">
        <v>84</v>
      </c>
      <c r="F61" s="4">
        <v>98</v>
      </c>
      <c r="G61" s="8" t="str">
        <f>TEXT(RawData[[#This Row],[Date]],"mmmm")</f>
        <v>May</v>
      </c>
      <c r="H61" s="8">
        <f>YEAR(RawData[[#This Row],[Date]])</f>
        <v>2022</v>
      </c>
      <c r="I61" s="8" t="str">
        <f>"Quarter "&amp;ROUNDUP(MONTH(RawData[[#This Row],[Date]])/3,0)</f>
        <v>Quarter 2</v>
      </c>
    </row>
    <row r="62" spans="1:9" x14ac:dyDescent="0.25">
      <c r="A62" s="16">
        <v>44700</v>
      </c>
      <c r="B62" s="25">
        <v>0.5</v>
      </c>
      <c r="C62" s="2">
        <v>254.4</v>
      </c>
      <c r="D62" s="3">
        <v>112</v>
      </c>
      <c r="E62" s="3">
        <v>84</v>
      </c>
      <c r="F62" s="4">
        <v>89</v>
      </c>
      <c r="G62" s="8" t="str">
        <f>TEXT(RawData[[#This Row],[Date]],"mmmm")</f>
        <v>May</v>
      </c>
      <c r="H62" s="8">
        <f>YEAR(RawData[[#This Row],[Date]])</f>
        <v>2022</v>
      </c>
      <c r="I62" s="8" t="str">
        <f>"Quarter "&amp;ROUNDUP(MONTH(RawData[[#This Row],[Date]])/3,0)</f>
        <v>Quarter 2</v>
      </c>
    </row>
    <row r="63" spans="1:9" x14ac:dyDescent="0.25">
      <c r="A63" s="16">
        <v>44701</v>
      </c>
      <c r="B63" s="25">
        <v>0.5</v>
      </c>
      <c r="C63" s="2">
        <v>254.4</v>
      </c>
      <c r="D63" s="3">
        <v>112</v>
      </c>
      <c r="E63" s="3">
        <v>84</v>
      </c>
      <c r="F63" s="4">
        <v>89</v>
      </c>
      <c r="G63" s="8" t="str">
        <f>TEXT(RawData[[#This Row],[Date]],"mmmm")</f>
        <v>May</v>
      </c>
      <c r="H63" s="8">
        <f>YEAR(RawData[[#This Row],[Date]])</f>
        <v>2022</v>
      </c>
      <c r="I63" s="8" t="str">
        <f>"Quarter "&amp;ROUNDUP(MONTH(RawData[[#This Row],[Date]])/3,0)</f>
        <v>Quarter 2</v>
      </c>
    </row>
    <row r="64" spans="1:9" x14ac:dyDescent="0.25">
      <c r="A64" s="16">
        <v>44702</v>
      </c>
      <c r="B64" s="25">
        <v>0.5</v>
      </c>
      <c r="C64" s="2">
        <v>255.6</v>
      </c>
      <c r="D64" s="3">
        <v>112</v>
      </c>
      <c r="E64" s="3">
        <v>84</v>
      </c>
      <c r="F64" s="4">
        <v>89</v>
      </c>
      <c r="G64" s="8" t="str">
        <f>TEXT(RawData[[#This Row],[Date]],"mmmm")</f>
        <v>May</v>
      </c>
      <c r="H64" s="8">
        <f>YEAR(RawData[[#This Row],[Date]])</f>
        <v>2022</v>
      </c>
      <c r="I64" s="8" t="str">
        <f>"Quarter "&amp;ROUNDUP(MONTH(RawData[[#This Row],[Date]])/3,0)</f>
        <v>Quarter 2</v>
      </c>
    </row>
    <row r="65" spans="1:9" x14ac:dyDescent="0.25">
      <c r="A65" s="16">
        <v>44703</v>
      </c>
      <c r="B65" s="25">
        <v>0.5</v>
      </c>
      <c r="C65" s="2">
        <v>255</v>
      </c>
      <c r="D65" s="3">
        <v>116</v>
      </c>
      <c r="E65" s="3">
        <v>81</v>
      </c>
      <c r="F65" s="4">
        <v>99</v>
      </c>
      <c r="G65" s="8" t="str">
        <f>TEXT(RawData[[#This Row],[Date]],"mmmm")</f>
        <v>May</v>
      </c>
      <c r="H65" s="8">
        <f>YEAR(RawData[[#This Row],[Date]])</f>
        <v>2022</v>
      </c>
      <c r="I65" s="8" t="str">
        <f>"Quarter "&amp;ROUNDUP(MONTH(RawData[[#This Row],[Date]])/3,0)</f>
        <v>Quarter 2</v>
      </c>
    </row>
    <row r="66" spans="1:9" x14ac:dyDescent="0.25">
      <c r="A66" s="16">
        <v>44704</v>
      </c>
      <c r="B66" s="25">
        <v>0.5</v>
      </c>
      <c r="C66" s="2">
        <v>255</v>
      </c>
      <c r="D66" s="3">
        <v>117</v>
      </c>
      <c r="E66" s="3">
        <v>77</v>
      </c>
      <c r="F66" s="4">
        <v>92</v>
      </c>
      <c r="G66" s="8" t="str">
        <f>TEXT(RawData[[#This Row],[Date]],"mmmm")</f>
        <v>May</v>
      </c>
      <c r="H66" s="8">
        <f>YEAR(RawData[[#This Row],[Date]])</f>
        <v>2022</v>
      </c>
      <c r="I66" s="8" t="str">
        <f>"Quarter "&amp;ROUNDUP(MONTH(RawData[[#This Row],[Date]])/3,0)</f>
        <v>Quarter 2</v>
      </c>
    </row>
    <row r="67" spans="1:9" x14ac:dyDescent="0.25">
      <c r="A67" s="16">
        <v>44705</v>
      </c>
      <c r="B67" s="25">
        <v>0.5</v>
      </c>
      <c r="C67" s="2">
        <v>255</v>
      </c>
      <c r="D67" s="3">
        <v>117</v>
      </c>
      <c r="E67" s="3">
        <v>77</v>
      </c>
      <c r="F67" s="4">
        <v>92</v>
      </c>
      <c r="G67" s="8" t="str">
        <f>TEXT(RawData[[#This Row],[Date]],"mmmm")</f>
        <v>May</v>
      </c>
      <c r="H67" s="8">
        <f>YEAR(RawData[[#This Row],[Date]])</f>
        <v>2022</v>
      </c>
      <c r="I67" s="8" t="str">
        <f>"Quarter "&amp;ROUNDUP(MONTH(RawData[[#This Row],[Date]])/3,0)</f>
        <v>Quarter 2</v>
      </c>
    </row>
    <row r="68" spans="1:9" x14ac:dyDescent="0.25">
      <c r="A68" s="16">
        <v>44706</v>
      </c>
      <c r="B68" s="25">
        <v>0.5</v>
      </c>
      <c r="C68" s="2">
        <v>256.39999999999998</v>
      </c>
      <c r="D68" s="3">
        <v>110</v>
      </c>
      <c r="E68" s="3">
        <v>82</v>
      </c>
      <c r="F68" s="4">
        <v>87</v>
      </c>
      <c r="G68" s="8" t="str">
        <f>TEXT(RawData[[#This Row],[Date]],"mmmm")</f>
        <v>May</v>
      </c>
      <c r="H68" s="8">
        <f>YEAR(RawData[[#This Row],[Date]])</f>
        <v>2022</v>
      </c>
      <c r="I68" s="8" t="str">
        <f>"Quarter "&amp;ROUNDUP(MONTH(RawData[[#This Row],[Date]])/3,0)</f>
        <v>Quarter 2</v>
      </c>
    </row>
    <row r="69" spans="1:9" x14ac:dyDescent="0.25">
      <c r="A69" s="16">
        <v>44707</v>
      </c>
      <c r="B69" s="25">
        <v>0.5</v>
      </c>
      <c r="C69" s="2">
        <v>256.39999999999998</v>
      </c>
      <c r="D69" s="3">
        <v>115</v>
      </c>
      <c r="E69" s="3">
        <v>81</v>
      </c>
      <c r="F69" s="4">
        <v>96</v>
      </c>
      <c r="G69" s="8" t="str">
        <f>TEXT(RawData[[#This Row],[Date]],"mmmm")</f>
        <v>May</v>
      </c>
      <c r="H69" s="8">
        <f>YEAR(RawData[[#This Row],[Date]])</f>
        <v>2022</v>
      </c>
      <c r="I69" s="8" t="str">
        <f>"Quarter "&amp;ROUNDUP(MONTH(RawData[[#This Row],[Date]])/3,0)</f>
        <v>Quarter 2</v>
      </c>
    </row>
    <row r="70" spans="1:9" x14ac:dyDescent="0.25">
      <c r="A70" s="16">
        <v>44708</v>
      </c>
      <c r="B70" s="25">
        <v>0.5</v>
      </c>
      <c r="C70" s="2">
        <v>256.39999999999998</v>
      </c>
      <c r="D70" s="3">
        <v>115</v>
      </c>
      <c r="E70" s="3">
        <v>81</v>
      </c>
      <c r="F70" s="4">
        <v>96</v>
      </c>
      <c r="G70" s="8" t="str">
        <f>TEXT(RawData[[#This Row],[Date]],"mmmm")</f>
        <v>May</v>
      </c>
      <c r="H70" s="8">
        <f>YEAR(RawData[[#This Row],[Date]])</f>
        <v>2022</v>
      </c>
      <c r="I70" s="8" t="str">
        <f>"Quarter "&amp;ROUNDUP(MONTH(RawData[[#This Row],[Date]])/3,0)</f>
        <v>Quarter 2</v>
      </c>
    </row>
    <row r="71" spans="1:9" x14ac:dyDescent="0.25">
      <c r="A71" s="16">
        <v>44709</v>
      </c>
      <c r="B71" s="25">
        <v>0.5</v>
      </c>
      <c r="C71" s="2">
        <v>255</v>
      </c>
      <c r="D71" s="3">
        <v>120</v>
      </c>
      <c r="E71" s="3">
        <v>77</v>
      </c>
      <c r="F71" s="4">
        <v>96</v>
      </c>
      <c r="G71" s="8" t="str">
        <f>TEXT(RawData[[#This Row],[Date]],"mmmm")</f>
        <v>May</v>
      </c>
      <c r="H71" s="8">
        <f>YEAR(RawData[[#This Row],[Date]])</f>
        <v>2022</v>
      </c>
      <c r="I71" s="8" t="str">
        <f>"Quarter "&amp;ROUNDUP(MONTH(RawData[[#This Row],[Date]])/3,0)</f>
        <v>Quarter 2</v>
      </c>
    </row>
    <row r="72" spans="1:9" x14ac:dyDescent="0.25">
      <c r="A72" s="16">
        <v>44710</v>
      </c>
      <c r="B72" s="25">
        <v>0.5</v>
      </c>
      <c r="C72" s="2">
        <v>255</v>
      </c>
      <c r="D72" s="3">
        <v>120</v>
      </c>
      <c r="E72" s="3">
        <v>77</v>
      </c>
      <c r="F72" s="4">
        <v>96</v>
      </c>
      <c r="G72" s="8" t="str">
        <f>TEXT(RawData[[#This Row],[Date]],"mmmm")</f>
        <v>May</v>
      </c>
      <c r="H72" s="8">
        <f>YEAR(RawData[[#This Row],[Date]])</f>
        <v>2022</v>
      </c>
      <c r="I72" s="8" t="str">
        <f>"Quarter "&amp;ROUNDUP(MONTH(RawData[[#This Row],[Date]])/3,0)</f>
        <v>Quarter 2</v>
      </c>
    </row>
    <row r="73" spans="1:9" x14ac:dyDescent="0.25">
      <c r="A73" s="16">
        <v>44711</v>
      </c>
      <c r="B73" s="25">
        <v>0.5</v>
      </c>
      <c r="C73" s="2">
        <v>255</v>
      </c>
      <c r="D73" s="3">
        <v>120</v>
      </c>
      <c r="E73" s="3">
        <v>77</v>
      </c>
      <c r="F73" s="4">
        <v>96</v>
      </c>
      <c r="G73" s="8" t="str">
        <f>TEXT(RawData[[#This Row],[Date]],"mmmm")</f>
        <v>May</v>
      </c>
      <c r="H73" s="8">
        <f>YEAR(RawData[[#This Row],[Date]])</f>
        <v>2022</v>
      </c>
      <c r="I73" s="8" t="str">
        <f>"Quarter "&amp;ROUNDUP(MONTH(RawData[[#This Row],[Date]])/3,0)</f>
        <v>Quarter 2</v>
      </c>
    </row>
    <row r="74" spans="1:9" x14ac:dyDescent="0.25">
      <c r="A74" s="16">
        <v>44712</v>
      </c>
      <c r="B74" s="25">
        <v>0.5</v>
      </c>
      <c r="C74" s="2">
        <v>255</v>
      </c>
      <c r="D74" s="3">
        <v>120</v>
      </c>
      <c r="E74" s="3">
        <v>77</v>
      </c>
      <c r="F74" s="4">
        <v>96</v>
      </c>
      <c r="G74" s="8" t="str">
        <f>TEXT(RawData[[#This Row],[Date]],"mmmm")</f>
        <v>May</v>
      </c>
      <c r="H74" s="8">
        <f>YEAR(RawData[[#This Row],[Date]])</f>
        <v>2022</v>
      </c>
      <c r="I74" s="8" t="str">
        <f>"Quarter "&amp;ROUNDUP(MONTH(RawData[[#This Row],[Date]])/3,0)</f>
        <v>Quarter 2</v>
      </c>
    </row>
    <row r="75" spans="1:9" x14ac:dyDescent="0.25">
      <c r="A75" s="16">
        <v>44713</v>
      </c>
      <c r="B75" s="25">
        <v>0.5</v>
      </c>
      <c r="C75" s="1">
        <v>254.4</v>
      </c>
      <c r="D75" s="12">
        <v>117</v>
      </c>
      <c r="E75" s="12">
        <v>75</v>
      </c>
      <c r="F75" s="9">
        <v>90</v>
      </c>
      <c r="G75" s="8" t="str">
        <f>TEXT(RawData[[#This Row],[Date]],"mmmm")</f>
        <v>June</v>
      </c>
      <c r="H75" s="8">
        <f>YEAR(RawData[[#This Row],[Date]])</f>
        <v>2022</v>
      </c>
      <c r="I75" s="8" t="str">
        <f>"Quarter "&amp;ROUNDUP(MONTH(RawData[[#This Row],[Date]])/3,0)</f>
        <v>Quarter 2</v>
      </c>
    </row>
    <row r="76" spans="1:9" x14ac:dyDescent="0.25">
      <c r="A76" s="16">
        <v>44714</v>
      </c>
      <c r="B76" s="25">
        <v>0.5</v>
      </c>
      <c r="C76" s="1">
        <v>254.4</v>
      </c>
      <c r="D76" s="12">
        <v>117</v>
      </c>
      <c r="E76" s="12">
        <v>75</v>
      </c>
      <c r="F76" s="9">
        <v>90</v>
      </c>
      <c r="G76" s="8" t="str">
        <f>TEXT(RawData[[#This Row],[Date]],"mmmm")</f>
        <v>June</v>
      </c>
      <c r="H76" s="8">
        <f>YEAR(RawData[[#This Row],[Date]])</f>
        <v>2022</v>
      </c>
      <c r="I76" s="8" t="str">
        <f>"Quarter "&amp;ROUNDUP(MONTH(RawData[[#This Row],[Date]])/3,0)</f>
        <v>Quarter 2</v>
      </c>
    </row>
    <row r="77" spans="1:9" x14ac:dyDescent="0.25">
      <c r="A77" s="16">
        <v>44715</v>
      </c>
      <c r="B77" s="25">
        <v>0.5</v>
      </c>
      <c r="C77" s="1">
        <v>254.4</v>
      </c>
      <c r="D77" s="3">
        <v>110</v>
      </c>
      <c r="E77" s="3">
        <v>82</v>
      </c>
      <c r="F77" s="4">
        <v>94</v>
      </c>
      <c r="G77" s="8" t="str">
        <f>TEXT(RawData[[#This Row],[Date]],"mmmm")</f>
        <v>June</v>
      </c>
      <c r="H77" s="8">
        <f>YEAR(RawData[[#This Row],[Date]])</f>
        <v>2022</v>
      </c>
      <c r="I77" s="8" t="str">
        <f>"Quarter "&amp;ROUNDUP(MONTH(RawData[[#This Row],[Date]])/3,0)</f>
        <v>Quarter 2</v>
      </c>
    </row>
    <row r="78" spans="1:9" x14ac:dyDescent="0.25">
      <c r="A78" s="16">
        <v>44716</v>
      </c>
      <c r="B78" s="25">
        <v>0.5</v>
      </c>
      <c r="C78" s="1">
        <v>254.4</v>
      </c>
      <c r="D78" s="3">
        <v>110</v>
      </c>
      <c r="E78" s="3">
        <v>82</v>
      </c>
      <c r="F78" s="4">
        <v>94</v>
      </c>
      <c r="G78" s="8" t="str">
        <f>TEXT(RawData[[#This Row],[Date]],"mmmm")</f>
        <v>June</v>
      </c>
      <c r="H78" s="8">
        <f>YEAR(RawData[[#This Row],[Date]])</f>
        <v>2022</v>
      </c>
      <c r="I78" s="8" t="str">
        <f>"Quarter "&amp;ROUNDUP(MONTH(RawData[[#This Row],[Date]])/3,0)</f>
        <v>Quarter 2</v>
      </c>
    </row>
    <row r="79" spans="1:9" x14ac:dyDescent="0.25">
      <c r="A79" s="16">
        <v>44717</v>
      </c>
      <c r="B79" s="25">
        <v>0.5</v>
      </c>
      <c r="C79" s="1">
        <v>254.4</v>
      </c>
      <c r="D79" s="3">
        <v>114</v>
      </c>
      <c r="E79" s="3">
        <v>80</v>
      </c>
      <c r="F79" s="4">
        <v>86</v>
      </c>
      <c r="G79" s="8" t="str">
        <f>TEXT(RawData[[#This Row],[Date]],"mmmm")</f>
        <v>June</v>
      </c>
      <c r="H79" s="8">
        <f>YEAR(RawData[[#This Row],[Date]])</f>
        <v>2022</v>
      </c>
      <c r="I79" s="8" t="str">
        <f>"Quarter "&amp;ROUNDUP(MONTH(RawData[[#This Row],[Date]])/3,0)</f>
        <v>Quarter 2</v>
      </c>
    </row>
    <row r="80" spans="1:9" x14ac:dyDescent="0.25">
      <c r="A80" s="16">
        <v>44720</v>
      </c>
      <c r="B80" s="25">
        <v>0.5</v>
      </c>
      <c r="C80" s="2">
        <v>252</v>
      </c>
      <c r="D80" s="3">
        <v>111</v>
      </c>
      <c r="E80" s="3">
        <v>75</v>
      </c>
      <c r="F80" s="4">
        <v>90</v>
      </c>
      <c r="G80" s="8" t="str">
        <f>TEXT(RawData[[#This Row],[Date]],"mmmm")</f>
        <v>June</v>
      </c>
      <c r="H80" s="8">
        <f>YEAR(RawData[[#This Row],[Date]])</f>
        <v>2022</v>
      </c>
      <c r="I80" s="8" t="str">
        <f>"Quarter "&amp;ROUNDUP(MONTH(RawData[[#This Row],[Date]])/3,0)</f>
        <v>Quarter 2</v>
      </c>
    </row>
    <row r="81" spans="1:9" x14ac:dyDescent="0.25">
      <c r="A81" s="16">
        <v>44721</v>
      </c>
      <c r="B81" s="25">
        <v>0.5</v>
      </c>
      <c r="C81" s="2">
        <v>252</v>
      </c>
      <c r="D81" s="3">
        <v>117</v>
      </c>
      <c r="E81" s="3">
        <v>86</v>
      </c>
      <c r="F81" s="4">
        <v>95</v>
      </c>
      <c r="G81" s="8" t="str">
        <f>TEXT(RawData[[#This Row],[Date]],"mmmm")</f>
        <v>June</v>
      </c>
      <c r="H81" s="8">
        <f>YEAR(RawData[[#This Row],[Date]])</f>
        <v>2022</v>
      </c>
      <c r="I81" s="8" t="str">
        <f>"Quarter "&amp;ROUNDUP(MONTH(RawData[[#This Row],[Date]])/3,0)</f>
        <v>Quarter 2</v>
      </c>
    </row>
    <row r="82" spans="1:9" x14ac:dyDescent="0.25">
      <c r="A82" s="17">
        <v>44797</v>
      </c>
      <c r="B82" s="25">
        <v>0.5</v>
      </c>
      <c r="C82" s="2">
        <v>256.8</v>
      </c>
      <c r="D82" s="3">
        <v>114</v>
      </c>
      <c r="E82" s="3">
        <v>82</v>
      </c>
      <c r="F82" s="4">
        <v>86</v>
      </c>
      <c r="G82" s="8" t="str">
        <f>TEXT(RawData[[#This Row],[Date]],"mmmm")</f>
        <v>August</v>
      </c>
      <c r="H82" s="8">
        <f>YEAR(RawData[[#This Row],[Date]])</f>
        <v>2022</v>
      </c>
      <c r="I82" s="8" t="str">
        <f>"Quarter "&amp;ROUNDUP(MONTH(RawData[[#This Row],[Date]])/3,0)</f>
        <v>Quarter 3</v>
      </c>
    </row>
    <row r="83" spans="1:9" x14ac:dyDescent="0.25">
      <c r="A83" s="17">
        <v>44798</v>
      </c>
      <c r="B83" s="25">
        <v>0.5</v>
      </c>
      <c r="C83" s="2">
        <v>254.2</v>
      </c>
      <c r="D83" s="3">
        <v>122</v>
      </c>
      <c r="E83" s="3">
        <v>82</v>
      </c>
      <c r="F83" s="4">
        <v>105</v>
      </c>
      <c r="G83" s="8" t="str">
        <f>TEXT(RawData[[#This Row],[Date]],"mmmm")</f>
        <v>August</v>
      </c>
      <c r="H83" s="8">
        <f>YEAR(RawData[[#This Row],[Date]])</f>
        <v>2022</v>
      </c>
      <c r="I83" s="8" t="str">
        <f>"Quarter "&amp;ROUNDUP(MONTH(RawData[[#This Row],[Date]])/3,0)</f>
        <v>Quarter 3</v>
      </c>
    </row>
    <row r="84" spans="1:9" x14ac:dyDescent="0.25">
      <c r="A84" s="17">
        <v>44799</v>
      </c>
      <c r="B84" s="25">
        <v>0.5</v>
      </c>
      <c r="C84" s="2">
        <v>253.4</v>
      </c>
      <c r="D84" s="3">
        <v>123</v>
      </c>
      <c r="E84" s="3">
        <v>83</v>
      </c>
      <c r="F84" s="4">
        <v>108</v>
      </c>
      <c r="G84" s="8" t="str">
        <f>TEXT(RawData[[#This Row],[Date]],"mmmm")</f>
        <v>August</v>
      </c>
      <c r="H84" s="8">
        <f>YEAR(RawData[[#This Row],[Date]])</f>
        <v>2022</v>
      </c>
      <c r="I84" s="8" t="str">
        <f>"Quarter "&amp;ROUNDUP(MONTH(RawData[[#This Row],[Date]])/3,0)</f>
        <v>Quarter 3</v>
      </c>
    </row>
    <row r="85" spans="1:9" x14ac:dyDescent="0.25">
      <c r="A85" s="17">
        <v>44800</v>
      </c>
      <c r="B85" s="25">
        <v>0.5</v>
      </c>
      <c r="C85" s="2">
        <v>254.4</v>
      </c>
      <c r="D85" s="3">
        <v>116</v>
      </c>
      <c r="E85" s="3">
        <v>77</v>
      </c>
      <c r="F85" s="4">
        <v>102</v>
      </c>
      <c r="G85" s="8" t="str">
        <f>TEXT(RawData[[#This Row],[Date]],"mmmm")</f>
        <v>August</v>
      </c>
      <c r="H85" s="8">
        <f>YEAR(RawData[[#This Row],[Date]])</f>
        <v>2022</v>
      </c>
      <c r="I85" s="8" t="str">
        <f>"Quarter "&amp;ROUNDUP(MONTH(RawData[[#This Row],[Date]])/3,0)</f>
        <v>Quarter 3</v>
      </c>
    </row>
    <row r="86" spans="1:9" x14ac:dyDescent="0.25">
      <c r="A86" s="17">
        <v>44801</v>
      </c>
      <c r="B86" s="25">
        <v>0.5</v>
      </c>
      <c r="C86" s="2">
        <v>256</v>
      </c>
      <c r="D86" s="3">
        <v>119</v>
      </c>
      <c r="E86" s="3">
        <v>73</v>
      </c>
      <c r="F86" s="4">
        <v>102</v>
      </c>
      <c r="G86" s="8" t="str">
        <f>TEXT(RawData[[#This Row],[Date]],"mmmm")</f>
        <v>August</v>
      </c>
      <c r="H86" s="8">
        <f>YEAR(RawData[[#This Row],[Date]])</f>
        <v>2022</v>
      </c>
      <c r="I86" s="8" t="str">
        <f>"Quarter "&amp;ROUNDUP(MONTH(RawData[[#This Row],[Date]])/3,0)</f>
        <v>Quarter 3</v>
      </c>
    </row>
    <row r="87" spans="1:9" x14ac:dyDescent="0.25">
      <c r="A87" s="17">
        <v>44802</v>
      </c>
      <c r="B87" s="25">
        <v>0.5</v>
      </c>
      <c r="C87" s="2">
        <v>255</v>
      </c>
      <c r="D87" s="3">
        <v>126</v>
      </c>
      <c r="E87" s="3">
        <v>79</v>
      </c>
      <c r="F87" s="4">
        <v>101</v>
      </c>
      <c r="G87" s="8" t="str">
        <f>TEXT(RawData[[#This Row],[Date]],"mmmm")</f>
        <v>August</v>
      </c>
      <c r="H87" s="8">
        <f>YEAR(RawData[[#This Row],[Date]])</f>
        <v>2022</v>
      </c>
      <c r="I87" s="8" t="str">
        <f>"Quarter "&amp;ROUNDUP(MONTH(RawData[[#This Row],[Date]])/3,0)</f>
        <v>Quarter 3</v>
      </c>
    </row>
    <row r="88" spans="1:9" x14ac:dyDescent="0.25">
      <c r="A88" s="17">
        <v>44803</v>
      </c>
      <c r="B88" s="25">
        <v>0.5</v>
      </c>
      <c r="C88" s="2">
        <v>255.8</v>
      </c>
      <c r="D88" s="3">
        <v>109</v>
      </c>
      <c r="E88" s="3">
        <v>74</v>
      </c>
      <c r="F88" s="4">
        <v>96</v>
      </c>
      <c r="G88" s="8" t="str">
        <f>TEXT(RawData[[#This Row],[Date]],"mmmm")</f>
        <v>August</v>
      </c>
      <c r="H88" s="8">
        <f>YEAR(RawData[[#This Row],[Date]])</f>
        <v>2022</v>
      </c>
      <c r="I88" s="8" t="str">
        <f>"Quarter "&amp;ROUNDUP(MONTH(RawData[[#This Row],[Date]])/3,0)</f>
        <v>Quarter 3</v>
      </c>
    </row>
    <row r="89" spans="1:9" x14ac:dyDescent="0.25">
      <c r="A89" s="17">
        <v>44805</v>
      </c>
      <c r="B89" s="25">
        <v>0.5</v>
      </c>
      <c r="C89" s="1">
        <v>255.2</v>
      </c>
      <c r="D89" s="12">
        <v>112</v>
      </c>
      <c r="E89" s="12">
        <v>73</v>
      </c>
      <c r="F89" s="9">
        <v>98</v>
      </c>
      <c r="G89" s="8" t="str">
        <f>TEXT(RawData[[#This Row],[Date]],"mmmm")</f>
        <v>September</v>
      </c>
      <c r="H89" s="8">
        <f>YEAR(RawData[[#This Row],[Date]])</f>
        <v>2022</v>
      </c>
      <c r="I89" s="8" t="str">
        <f>"Quarter "&amp;ROUNDUP(MONTH(RawData[[#This Row],[Date]])/3,0)</f>
        <v>Quarter 3</v>
      </c>
    </row>
    <row r="90" spans="1:9" x14ac:dyDescent="0.25">
      <c r="A90" s="17">
        <v>44806</v>
      </c>
      <c r="B90" s="25">
        <v>0.5</v>
      </c>
      <c r="C90" s="2">
        <v>254.4</v>
      </c>
      <c r="D90" s="3">
        <v>121</v>
      </c>
      <c r="E90" s="3">
        <v>83</v>
      </c>
      <c r="F90" s="4">
        <v>94</v>
      </c>
      <c r="G90" s="8" t="str">
        <f>TEXT(RawData[[#This Row],[Date]],"mmmm")</f>
        <v>September</v>
      </c>
      <c r="H90" s="8">
        <f>YEAR(RawData[[#This Row],[Date]])</f>
        <v>2022</v>
      </c>
      <c r="I90" s="8" t="str">
        <f>"Quarter "&amp;ROUNDUP(MONTH(RawData[[#This Row],[Date]])/3,0)</f>
        <v>Quarter 3</v>
      </c>
    </row>
    <row r="91" spans="1:9" x14ac:dyDescent="0.25">
      <c r="A91" s="17">
        <v>44807</v>
      </c>
      <c r="B91" s="25">
        <v>0.5</v>
      </c>
      <c r="C91" s="2">
        <v>255.6</v>
      </c>
      <c r="D91" s="3">
        <v>115</v>
      </c>
      <c r="E91" s="3">
        <v>70</v>
      </c>
      <c r="F91" s="4">
        <v>100</v>
      </c>
      <c r="G91" s="8" t="str">
        <f>TEXT(RawData[[#This Row],[Date]],"mmmm")</f>
        <v>September</v>
      </c>
      <c r="H91" s="8">
        <f>YEAR(RawData[[#This Row],[Date]])</f>
        <v>2022</v>
      </c>
      <c r="I91" s="8" t="str">
        <f>"Quarter "&amp;ROUNDUP(MONTH(RawData[[#This Row],[Date]])/3,0)</f>
        <v>Quarter 3</v>
      </c>
    </row>
    <row r="92" spans="1:9" x14ac:dyDescent="0.25">
      <c r="A92" s="17">
        <v>44808</v>
      </c>
      <c r="B92" s="25">
        <v>0.5</v>
      </c>
      <c r="C92" s="2">
        <v>258</v>
      </c>
      <c r="D92" s="3">
        <v>122</v>
      </c>
      <c r="E92" s="3">
        <v>79</v>
      </c>
      <c r="F92" s="4">
        <v>92</v>
      </c>
      <c r="G92" s="8" t="str">
        <f>TEXT(RawData[[#This Row],[Date]],"mmmm")</f>
        <v>September</v>
      </c>
      <c r="H92" s="8">
        <f>YEAR(RawData[[#This Row],[Date]])</f>
        <v>2022</v>
      </c>
      <c r="I92" s="8" t="str">
        <f>"Quarter "&amp;ROUNDUP(MONTH(RawData[[#This Row],[Date]])/3,0)</f>
        <v>Quarter 3</v>
      </c>
    </row>
    <row r="93" spans="1:9" x14ac:dyDescent="0.25">
      <c r="A93" s="17">
        <v>44809</v>
      </c>
      <c r="B93" s="25">
        <v>0.5</v>
      </c>
      <c r="C93" s="2">
        <v>258.39999999999998</v>
      </c>
      <c r="D93" s="3">
        <v>115</v>
      </c>
      <c r="E93" s="3">
        <v>80</v>
      </c>
      <c r="F93" s="4">
        <v>99</v>
      </c>
      <c r="G93" s="8" t="str">
        <f>TEXT(RawData[[#This Row],[Date]],"mmmm")</f>
        <v>September</v>
      </c>
      <c r="H93" s="8">
        <f>YEAR(RawData[[#This Row],[Date]])</f>
        <v>2022</v>
      </c>
      <c r="I93" s="8" t="str">
        <f>"Quarter "&amp;ROUNDUP(MONTH(RawData[[#This Row],[Date]])/3,0)</f>
        <v>Quarter 3</v>
      </c>
    </row>
    <row r="94" spans="1:9" x14ac:dyDescent="0.25">
      <c r="A94" s="17">
        <v>44813</v>
      </c>
      <c r="B94" s="25">
        <v>0.5</v>
      </c>
      <c r="C94" s="2">
        <v>254</v>
      </c>
      <c r="D94" s="3">
        <v>119</v>
      </c>
      <c r="E94" s="3">
        <v>86</v>
      </c>
      <c r="F94" s="4">
        <v>104</v>
      </c>
      <c r="G94" s="8" t="str">
        <f>TEXT(RawData[[#This Row],[Date]],"mmmm")</f>
        <v>September</v>
      </c>
      <c r="H94" s="8">
        <f>YEAR(RawData[[#This Row],[Date]])</f>
        <v>2022</v>
      </c>
      <c r="I94" s="8" t="str">
        <f>"Quarter "&amp;ROUNDUP(MONTH(RawData[[#This Row],[Date]])/3,0)</f>
        <v>Quarter 3</v>
      </c>
    </row>
    <row r="95" spans="1:9" x14ac:dyDescent="0.25">
      <c r="A95" s="17">
        <v>44814</v>
      </c>
      <c r="B95" s="25">
        <v>0.5</v>
      </c>
      <c r="C95" s="2">
        <v>251.8</v>
      </c>
      <c r="D95" s="3">
        <v>127</v>
      </c>
      <c r="E95" s="3">
        <v>83</v>
      </c>
      <c r="F95" s="4">
        <v>122</v>
      </c>
      <c r="G95" s="8" t="str">
        <f>TEXT(RawData[[#This Row],[Date]],"mmmm")</f>
        <v>September</v>
      </c>
      <c r="H95" s="8">
        <f>YEAR(RawData[[#This Row],[Date]])</f>
        <v>2022</v>
      </c>
      <c r="I95" s="8" t="str">
        <f>"Quarter "&amp;ROUNDUP(MONTH(RawData[[#This Row],[Date]])/3,0)</f>
        <v>Quarter 3</v>
      </c>
    </row>
    <row r="96" spans="1:9" x14ac:dyDescent="0.25">
      <c r="A96" s="17">
        <v>44815</v>
      </c>
      <c r="B96" s="25">
        <v>0.5</v>
      </c>
      <c r="C96" s="2">
        <v>251.2</v>
      </c>
      <c r="D96" s="3">
        <v>125</v>
      </c>
      <c r="E96" s="3">
        <v>84</v>
      </c>
      <c r="F96" s="4">
        <v>113</v>
      </c>
      <c r="G96" s="8" t="str">
        <f>TEXT(RawData[[#This Row],[Date]],"mmmm")</f>
        <v>September</v>
      </c>
      <c r="H96" s="8">
        <f>YEAR(RawData[[#This Row],[Date]])</f>
        <v>2022</v>
      </c>
      <c r="I96" s="8" t="str">
        <f>"Quarter "&amp;ROUNDUP(MONTH(RawData[[#This Row],[Date]])/3,0)</f>
        <v>Quarter 3</v>
      </c>
    </row>
    <row r="97" spans="1:9" x14ac:dyDescent="0.25">
      <c r="A97" s="17">
        <v>44816</v>
      </c>
      <c r="B97" s="25">
        <v>0.5</v>
      </c>
      <c r="C97" s="2">
        <v>251.2</v>
      </c>
      <c r="D97" s="3">
        <v>120</v>
      </c>
      <c r="E97" s="3">
        <v>84</v>
      </c>
      <c r="F97" s="4">
        <v>97</v>
      </c>
      <c r="G97" s="8" t="str">
        <f>TEXT(RawData[[#This Row],[Date]],"mmmm")</f>
        <v>September</v>
      </c>
      <c r="H97" s="8">
        <f>YEAR(RawData[[#This Row],[Date]])</f>
        <v>2022</v>
      </c>
      <c r="I97" s="8" t="str">
        <f>"Quarter "&amp;ROUNDUP(MONTH(RawData[[#This Row],[Date]])/3,0)</f>
        <v>Quarter 3</v>
      </c>
    </row>
    <row r="98" spans="1:9" x14ac:dyDescent="0.25">
      <c r="A98" s="17">
        <v>44817</v>
      </c>
      <c r="B98" s="25">
        <v>0.5</v>
      </c>
      <c r="C98" s="2">
        <v>250.2</v>
      </c>
      <c r="D98" s="3">
        <v>111</v>
      </c>
      <c r="E98" s="3">
        <v>80</v>
      </c>
      <c r="F98" s="4">
        <v>97</v>
      </c>
      <c r="G98" s="8" t="str">
        <f>TEXT(RawData[[#This Row],[Date]],"mmmm")</f>
        <v>September</v>
      </c>
      <c r="H98" s="8">
        <f>YEAR(RawData[[#This Row],[Date]])</f>
        <v>2022</v>
      </c>
      <c r="I98" s="8" t="str">
        <f>"Quarter "&amp;ROUNDUP(MONTH(RawData[[#This Row],[Date]])/3,0)</f>
        <v>Quarter 3</v>
      </c>
    </row>
    <row r="99" spans="1:9" x14ac:dyDescent="0.25">
      <c r="A99" s="17">
        <v>44818</v>
      </c>
      <c r="B99" s="25">
        <v>0.5</v>
      </c>
      <c r="C99" s="2">
        <v>250.8</v>
      </c>
      <c r="D99" s="3">
        <v>120</v>
      </c>
      <c r="E99" s="3">
        <v>80</v>
      </c>
      <c r="F99" s="4">
        <v>94</v>
      </c>
      <c r="G99" s="8" t="str">
        <f>TEXT(RawData[[#This Row],[Date]],"mmmm")</f>
        <v>September</v>
      </c>
      <c r="H99" s="8">
        <f>YEAR(RawData[[#This Row],[Date]])</f>
        <v>2022</v>
      </c>
      <c r="I99" s="8" t="str">
        <f>"Quarter "&amp;ROUNDUP(MONTH(RawData[[#This Row],[Date]])/3,0)</f>
        <v>Quarter 3</v>
      </c>
    </row>
    <row r="100" spans="1:9" x14ac:dyDescent="0.25">
      <c r="A100" s="17">
        <v>44819</v>
      </c>
      <c r="B100" s="25">
        <v>0.5</v>
      </c>
      <c r="C100" s="2">
        <v>250.2</v>
      </c>
      <c r="D100" s="3">
        <v>107</v>
      </c>
      <c r="E100" s="3">
        <v>74</v>
      </c>
      <c r="F100" s="4">
        <v>97</v>
      </c>
      <c r="G100" s="8" t="str">
        <f>TEXT(RawData[[#This Row],[Date]],"mmmm")</f>
        <v>September</v>
      </c>
      <c r="H100" s="8">
        <f>YEAR(RawData[[#This Row],[Date]])</f>
        <v>2022</v>
      </c>
      <c r="I100" s="8" t="str">
        <f>"Quarter "&amp;ROUNDUP(MONTH(RawData[[#This Row],[Date]])/3,0)</f>
        <v>Quarter 3</v>
      </c>
    </row>
    <row r="101" spans="1:9" x14ac:dyDescent="0.25">
      <c r="A101" s="17">
        <v>44820</v>
      </c>
      <c r="B101" s="25">
        <v>0.5</v>
      </c>
      <c r="C101" s="2">
        <v>250</v>
      </c>
      <c r="D101" s="3">
        <v>113</v>
      </c>
      <c r="E101" s="3">
        <v>81</v>
      </c>
      <c r="F101" s="4">
        <v>86</v>
      </c>
      <c r="G101" s="8" t="str">
        <f>TEXT(RawData[[#This Row],[Date]],"mmmm")</f>
        <v>September</v>
      </c>
      <c r="H101" s="8">
        <f>YEAR(RawData[[#This Row],[Date]])</f>
        <v>2022</v>
      </c>
      <c r="I101" s="8" t="str">
        <f>"Quarter "&amp;ROUNDUP(MONTH(RawData[[#This Row],[Date]])/3,0)</f>
        <v>Quarter 3</v>
      </c>
    </row>
    <row r="102" spans="1:9" x14ac:dyDescent="0.25">
      <c r="A102" s="17">
        <v>44821</v>
      </c>
      <c r="B102" s="25">
        <v>0.5</v>
      </c>
      <c r="C102" s="2">
        <v>251.6</v>
      </c>
      <c r="D102" s="3">
        <v>118</v>
      </c>
      <c r="E102" s="3">
        <v>76</v>
      </c>
      <c r="F102" s="4">
        <v>84</v>
      </c>
      <c r="G102" s="8" t="str">
        <f>TEXT(RawData[[#This Row],[Date]],"mmmm")</f>
        <v>September</v>
      </c>
      <c r="H102" s="8">
        <f>YEAR(RawData[[#This Row],[Date]])</f>
        <v>2022</v>
      </c>
      <c r="I102" s="8" t="str">
        <f>"Quarter "&amp;ROUNDUP(MONTH(RawData[[#This Row],[Date]])/3,0)</f>
        <v>Quarter 3</v>
      </c>
    </row>
    <row r="103" spans="1:9" x14ac:dyDescent="0.25">
      <c r="A103" s="17">
        <v>44822</v>
      </c>
      <c r="B103" s="25">
        <v>0.5</v>
      </c>
      <c r="C103" s="2">
        <v>255.6</v>
      </c>
      <c r="D103" s="3">
        <v>121</v>
      </c>
      <c r="E103" s="3">
        <v>77</v>
      </c>
      <c r="F103" s="4">
        <v>106</v>
      </c>
      <c r="G103" s="8" t="str">
        <f>TEXT(RawData[[#This Row],[Date]],"mmmm")</f>
        <v>September</v>
      </c>
      <c r="H103" s="8">
        <f>YEAR(RawData[[#This Row],[Date]])</f>
        <v>2022</v>
      </c>
      <c r="I103" s="8" t="str">
        <f>"Quarter "&amp;ROUNDUP(MONTH(RawData[[#This Row],[Date]])/3,0)</f>
        <v>Quarter 3</v>
      </c>
    </row>
    <row r="104" spans="1:9" x14ac:dyDescent="0.25">
      <c r="A104" s="17">
        <v>44823</v>
      </c>
      <c r="B104" s="25">
        <v>0.5</v>
      </c>
      <c r="C104" s="2">
        <v>252.4</v>
      </c>
      <c r="D104" s="3">
        <v>107</v>
      </c>
      <c r="E104" s="3">
        <v>79</v>
      </c>
      <c r="F104" s="4">
        <v>85</v>
      </c>
      <c r="G104" s="8" t="str">
        <f>TEXT(RawData[[#This Row],[Date]],"mmmm")</f>
        <v>September</v>
      </c>
      <c r="H104" s="8">
        <f>YEAR(RawData[[#This Row],[Date]])</f>
        <v>2022</v>
      </c>
      <c r="I104" s="8" t="str">
        <f>"Quarter "&amp;ROUNDUP(MONTH(RawData[[#This Row],[Date]])/3,0)</f>
        <v>Quarter 3</v>
      </c>
    </row>
    <row r="105" spans="1:9" x14ac:dyDescent="0.25">
      <c r="A105" s="17">
        <v>44824</v>
      </c>
      <c r="B105" s="25">
        <v>0.5</v>
      </c>
      <c r="C105" s="2">
        <v>252.4</v>
      </c>
      <c r="D105" s="3">
        <v>107</v>
      </c>
      <c r="E105" s="3">
        <v>79</v>
      </c>
      <c r="F105" s="4">
        <v>85</v>
      </c>
      <c r="G105" s="8" t="str">
        <f>TEXT(RawData[[#This Row],[Date]],"mmmm")</f>
        <v>September</v>
      </c>
      <c r="H105" s="8">
        <f>YEAR(RawData[[#This Row],[Date]])</f>
        <v>2022</v>
      </c>
      <c r="I105" s="8" t="str">
        <f>"Quarter "&amp;ROUNDUP(MONTH(RawData[[#This Row],[Date]])/3,0)</f>
        <v>Quarter 3</v>
      </c>
    </row>
    <row r="106" spans="1:9" x14ac:dyDescent="0.25">
      <c r="A106" s="17">
        <v>44825</v>
      </c>
      <c r="B106" s="25">
        <v>0.5</v>
      </c>
      <c r="C106" s="2">
        <v>251.4</v>
      </c>
      <c r="D106" s="3">
        <v>105</v>
      </c>
      <c r="E106" s="3">
        <v>73</v>
      </c>
      <c r="F106" s="4">
        <v>89</v>
      </c>
      <c r="G106" s="8" t="str">
        <f>TEXT(RawData[[#This Row],[Date]],"mmmm")</f>
        <v>September</v>
      </c>
      <c r="H106" s="8">
        <f>YEAR(RawData[[#This Row],[Date]])</f>
        <v>2022</v>
      </c>
      <c r="I106" s="8" t="str">
        <f>"Quarter "&amp;ROUNDUP(MONTH(RawData[[#This Row],[Date]])/3,0)</f>
        <v>Quarter 3</v>
      </c>
    </row>
    <row r="107" spans="1:9" x14ac:dyDescent="0.25">
      <c r="A107" s="17">
        <v>44826</v>
      </c>
      <c r="B107" s="25">
        <v>0.5</v>
      </c>
      <c r="C107" s="2">
        <v>251.2</v>
      </c>
      <c r="D107" s="3">
        <v>111</v>
      </c>
      <c r="E107" s="3">
        <v>73</v>
      </c>
      <c r="F107" s="4">
        <v>97</v>
      </c>
      <c r="G107" s="8" t="str">
        <f>TEXT(RawData[[#This Row],[Date]],"mmmm")</f>
        <v>September</v>
      </c>
      <c r="H107" s="8">
        <f>YEAR(RawData[[#This Row],[Date]])</f>
        <v>2022</v>
      </c>
      <c r="I107" s="8" t="str">
        <f>"Quarter "&amp;ROUNDUP(MONTH(RawData[[#This Row],[Date]])/3,0)</f>
        <v>Quarter 3</v>
      </c>
    </row>
    <row r="108" spans="1:9" x14ac:dyDescent="0.25">
      <c r="A108" s="17">
        <v>44827</v>
      </c>
      <c r="B108" s="25">
        <v>0.5</v>
      </c>
      <c r="C108" s="2">
        <v>251.6</v>
      </c>
      <c r="D108" s="3">
        <v>107</v>
      </c>
      <c r="E108" s="3">
        <v>71</v>
      </c>
      <c r="F108" s="4">
        <v>96</v>
      </c>
      <c r="G108" s="8" t="str">
        <f>TEXT(RawData[[#This Row],[Date]],"mmmm")</f>
        <v>September</v>
      </c>
      <c r="H108" s="8">
        <f>YEAR(RawData[[#This Row],[Date]])</f>
        <v>2022</v>
      </c>
      <c r="I108" s="8" t="str">
        <f>"Quarter "&amp;ROUNDUP(MONTH(RawData[[#This Row],[Date]])/3,0)</f>
        <v>Quarter 3</v>
      </c>
    </row>
    <row r="109" spans="1:9" x14ac:dyDescent="0.25">
      <c r="A109" s="17">
        <v>44828</v>
      </c>
      <c r="B109" s="25">
        <v>0.5</v>
      </c>
      <c r="C109" s="2">
        <v>249.2</v>
      </c>
      <c r="D109" s="3">
        <v>116</v>
      </c>
      <c r="E109" s="3">
        <v>76</v>
      </c>
      <c r="F109" s="4">
        <v>95</v>
      </c>
      <c r="G109" s="8" t="str">
        <f>TEXT(RawData[[#This Row],[Date]],"mmmm")</f>
        <v>September</v>
      </c>
      <c r="H109" s="8">
        <f>YEAR(RawData[[#This Row],[Date]])</f>
        <v>2022</v>
      </c>
      <c r="I109" s="8" t="str">
        <f>"Quarter "&amp;ROUNDUP(MONTH(RawData[[#This Row],[Date]])/3,0)</f>
        <v>Quarter 3</v>
      </c>
    </row>
    <row r="110" spans="1:9" x14ac:dyDescent="0.25">
      <c r="A110" s="17">
        <v>44829</v>
      </c>
      <c r="B110" s="25">
        <v>0.5</v>
      </c>
      <c r="C110" s="2">
        <v>254.2</v>
      </c>
      <c r="D110" s="3">
        <v>115</v>
      </c>
      <c r="E110" s="3">
        <v>81</v>
      </c>
      <c r="F110" s="4">
        <v>98</v>
      </c>
      <c r="G110" s="8" t="str">
        <f>TEXT(RawData[[#This Row],[Date]],"mmmm")</f>
        <v>September</v>
      </c>
      <c r="H110" s="8">
        <f>YEAR(RawData[[#This Row],[Date]])</f>
        <v>2022</v>
      </c>
      <c r="I110" s="8" t="str">
        <f>"Quarter "&amp;ROUNDUP(MONTH(RawData[[#This Row],[Date]])/3,0)</f>
        <v>Quarter 3</v>
      </c>
    </row>
    <row r="111" spans="1:9" x14ac:dyDescent="0.25">
      <c r="A111" s="17">
        <v>44830</v>
      </c>
      <c r="B111" s="25">
        <v>0.5</v>
      </c>
      <c r="C111" s="2">
        <v>254.4</v>
      </c>
      <c r="D111" s="3">
        <v>108</v>
      </c>
      <c r="E111" s="3">
        <v>76</v>
      </c>
      <c r="F111" s="4">
        <v>92</v>
      </c>
      <c r="G111" s="8" t="str">
        <f>TEXT(RawData[[#This Row],[Date]],"mmmm")</f>
        <v>September</v>
      </c>
      <c r="H111" s="8">
        <f>YEAR(RawData[[#This Row],[Date]])</f>
        <v>2022</v>
      </c>
      <c r="I111" s="8" t="str">
        <f>"Quarter "&amp;ROUNDUP(MONTH(RawData[[#This Row],[Date]])/3,0)</f>
        <v>Quarter 3</v>
      </c>
    </row>
    <row r="112" spans="1:9" x14ac:dyDescent="0.25">
      <c r="A112" s="17">
        <v>44831</v>
      </c>
      <c r="B112" s="25">
        <v>0.5</v>
      </c>
      <c r="C112" s="2">
        <v>251.4</v>
      </c>
      <c r="D112" s="3">
        <v>111</v>
      </c>
      <c r="E112" s="3">
        <v>82</v>
      </c>
      <c r="F112" s="4">
        <v>87</v>
      </c>
      <c r="G112" s="8" t="str">
        <f>TEXT(RawData[[#This Row],[Date]],"mmmm")</f>
        <v>September</v>
      </c>
      <c r="H112" s="8">
        <f>YEAR(RawData[[#This Row],[Date]])</f>
        <v>2022</v>
      </c>
      <c r="I112" s="8" t="str">
        <f>"Quarter "&amp;ROUNDUP(MONTH(RawData[[#This Row],[Date]])/3,0)</f>
        <v>Quarter 3</v>
      </c>
    </row>
    <row r="113" spans="1:9" x14ac:dyDescent="0.25">
      <c r="A113" s="17">
        <v>44832</v>
      </c>
      <c r="B113" s="25">
        <v>0.5</v>
      </c>
      <c r="C113" s="20">
        <v>250.6</v>
      </c>
      <c r="D113" s="21">
        <v>111</v>
      </c>
      <c r="E113" s="21">
        <v>77</v>
      </c>
      <c r="F113" s="22">
        <v>89</v>
      </c>
      <c r="G113" s="8" t="str">
        <f>TEXT(RawData[[#This Row],[Date]],"mmmm")</f>
        <v>September</v>
      </c>
      <c r="H113" s="8">
        <f>YEAR(RawData[[#This Row],[Date]])</f>
        <v>2022</v>
      </c>
      <c r="I113" s="8" t="str">
        <f>"Quarter "&amp;ROUNDUP(MONTH(RawData[[#This Row],[Date]])/3,0)</f>
        <v>Quarter 3</v>
      </c>
    </row>
    <row r="114" spans="1:9" x14ac:dyDescent="0.25">
      <c r="A114" s="17">
        <v>44833</v>
      </c>
      <c r="B114" s="25">
        <v>0.5</v>
      </c>
      <c r="C114" s="2">
        <v>249.4</v>
      </c>
      <c r="D114" s="3">
        <v>113</v>
      </c>
      <c r="E114" s="3">
        <v>77</v>
      </c>
      <c r="F114" s="22">
        <v>85</v>
      </c>
      <c r="G114" s="8" t="str">
        <f>TEXT(RawData[[#This Row],[Date]],"mmmm")</f>
        <v>September</v>
      </c>
      <c r="H114" s="8">
        <f>YEAR(RawData[[#This Row],[Date]])</f>
        <v>2022</v>
      </c>
      <c r="I114" s="8" t="str">
        <f>"Quarter "&amp;ROUNDUP(MONTH(RawData[[#This Row],[Date]])/3,0)</f>
        <v>Quarter 3</v>
      </c>
    </row>
    <row r="115" spans="1:9" x14ac:dyDescent="0.25">
      <c r="A115" s="17">
        <v>44834</v>
      </c>
      <c r="B115" s="25">
        <v>0.5</v>
      </c>
      <c r="C115" s="2">
        <v>250.2</v>
      </c>
      <c r="D115" s="3">
        <v>116</v>
      </c>
      <c r="E115" s="3">
        <v>76</v>
      </c>
      <c r="F115" s="10">
        <v>84</v>
      </c>
      <c r="G115" s="8" t="str">
        <f>TEXT(RawData[[#This Row],[Date]],"mmmm")</f>
        <v>September</v>
      </c>
      <c r="H115" s="8">
        <f>YEAR(RawData[[#This Row],[Date]])</f>
        <v>2022</v>
      </c>
      <c r="I115" s="8" t="str">
        <f>"Quarter "&amp;ROUNDUP(MONTH(RawData[[#This Row],[Date]])/3,0)</f>
        <v>Quarter 3</v>
      </c>
    </row>
    <row r="116" spans="1:9" x14ac:dyDescent="0.25">
      <c r="A116" s="17">
        <v>44835</v>
      </c>
      <c r="B116" s="25">
        <v>0.5</v>
      </c>
      <c r="C116" s="2">
        <v>252.6</v>
      </c>
      <c r="D116" s="3">
        <v>113</v>
      </c>
      <c r="E116" s="3">
        <v>77</v>
      </c>
      <c r="F116" s="10">
        <v>95</v>
      </c>
      <c r="G116" s="8" t="str">
        <f>TEXT(RawData[[#This Row],[Date]],"mmmm")</f>
        <v>October</v>
      </c>
      <c r="H116" s="8">
        <f>YEAR(RawData[[#This Row],[Date]])</f>
        <v>2022</v>
      </c>
      <c r="I116" s="8" t="str">
        <f>"Quarter "&amp;ROUNDUP(MONTH(RawData[[#This Row],[Date]])/3,0)</f>
        <v>Quarter 4</v>
      </c>
    </row>
    <row r="117" spans="1:9" x14ac:dyDescent="0.25">
      <c r="A117" s="17">
        <v>44836</v>
      </c>
      <c r="B117" s="25">
        <v>0.5</v>
      </c>
      <c r="C117" s="2">
        <v>252.6</v>
      </c>
      <c r="D117" s="3">
        <v>114</v>
      </c>
      <c r="E117" s="3">
        <v>83</v>
      </c>
      <c r="F117" s="10">
        <v>86</v>
      </c>
      <c r="G117" s="8" t="str">
        <f>TEXT(RawData[[#This Row],[Date]],"mmmm")</f>
        <v>October</v>
      </c>
      <c r="H117" s="8">
        <f>YEAR(RawData[[#This Row],[Date]])</f>
        <v>2022</v>
      </c>
      <c r="I117" s="8" t="str">
        <f>"Quarter "&amp;ROUNDUP(MONTH(RawData[[#This Row],[Date]])/3,0)</f>
        <v>Quarter 4</v>
      </c>
    </row>
    <row r="118" spans="1:9" x14ac:dyDescent="0.25">
      <c r="A118" s="17">
        <v>44837</v>
      </c>
      <c r="B118" s="25">
        <v>0.5</v>
      </c>
      <c r="C118" s="2">
        <v>253</v>
      </c>
      <c r="D118" s="3">
        <v>116</v>
      </c>
      <c r="E118" s="3">
        <v>81</v>
      </c>
      <c r="F118" s="10">
        <v>91</v>
      </c>
      <c r="G118" s="8" t="str">
        <f>TEXT(RawData[[#This Row],[Date]],"mmmm")</f>
        <v>October</v>
      </c>
      <c r="H118" s="8">
        <f>YEAR(RawData[[#This Row],[Date]])</f>
        <v>2022</v>
      </c>
      <c r="I118" s="8" t="str">
        <f>"Quarter "&amp;ROUNDUP(MONTH(RawData[[#This Row],[Date]])/3,0)</f>
        <v>Quarter 4</v>
      </c>
    </row>
    <row r="119" spans="1:9" x14ac:dyDescent="0.25">
      <c r="A119" s="17">
        <v>44838</v>
      </c>
      <c r="B119" s="25">
        <v>0.5</v>
      </c>
      <c r="C119" s="2">
        <v>251.4</v>
      </c>
      <c r="D119" s="3">
        <v>111</v>
      </c>
      <c r="E119" s="3">
        <v>87</v>
      </c>
      <c r="F119" s="10">
        <v>85</v>
      </c>
      <c r="G119" s="8" t="str">
        <f>TEXT(RawData[[#This Row],[Date]],"mmmm")</f>
        <v>October</v>
      </c>
      <c r="H119" s="8">
        <f>YEAR(RawData[[#This Row],[Date]])</f>
        <v>2022</v>
      </c>
      <c r="I119" s="8" t="str">
        <f>"Quarter "&amp;ROUNDUP(MONTH(RawData[[#This Row],[Date]])/3,0)</f>
        <v>Quarter 4</v>
      </c>
    </row>
    <row r="120" spans="1:9" x14ac:dyDescent="0.25">
      <c r="A120" s="17">
        <v>44839</v>
      </c>
      <c r="B120" s="25">
        <v>0.5</v>
      </c>
      <c r="C120" s="2">
        <v>250.6</v>
      </c>
      <c r="D120" s="3">
        <v>115</v>
      </c>
      <c r="E120" s="3">
        <v>83</v>
      </c>
      <c r="F120" s="10">
        <v>85</v>
      </c>
      <c r="G120" s="8" t="str">
        <f>TEXT(RawData[[#This Row],[Date]],"mmmm")</f>
        <v>October</v>
      </c>
      <c r="H120" s="8">
        <f>YEAR(RawData[[#This Row],[Date]])</f>
        <v>2022</v>
      </c>
      <c r="I120" s="8" t="str">
        <f>"Quarter "&amp;ROUNDUP(MONTH(RawData[[#This Row],[Date]])/3,0)</f>
        <v>Quarter 4</v>
      </c>
    </row>
    <row r="121" spans="1:9" x14ac:dyDescent="0.25">
      <c r="A121" s="17">
        <v>44840</v>
      </c>
      <c r="B121" s="25">
        <v>0.5</v>
      </c>
      <c r="C121" s="2">
        <v>250.8</v>
      </c>
      <c r="D121" s="3">
        <v>112</v>
      </c>
      <c r="E121" s="3">
        <v>82</v>
      </c>
      <c r="F121" s="10">
        <v>86</v>
      </c>
      <c r="G121" s="8" t="str">
        <f>TEXT(RawData[[#This Row],[Date]],"mmmm")</f>
        <v>October</v>
      </c>
      <c r="H121" s="8">
        <f>YEAR(RawData[[#This Row],[Date]])</f>
        <v>2022</v>
      </c>
      <c r="I121" s="8" t="str">
        <f>"Quarter "&amp;ROUNDUP(MONTH(RawData[[#This Row],[Date]])/3,0)</f>
        <v>Quarter 4</v>
      </c>
    </row>
    <row r="122" spans="1:9" x14ac:dyDescent="0.25">
      <c r="A122" s="17">
        <v>44841</v>
      </c>
      <c r="B122" s="25">
        <v>0.5</v>
      </c>
      <c r="C122" s="2">
        <v>249.8</v>
      </c>
      <c r="D122" s="3">
        <v>112</v>
      </c>
      <c r="E122" s="3">
        <v>83</v>
      </c>
      <c r="F122" s="10">
        <v>92</v>
      </c>
      <c r="G122" s="8" t="str">
        <f>TEXT(RawData[[#This Row],[Date]],"mmmm")</f>
        <v>October</v>
      </c>
      <c r="H122" s="8">
        <f>YEAR(RawData[[#This Row],[Date]])</f>
        <v>2022</v>
      </c>
      <c r="I122" s="8" t="str">
        <f>"Quarter "&amp;ROUNDUP(MONTH(RawData[[#This Row],[Date]])/3,0)</f>
        <v>Quarter 4</v>
      </c>
    </row>
    <row r="123" spans="1:9" x14ac:dyDescent="0.25">
      <c r="A123" s="17">
        <v>44842</v>
      </c>
      <c r="B123" s="25">
        <v>0.5</v>
      </c>
      <c r="C123" s="2">
        <v>248.2</v>
      </c>
      <c r="D123" s="3">
        <v>106</v>
      </c>
      <c r="E123" s="3">
        <v>80</v>
      </c>
      <c r="F123" s="10">
        <v>82</v>
      </c>
      <c r="G123" s="8" t="str">
        <f>TEXT(RawData[[#This Row],[Date]],"mmmm")</f>
        <v>October</v>
      </c>
      <c r="H123" s="8">
        <f>YEAR(RawData[[#This Row],[Date]])</f>
        <v>2022</v>
      </c>
      <c r="I123" s="8" t="str">
        <f>"Quarter "&amp;ROUNDUP(MONTH(RawData[[#This Row],[Date]])/3,0)</f>
        <v>Quarter 4</v>
      </c>
    </row>
    <row r="124" spans="1:9" x14ac:dyDescent="0.25">
      <c r="A124" s="17">
        <v>44843</v>
      </c>
      <c r="B124" s="25">
        <v>0.5</v>
      </c>
      <c r="C124" s="2">
        <v>252</v>
      </c>
      <c r="D124" s="3">
        <v>110</v>
      </c>
      <c r="E124" s="3">
        <v>85</v>
      </c>
      <c r="F124" s="10">
        <v>99</v>
      </c>
      <c r="G124" s="8" t="str">
        <f>TEXT(RawData[[#This Row],[Date]],"mmmm")</f>
        <v>October</v>
      </c>
      <c r="H124" s="8">
        <f>YEAR(RawData[[#This Row],[Date]])</f>
        <v>2022</v>
      </c>
      <c r="I124" s="8" t="str">
        <f>"Quarter "&amp;ROUNDUP(MONTH(RawData[[#This Row],[Date]])/3,0)</f>
        <v>Quarter 4</v>
      </c>
    </row>
    <row r="125" spans="1:9" x14ac:dyDescent="0.25">
      <c r="A125" s="17">
        <v>44844</v>
      </c>
      <c r="B125" s="25">
        <v>0.5</v>
      </c>
      <c r="C125" s="2">
        <v>251.8</v>
      </c>
      <c r="D125" s="3">
        <v>116</v>
      </c>
      <c r="E125" s="3">
        <v>81</v>
      </c>
      <c r="F125" s="10">
        <v>87</v>
      </c>
      <c r="G125" s="8" t="str">
        <f>TEXT(RawData[[#This Row],[Date]],"mmmm")</f>
        <v>October</v>
      </c>
      <c r="H125" s="8">
        <f>YEAR(RawData[[#This Row],[Date]])</f>
        <v>2022</v>
      </c>
      <c r="I125" s="8" t="str">
        <f>"Quarter "&amp;ROUNDUP(MONTH(RawData[[#This Row],[Date]])/3,0)</f>
        <v>Quarter 4</v>
      </c>
    </row>
    <row r="126" spans="1:9" x14ac:dyDescent="0.25">
      <c r="A126" s="17">
        <v>44845</v>
      </c>
      <c r="B126" s="25">
        <v>0.5</v>
      </c>
      <c r="C126" s="2">
        <v>253</v>
      </c>
      <c r="D126" s="3">
        <v>114</v>
      </c>
      <c r="E126" s="3">
        <v>87</v>
      </c>
      <c r="F126" s="10">
        <v>95</v>
      </c>
      <c r="G126" s="8" t="str">
        <f>TEXT(RawData[[#This Row],[Date]],"mmmm")</f>
        <v>October</v>
      </c>
      <c r="H126" s="8">
        <f>YEAR(RawData[[#This Row],[Date]])</f>
        <v>2022</v>
      </c>
      <c r="I126" s="8" t="str">
        <f>"Quarter "&amp;ROUNDUP(MONTH(RawData[[#This Row],[Date]])/3,0)</f>
        <v>Quarter 4</v>
      </c>
    </row>
    <row r="127" spans="1:9" x14ac:dyDescent="0.25">
      <c r="A127" s="17">
        <v>44846</v>
      </c>
      <c r="B127" s="25">
        <v>0.5</v>
      </c>
      <c r="C127" s="2">
        <v>251.2</v>
      </c>
      <c r="D127" s="3">
        <v>117</v>
      </c>
      <c r="E127" s="3">
        <v>85</v>
      </c>
      <c r="F127" s="10">
        <v>97</v>
      </c>
      <c r="G127" s="8" t="str">
        <f>TEXT(RawData[[#This Row],[Date]],"mmmm")</f>
        <v>October</v>
      </c>
      <c r="H127" s="8">
        <f>YEAR(RawData[[#This Row],[Date]])</f>
        <v>2022</v>
      </c>
      <c r="I127" s="8" t="str">
        <f>"Quarter "&amp;ROUNDUP(MONTH(RawData[[#This Row],[Date]])/3,0)</f>
        <v>Quarter 4</v>
      </c>
    </row>
    <row r="128" spans="1:9" x14ac:dyDescent="0.25">
      <c r="A128" s="17">
        <v>44847</v>
      </c>
      <c r="B128" s="25">
        <v>0.5</v>
      </c>
      <c r="C128" s="2">
        <v>250.2</v>
      </c>
      <c r="D128" s="3">
        <v>108</v>
      </c>
      <c r="E128" s="3">
        <v>80</v>
      </c>
      <c r="F128" s="10">
        <v>94</v>
      </c>
      <c r="G128" s="8" t="str">
        <f>TEXT(RawData[[#This Row],[Date]],"mmmm")</f>
        <v>October</v>
      </c>
      <c r="H128" s="8">
        <f>YEAR(RawData[[#This Row],[Date]])</f>
        <v>2022</v>
      </c>
      <c r="I128" s="8" t="str">
        <f>"Quarter "&amp;ROUNDUP(MONTH(RawData[[#This Row],[Date]])/3,0)</f>
        <v>Quarter 4</v>
      </c>
    </row>
    <row r="129" spans="1:9" x14ac:dyDescent="0.25">
      <c r="A129" s="17">
        <v>44848</v>
      </c>
      <c r="B129" s="25">
        <v>0.5</v>
      </c>
      <c r="C129" s="2">
        <v>250.4</v>
      </c>
      <c r="D129" s="3">
        <v>111</v>
      </c>
      <c r="E129" s="3">
        <v>76</v>
      </c>
      <c r="F129" s="10">
        <v>106</v>
      </c>
      <c r="G129" s="8" t="str">
        <f>TEXT(RawData[[#This Row],[Date]],"mmmm")</f>
        <v>October</v>
      </c>
      <c r="H129" s="8">
        <f>YEAR(RawData[[#This Row],[Date]])</f>
        <v>2022</v>
      </c>
      <c r="I129" s="8" t="str">
        <f>"Quarter "&amp;ROUNDUP(MONTH(RawData[[#This Row],[Date]])/3,0)</f>
        <v>Quarter 4</v>
      </c>
    </row>
    <row r="130" spans="1:9" x14ac:dyDescent="0.25">
      <c r="A130" s="17">
        <v>44849</v>
      </c>
      <c r="B130" s="25">
        <v>0.5</v>
      </c>
      <c r="C130" s="2">
        <v>249.2</v>
      </c>
      <c r="D130" s="3">
        <v>118</v>
      </c>
      <c r="E130" s="3">
        <v>84</v>
      </c>
      <c r="F130" s="10">
        <v>92</v>
      </c>
      <c r="G130" s="8" t="str">
        <f>TEXT(RawData[[#This Row],[Date]],"mmmm")</f>
        <v>October</v>
      </c>
      <c r="H130" s="8">
        <f>YEAR(RawData[[#This Row],[Date]])</f>
        <v>2022</v>
      </c>
      <c r="I130" s="8" t="str">
        <f>"Quarter "&amp;ROUNDUP(MONTH(RawData[[#This Row],[Date]])/3,0)</f>
        <v>Quarter 4</v>
      </c>
    </row>
    <row r="131" spans="1:9" x14ac:dyDescent="0.25">
      <c r="A131" s="17">
        <v>44850</v>
      </c>
      <c r="B131" s="25">
        <v>0.5</v>
      </c>
      <c r="C131" s="2">
        <v>251.4</v>
      </c>
      <c r="D131" s="3">
        <v>115</v>
      </c>
      <c r="E131" s="3">
        <v>81</v>
      </c>
      <c r="F131" s="10">
        <v>88</v>
      </c>
      <c r="G131" s="8" t="str">
        <f>TEXT(RawData[[#This Row],[Date]],"mmmm")</f>
        <v>October</v>
      </c>
      <c r="H131" s="8">
        <f>YEAR(RawData[[#This Row],[Date]])</f>
        <v>2022</v>
      </c>
      <c r="I131" s="8" t="str">
        <f>"Quarter "&amp;ROUNDUP(MONTH(RawData[[#This Row],[Date]])/3,0)</f>
        <v>Quarter 4</v>
      </c>
    </row>
    <row r="132" spans="1:9" x14ac:dyDescent="0.25">
      <c r="A132" s="17">
        <v>44851</v>
      </c>
      <c r="B132" s="25">
        <v>0.5</v>
      </c>
      <c r="C132" s="2">
        <v>252.6</v>
      </c>
      <c r="D132" s="3">
        <v>115</v>
      </c>
      <c r="E132" s="3">
        <v>80</v>
      </c>
      <c r="F132" s="10">
        <v>103</v>
      </c>
      <c r="G132" s="8" t="str">
        <f>TEXT(RawData[[#This Row],[Date]],"mmmm")</f>
        <v>October</v>
      </c>
      <c r="H132" s="8">
        <f>YEAR(RawData[[#This Row],[Date]])</f>
        <v>2022</v>
      </c>
      <c r="I132" s="8" t="str">
        <f>"Quarter "&amp;ROUNDUP(MONTH(RawData[[#This Row],[Date]])/3,0)</f>
        <v>Quarter 4</v>
      </c>
    </row>
    <row r="133" spans="1:9" x14ac:dyDescent="0.25">
      <c r="A133" s="17">
        <v>44852</v>
      </c>
      <c r="B133" s="25">
        <v>0.5</v>
      </c>
      <c r="C133" s="2">
        <v>251.8</v>
      </c>
      <c r="D133" s="3">
        <v>118</v>
      </c>
      <c r="E133" s="3">
        <v>85</v>
      </c>
      <c r="F133" s="10">
        <v>88</v>
      </c>
      <c r="G133" s="8" t="str">
        <f>TEXT(RawData[[#This Row],[Date]],"mmmm")</f>
        <v>October</v>
      </c>
      <c r="H133" s="8">
        <f>YEAR(RawData[[#This Row],[Date]])</f>
        <v>2022</v>
      </c>
      <c r="I133" s="8" t="str">
        <f>"Quarter "&amp;ROUNDUP(MONTH(RawData[[#This Row],[Date]])/3,0)</f>
        <v>Quarter 4</v>
      </c>
    </row>
    <row r="134" spans="1:9" x14ac:dyDescent="0.25">
      <c r="A134" s="17">
        <v>44853</v>
      </c>
      <c r="B134" s="25">
        <v>0.5</v>
      </c>
      <c r="C134" s="2">
        <v>252.2</v>
      </c>
      <c r="D134" s="3">
        <v>114</v>
      </c>
      <c r="E134" s="3">
        <v>77</v>
      </c>
      <c r="F134" s="10">
        <v>109</v>
      </c>
      <c r="G134" s="8" t="str">
        <f>TEXT(RawData[[#This Row],[Date]],"mmmm")</f>
        <v>October</v>
      </c>
      <c r="H134" s="8">
        <f>YEAR(RawData[[#This Row],[Date]])</f>
        <v>2022</v>
      </c>
      <c r="I134" s="8" t="str">
        <f>"Quarter "&amp;ROUNDUP(MONTH(RawData[[#This Row],[Date]])/3,0)</f>
        <v>Quarter 4</v>
      </c>
    </row>
    <row r="135" spans="1:9" x14ac:dyDescent="0.25">
      <c r="A135" s="17">
        <v>44854</v>
      </c>
      <c r="B135" s="25">
        <v>0.5</v>
      </c>
      <c r="C135" s="2">
        <v>250</v>
      </c>
      <c r="D135" s="3">
        <v>115</v>
      </c>
      <c r="E135" s="3">
        <v>86</v>
      </c>
      <c r="F135" s="10">
        <v>88</v>
      </c>
      <c r="G135" s="8" t="str">
        <f>TEXT(RawData[[#This Row],[Date]],"mmmm")</f>
        <v>October</v>
      </c>
      <c r="H135" s="8">
        <f>YEAR(RawData[[#This Row],[Date]])</f>
        <v>2022</v>
      </c>
      <c r="I135" s="8" t="str">
        <f>"Quarter "&amp;ROUNDUP(MONTH(RawData[[#This Row],[Date]])/3,0)</f>
        <v>Quarter 4</v>
      </c>
    </row>
    <row r="136" spans="1:9" x14ac:dyDescent="0.25">
      <c r="A136" s="17">
        <v>44855</v>
      </c>
      <c r="B136" s="25">
        <v>0.5</v>
      </c>
      <c r="C136" s="2">
        <v>251.4</v>
      </c>
      <c r="D136" s="3">
        <v>120</v>
      </c>
      <c r="E136" s="3">
        <v>78</v>
      </c>
      <c r="F136" s="10">
        <v>99</v>
      </c>
      <c r="G136" s="8" t="str">
        <f>TEXT(RawData[[#This Row],[Date]],"mmmm")</f>
        <v>October</v>
      </c>
      <c r="H136" s="8">
        <f>YEAR(RawData[[#This Row],[Date]])</f>
        <v>2022</v>
      </c>
      <c r="I136" s="8" t="str">
        <f>"Quarter "&amp;ROUNDUP(MONTH(RawData[[#This Row],[Date]])/3,0)</f>
        <v>Quarter 4</v>
      </c>
    </row>
    <row r="137" spans="1:9" x14ac:dyDescent="0.25">
      <c r="A137" s="17">
        <v>44858</v>
      </c>
      <c r="B137" s="25">
        <v>0.5</v>
      </c>
      <c r="C137" s="2">
        <v>253.6</v>
      </c>
      <c r="D137" s="3">
        <v>113</v>
      </c>
      <c r="E137" s="3">
        <v>88</v>
      </c>
      <c r="F137" s="10">
        <v>99</v>
      </c>
      <c r="G137" s="8" t="str">
        <f>TEXT(RawData[[#This Row],[Date]],"mmmm")</f>
        <v>October</v>
      </c>
      <c r="H137" s="8">
        <f>YEAR(RawData[[#This Row],[Date]])</f>
        <v>2022</v>
      </c>
      <c r="I137" s="8" t="str">
        <f>"Quarter "&amp;ROUNDUP(MONTH(RawData[[#This Row],[Date]])/3,0)</f>
        <v>Quarter 4</v>
      </c>
    </row>
    <row r="138" spans="1:9" x14ac:dyDescent="0.25">
      <c r="A138" s="17">
        <v>44859</v>
      </c>
      <c r="B138" s="25">
        <v>0.5</v>
      </c>
      <c r="C138" s="2">
        <v>253</v>
      </c>
      <c r="D138" s="3">
        <v>124</v>
      </c>
      <c r="E138" s="3">
        <v>85</v>
      </c>
      <c r="F138" s="10">
        <v>106</v>
      </c>
      <c r="G138" s="8" t="str">
        <f>TEXT(RawData[[#This Row],[Date]],"mmmm")</f>
        <v>October</v>
      </c>
      <c r="H138" s="8">
        <f>YEAR(RawData[[#This Row],[Date]])</f>
        <v>2022</v>
      </c>
      <c r="I138" s="8" t="str">
        <f>"Quarter "&amp;ROUNDUP(MONTH(RawData[[#This Row],[Date]])/3,0)</f>
        <v>Quarter 4</v>
      </c>
    </row>
    <row r="139" spans="1:9" x14ac:dyDescent="0.25">
      <c r="A139" s="23">
        <v>44860</v>
      </c>
      <c r="B139" s="25">
        <v>0.5</v>
      </c>
      <c r="C139" s="20">
        <v>252.6</v>
      </c>
      <c r="D139" s="21">
        <v>121</v>
      </c>
      <c r="E139" s="21">
        <v>82</v>
      </c>
      <c r="F139" s="22">
        <v>89</v>
      </c>
      <c r="G139" s="8" t="str">
        <f>TEXT(RawData[[#This Row],[Date]],"mmmm")</f>
        <v>October</v>
      </c>
      <c r="H139" s="8">
        <f>YEAR(RawData[[#This Row],[Date]])</f>
        <v>2022</v>
      </c>
      <c r="I139" s="8" t="str">
        <f>"Quarter "&amp;ROUNDUP(MONTH(RawData[[#This Row],[Date]])/3,0)</f>
        <v>Quarter 4</v>
      </c>
    </row>
    <row r="140" spans="1:9" x14ac:dyDescent="0.25">
      <c r="A140" s="23">
        <v>44861</v>
      </c>
      <c r="B140" s="25">
        <v>0.5</v>
      </c>
      <c r="C140" s="20">
        <v>252</v>
      </c>
      <c r="D140" s="21">
        <v>114</v>
      </c>
      <c r="E140" s="21">
        <v>84</v>
      </c>
      <c r="F140" s="22">
        <v>109</v>
      </c>
      <c r="G140" s="8" t="str">
        <f>TEXT(RawData[[#This Row],[Date]],"mmmm")</f>
        <v>October</v>
      </c>
      <c r="H140" s="8">
        <f>YEAR(RawData[[#This Row],[Date]])</f>
        <v>2022</v>
      </c>
      <c r="I140" s="8" t="str">
        <f>"Quarter "&amp;ROUNDUP(MONTH(RawData[[#This Row],[Date]])/3,0)</f>
        <v>Quarter 4</v>
      </c>
    </row>
    <row r="141" spans="1:9" x14ac:dyDescent="0.25">
      <c r="A141" s="23">
        <v>44862</v>
      </c>
      <c r="B141" s="25">
        <v>0.5</v>
      </c>
      <c r="C141" s="20">
        <v>250.8</v>
      </c>
      <c r="D141" s="21">
        <v>121</v>
      </c>
      <c r="E141" s="21">
        <v>83</v>
      </c>
      <c r="F141" s="22">
        <v>96</v>
      </c>
      <c r="G141" s="22" t="str">
        <f>TEXT(RawData[[#This Row],[Date]],"mmmm")</f>
        <v>October</v>
      </c>
      <c r="H141" s="22">
        <f>YEAR(RawData[[#This Row],[Date]])</f>
        <v>2022</v>
      </c>
      <c r="I141" s="22" t="str">
        <f>"Quarter "&amp;ROUNDUP(MONTH(RawData[[#This Row],[Date]])/3,0)</f>
        <v>Quarter 4</v>
      </c>
    </row>
    <row r="142" spans="1:9" x14ac:dyDescent="0.25">
      <c r="A142" s="23">
        <v>44864</v>
      </c>
      <c r="B142" s="25">
        <v>0.5</v>
      </c>
      <c r="C142" s="20">
        <v>251.6</v>
      </c>
      <c r="D142" s="21">
        <v>117</v>
      </c>
      <c r="E142" s="21">
        <v>86</v>
      </c>
      <c r="F142" s="22">
        <v>79</v>
      </c>
      <c r="G142" s="22" t="str">
        <f>TEXT(RawData[[#This Row],[Date]],"mmmm")</f>
        <v>October</v>
      </c>
      <c r="H142" s="22">
        <f>YEAR(RawData[[#This Row],[Date]])</f>
        <v>2022</v>
      </c>
      <c r="I142" s="22" t="str">
        <f>"Quarter "&amp;ROUNDUP(MONTH(RawData[[#This Row],[Date]])/3,0)</f>
        <v>Quarter 4</v>
      </c>
    </row>
    <row r="143" spans="1:9" x14ac:dyDescent="0.25">
      <c r="A143" s="23">
        <v>44865</v>
      </c>
      <c r="B143" s="25">
        <v>0.5</v>
      </c>
      <c r="C143" s="20">
        <v>253.8</v>
      </c>
      <c r="D143" s="21">
        <v>120</v>
      </c>
      <c r="E143" s="21">
        <v>83</v>
      </c>
      <c r="F143" s="22">
        <v>93</v>
      </c>
      <c r="G143" s="22" t="str">
        <f>TEXT(RawData[[#This Row],[Date]],"mmmm")</f>
        <v>October</v>
      </c>
      <c r="H143" s="22">
        <f>YEAR(RawData[[#This Row],[Date]])</f>
        <v>2022</v>
      </c>
      <c r="I143" s="22" t="str">
        <f>"Quarter "&amp;ROUNDUP(MONTH(RawData[[#This Row],[Date]])/3,0)</f>
        <v>Quarter 4</v>
      </c>
    </row>
    <row r="144" spans="1:9" x14ac:dyDescent="0.25">
      <c r="A144" s="23">
        <v>44866</v>
      </c>
      <c r="B144" s="25">
        <v>0.5</v>
      </c>
      <c r="C144" s="20">
        <v>252.8</v>
      </c>
      <c r="D144" s="21">
        <v>120</v>
      </c>
      <c r="E144" s="21">
        <v>82</v>
      </c>
      <c r="F144" s="22">
        <v>95</v>
      </c>
      <c r="G144" s="22" t="str">
        <f>TEXT(RawData[[#This Row],[Date]],"mmmm")</f>
        <v>November</v>
      </c>
      <c r="H144" s="22">
        <f>YEAR(RawData[[#This Row],[Date]])</f>
        <v>2022</v>
      </c>
      <c r="I144" s="22" t="str">
        <f>"Quarter "&amp;ROUNDUP(MONTH(RawData[[#This Row],[Date]])/3,0)</f>
        <v>Quarter 4</v>
      </c>
    </row>
    <row r="145" spans="1:9" x14ac:dyDescent="0.25">
      <c r="A145" s="23">
        <v>44867</v>
      </c>
      <c r="B145" s="25">
        <v>0.5</v>
      </c>
      <c r="C145" s="2">
        <v>252</v>
      </c>
      <c r="D145" s="3">
        <v>111</v>
      </c>
      <c r="E145" s="3">
        <v>79</v>
      </c>
      <c r="F145" s="10">
        <v>91</v>
      </c>
      <c r="G145" s="10" t="str">
        <f>TEXT(RawData[[#This Row],[Date]],"mmmm")</f>
        <v>November</v>
      </c>
      <c r="H145" s="10">
        <f>YEAR(RawData[[#This Row],[Date]])</f>
        <v>2022</v>
      </c>
      <c r="I145" s="10" t="str">
        <f>"Quarter "&amp;ROUNDUP(MONTH(RawData[[#This Row],[Date]])/3,0)</f>
        <v>Quarter 4</v>
      </c>
    </row>
    <row r="146" spans="1:9" x14ac:dyDescent="0.25">
      <c r="A146" s="23">
        <v>44868</v>
      </c>
      <c r="B146" s="25">
        <v>0.5</v>
      </c>
      <c r="C146" s="2">
        <v>249.6</v>
      </c>
      <c r="D146" s="3">
        <v>118</v>
      </c>
      <c r="E146" s="3">
        <v>84</v>
      </c>
      <c r="F146" s="10">
        <v>85</v>
      </c>
      <c r="G146" s="10" t="str">
        <f>TEXT(RawData[[#This Row],[Date]],"mmmm")</f>
        <v>November</v>
      </c>
      <c r="H146" s="10">
        <f>YEAR(RawData[[#This Row],[Date]])</f>
        <v>2022</v>
      </c>
      <c r="I146" s="10" t="str">
        <f>"Quarter "&amp;ROUNDUP(MONTH(RawData[[#This Row],[Date]])/3,0)</f>
        <v>Quarter 4</v>
      </c>
    </row>
    <row r="147" spans="1:9" x14ac:dyDescent="0.25">
      <c r="A147" s="23">
        <v>44869</v>
      </c>
      <c r="B147" s="25">
        <v>0.5</v>
      </c>
      <c r="C147" s="2">
        <v>248.8</v>
      </c>
      <c r="D147" s="3">
        <v>114</v>
      </c>
      <c r="E147" s="3">
        <v>82</v>
      </c>
      <c r="F147" s="10">
        <v>90</v>
      </c>
      <c r="G147" s="10" t="str">
        <f>TEXT(RawData[[#This Row],[Date]],"mmmm")</f>
        <v>November</v>
      </c>
      <c r="H147" s="10">
        <f>YEAR(RawData[[#This Row],[Date]])</f>
        <v>2022</v>
      </c>
      <c r="I147" s="10" t="str">
        <f>"Quarter "&amp;ROUNDUP(MONTH(RawData[[#This Row],[Date]])/3,0)</f>
        <v>Quarter 4</v>
      </c>
    </row>
    <row r="148" spans="1:9" x14ac:dyDescent="0.25">
      <c r="A148" s="23">
        <v>44870</v>
      </c>
      <c r="B148" s="25">
        <v>0.5</v>
      </c>
      <c r="C148" s="2">
        <v>249.6</v>
      </c>
      <c r="D148" s="3">
        <v>113</v>
      </c>
      <c r="E148" s="3">
        <v>81</v>
      </c>
      <c r="F148" s="10">
        <v>96</v>
      </c>
      <c r="G148" s="10" t="str">
        <f>TEXT(RawData[[#This Row],[Date]],"mmmm")</f>
        <v>November</v>
      </c>
      <c r="H148" s="10">
        <f>YEAR(RawData[[#This Row],[Date]])</f>
        <v>2022</v>
      </c>
      <c r="I148" s="10" t="str">
        <f>"Quarter "&amp;ROUNDUP(MONTH(RawData[[#This Row],[Date]])/3,0)</f>
        <v>Quarter 4</v>
      </c>
    </row>
    <row r="149" spans="1:9" x14ac:dyDescent="0.25">
      <c r="A149" s="23">
        <v>44871</v>
      </c>
      <c r="B149" s="25">
        <v>0.5</v>
      </c>
      <c r="C149" s="2">
        <v>250.8</v>
      </c>
      <c r="D149" s="3">
        <v>117</v>
      </c>
      <c r="E149" s="3">
        <v>87</v>
      </c>
      <c r="F149" s="10">
        <v>101</v>
      </c>
      <c r="G149" s="10" t="str">
        <f>TEXT(RawData[[#This Row],[Date]],"mmmm")</f>
        <v>November</v>
      </c>
      <c r="H149" s="10">
        <f>YEAR(RawData[[#This Row],[Date]])</f>
        <v>2022</v>
      </c>
      <c r="I149" s="10" t="str">
        <f>"Quarter "&amp;ROUNDUP(MONTH(RawData[[#This Row],[Date]])/3,0)</f>
        <v>Quarter 4</v>
      </c>
    </row>
    <row r="150" spans="1:9" x14ac:dyDescent="0.25">
      <c r="A150" s="23">
        <v>44872</v>
      </c>
      <c r="B150" s="25">
        <v>0.5</v>
      </c>
      <c r="C150" s="2">
        <v>253</v>
      </c>
      <c r="D150" s="3">
        <v>112</v>
      </c>
      <c r="E150" s="3">
        <v>86</v>
      </c>
      <c r="F150" s="10">
        <v>89</v>
      </c>
      <c r="G150" s="10" t="str">
        <f>TEXT(RawData[[#This Row],[Date]],"mmmm")</f>
        <v>November</v>
      </c>
      <c r="H150" s="10">
        <f>YEAR(RawData[[#This Row],[Date]])</f>
        <v>2022</v>
      </c>
      <c r="I150" s="10" t="str">
        <f>"Quarter "&amp;ROUNDUP(MONTH(RawData[[#This Row],[Date]])/3,0)</f>
        <v>Quarter 4</v>
      </c>
    </row>
    <row r="151" spans="1:9" x14ac:dyDescent="0.25">
      <c r="A151" s="23">
        <v>44873</v>
      </c>
      <c r="B151" s="25">
        <v>0.5</v>
      </c>
      <c r="C151" s="2">
        <v>249.8</v>
      </c>
      <c r="D151" s="3">
        <v>125</v>
      </c>
      <c r="E151" s="3">
        <v>88</v>
      </c>
      <c r="F151" s="10">
        <v>95</v>
      </c>
      <c r="G151" s="10" t="str">
        <f>TEXT(RawData[[#This Row],[Date]],"mmmm")</f>
        <v>November</v>
      </c>
      <c r="H151" s="10">
        <f>YEAR(RawData[[#This Row],[Date]])</f>
        <v>2022</v>
      </c>
      <c r="I151" s="10" t="str">
        <f>"Quarter "&amp;ROUNDUP(MONTH(RawData[[#This Row],[Date]])/3,0)</f>
        <v>Quarter 4</v>
      </c>
    </row>
    <row r="152" spans="1:9" x14ac:dyDescent="0.25">
      <c r="A152" s="23">
        <v>44874</v>
      </c>
      <c r="B152" s="25">
        <v>0.5</v>
      </c>
      <c r="C152" s="2">
        <v>250.4</v>
      </c>
      <c r="D152" s="3">
        <v>110</v>
      </c>
      <c r="E152" s="3">
        <v>84</v>
      </c>
      <c r="F152" s="10">
        <v>100</v>
      </c>
      <c r="G152" s="10" t="str">
        <f>TEXT(RawData[[#This Row],[Date]],"mmmm")</f>
        <v>November</v>
      </c>
      <c r="H152" s="10">
        <f>YEAR(RawData[[#This Row],[Date]])</f>
        <v>2022</v>
      </c>
      <c r="I152" s="10" t="str">
        <f>"Quarter "&amp;ROUNDUP(MONTH(RawData[[#This Row],[Date]])/3,0)</f>
        <v>Quarter 4</v>
      </c>
    </row>
    <row r="153" spans="1:9" x14ac:dyDescent="0.25">
      <c r="A153" s="23">
        <v>44875</v>
      </c>
      <c r="B153" s="25">
        <v>0.5</v>
      </c>
      <c r="C153" s="2">
        <v>248.6</v>
      </c>
      <c r="D153" s="3">
        <v>113</v>
      </c>
      <c r="E153" s="3">
        <v>81</v>
      </c>
      <c r="F153" s="10">
        <v>87</v>
      </c>
      <c r="G153" s="10" t="str">
        <f>TEXT(RawData[[#This Row],[Date]],"mmmm")</f>
        <v>November</v>
      </c>
      <c r="H153" s="10">
        <f>YEAR(RawData[[#This Row],[Date]])</f>
        <v>2022</v>
      </c>
      <c r="I153" s="10" t="str">
        <f>"Quarter "&amp;ROUNDUP(MONTH(RawData[[#This Row],[Date]])/3,0)</f>
        <v>Quarter 4</v>
      </c>
    </row>
    <row r="154" spans="1:9" x14ac:dyDescent="0.25">
      <c r="A154" s="23">
        <v>44876</v>
      </c>
      <c r="B154" s="25">
        <v>0.5</v>
      </c>
      <c r="C154" s="2">
        <v>249.4</v>
      </c>
      <c r="D154" s="3">
        <v>116</v>
      </c>
      <c r="E154" s="3">
        <v>88</v>
      </c>
      <c r="F154" s="10">
        <v>83</v>
      </c>
      <c r="G154" s="10" t="str">
        <f>TEXT(RawData[[#This Row],[Date]],"mmmm")</f>
        <v>November</v>
      </c>
      <c r="H154" s="10">
        <f>YEAR(RawData[[#This Row],[Date]])</f>
        <v>2022</v>
      </c>
      <c r="I154" s="10" t="str">
        <f>"Quarter "&amp;ROUNDUP(MONTH(RawData[[#This Row],[Date]])/3,0)</f>
        <v>Quarter 4</v>
      </c>
    </row>
    <row r="155" spans="1:9" x14ac:dyDescent="0.25">
      <c r="A155" s="23">
        <v>44877</v>
      </c>
      <c r="B155" s="25">
        <v>0.5</v>
      </c>
      <c r="C155" s="2">
        <v>248.6</v>
      </c>
      <c r="D155" s="3">
        <v>115</v>
      </c>
      <c r="E155" s="3">
        <v>83</v>
      </c>
      <c r="F155" s="10">
        <v>99</v>
      </c>
      <c r="G155" s="10" t="str">
        <f>TEXT(RawData[[#This Row],[Date]],"mmmm")</f>
        <v>November</v>
      </c>
      <c r="H155" s="10">
        <f>YEAR(RawData[[#This Row],[Date]])</f>
        <v>2022</v>
      </c>
      <c r="I155" s="10" t="str">
        <f>"Quarter "&amp;ROUNDUP(MONTH(RawData[[#This Row],[Date]])/3,0)</f>
        <v>Quarter 4</v>
      </c>
    </row>
    <row r="156" spans="1:9" x14ac:dyDescent="0.25">
      <c r="A156" s="23">
        <v>44879</v>
      </c>
      <c r="B156" s="25">
        <v>0.5</v>
      </c>
      <c r="C156" s="20">
        <v>251.6</v>
      </c>
      <c r="D156" s="21">
        <v>115</v>
      </c>
      <c r="E156" s="21">
        <v>84</v>
      </c>
      <c r="F156" s="22">
        <v>107</v>
      </c>
      <c r="G156" s="22" t="str">
        <f>TEXT(RawData[[#This Row],[Date]],"mmmm")</f>
        <v>November</v>
      </c>
      <c r="H156" s="22">
        <f>YEAR(RawData[[#This Row],[Date]])</f>
        <v>2022</v>
      </c>
      <c r="I156" s="22" t="str">
        <f>"Quarter "&amp;ROUNDUP(MONTH(RawData[[#This Row],[Date]])/3,0)</f>
        <v>Quarter 4</v>
      </c>
    </row>
    <row r="157" spans="1:9" x14ac:dyDescent="0.25">
      <c r="A157" s="23">
        <v>44880</v>
      </c>
      <c r="B157" s="25">
        <v>0.5</v>
      </c>
      <c r="C157" s="2">
        <v>251.2</v>
      </c>
      <c r="D157" s="3">
        <v>127</v>
      </c>
      <c r="E157" s="3">
        <v>88</v>
      </c>
      <c r="F157" s="10">
        <v>109</v>
      </c>
      <c r="G157" s="10" t="str">
        <f>TEXT(RawData[[#This Row],[Date]],"mmmm")</f>
        <v>November</v>
      </c>
      <c r="H157" s="10">
        <f>YEAR(RawData[[#This Row],[Date]])</f>
        <v>2022</v>
      </c>
      <c r="I157" s="10" t="str">
        <f>"Quarter "&amp;ROUNDUP(MONTH(RawData[[#This Row],[Date]])/3,0)</f>
        <v>Quarter 4</v>
      </c>
    </row>
    <row r="158" spans="1:9" x14ac:dyDescent="0.25">
      <c r="A158" s="23">
        <v>44881</v>
      </c>
      <c r="B158" s="25">
        <v>0.5</v>
      </c>
      <c r="C158" s="2">
        <v>250</v>
      </c>
      <c r="D158" s="3">
        <v>123</v>
      </c>
      <c r="E158" s="3">
        <v>86</v>
      </c>
      <c r="F158" s="10">
        <v>90</v>
      </c>
      <c r="G158" s="10" t="str">
        <f>TEXT(RawData[[#This Row],[Date]],"mmmm")</f>
        <v>November</v>
      </c>
      <c r="H158" s="10">
        <f>YEAR(RawData[[#This Row],[Date]])</f>
        <v>2022</v>
      </c>
      <c r="I158" s="10" t="str">
        <f>"Quarter "&amp;ROUNDUP(MONTH(RawData[[#This Row],[Date]])/3,0)</f>
        <v>Quarter 4</v>
      </c>
    </row>
    <row r="159" spans="1:9" x14ac:dyDescent="0.25">
      <c r="A159" s="23">
        <v>44882</v>
      </c>
      <c r="B159" s="25">
        <v>0.5</v>
      </c>
      <c r="C159" s="2">
        <v>248.6</v>
      </c>
      <c r="D159" s="3">
        <v>117</v>
      </c>
      <c r="E159" s="3">
        <v>86</v>
      </c>
      <c r="F159" s="10">
        <v>94</v>
      </c>
      <c r="G159" s="10" t="str">
        <f>TEXT(RawData[[#This Row],[Date]],"mmmm")</f>
        <v>November</v>
      </c>
      <c r="H159" s="10">
        <f>YEAR(RawData[[#This Row],[Date]])</f>
        <v>2022</v>
      </c>
      <c r="I159" s="10" t="str">
        <f>"Quarter "&amp;ROUNDUP(MONTH(RawData[[#This Row],[Date]])/3,0)</f>
        <v>Quarter 4</v>
      </c>
    </row>
    <row r="160" spans="1:9" x14ac:dyDescent="0.25">
      <c r="A160" s="23">
        <v>44883</v>
      </c>
      <c r="B160" s="25">
        <v>0.5</v>
      </c>
      <c r="C160" s="2">
        <v>251.4</v>
      </c>
      <c r="D160" s="3">
        <v>120</v>
      </c>
      <c r="E160" s="3">
        <v>87</v>
      </c>
      <c r="F160" s="10">
        <v>86</v>
      </c>
      <c r="G160" s="10" t="str">
        <f>TEXT(RawData[[#This Row],[Date]],"mmmm")</f>
        <v>November</v>
      </c>
      <c r="H160" s="10">
        <f>YEAR(RawData[[#This Row],[Date]])</f>
        <v>2022</v>
      </c>
      <c r="I160" s="10" t="str">
        <f>"Quarter "&amp;ROUNDUP(MONTH(RawData[[#This Row],[Date]])/3,0)</f>
        <v>Quarter 4</v>
      </c>
    </row>
    <row r="161" spans="1:9" x14ac:dyDescent="0.25">
      <c r="A161" s="23">
        <v>44886</v>
      </c>
      <c r="B161" s="25">
        <v>0.5</v>
      </c>
      <c r="C161" s="20">
        <v>250</v>
      </c>
      <c r="D161" s="21">
        <v>117</v>
      </c>
      <c r="E161" s="21">
        <v>88</v>
      </c>
      <c r="F161" s="22">
        <v>81</v>
      </c>
      <c r="G161" s="22" t="str">
        <f>TEXT(RawData[[#This Row],[Date]],"mmmm")</f>
        <v>November</v>
      </c>
      <c r="H161" s="22">
        <f>YEAR(RawData[[#This Row],[Date]])</f>
        <v>2022</v>
      </c>
      <c r="I161" s="22" t="str">
        <f>"Quarter "&amp;ROUNDUP(MONTH(RawData[[#This Row],[Date]])/3,0)</f>
        <v>Quarter 4</v>
      </c>
    </row>
    <row r="162" spans="1:9" x14ac:dyDescent="0.25">
      <c r="A162" s="23">
        <v>44889</v>
      </c>
      <c r="B162" s="25">
        <v>0.5</v>
      </c>
      <c r="C162" s="20">
        <v>248</v>
      </c>
      <c r="D162" s="21">
        <v>117</v>
      </c>
      <c r="E162" s="21">
        <v>88</v>
      </c>
      <c r="F162" s="22">
        <v>81</v>
      </c>
      <c r="G162" s="22" t="str">
        <f>TEXT(RawData[[#This Row],[Date]],"mmmm")</f>
        <v>November</v>
      </c>
      <c r="H162" s="22">
        <f>YEAR(RawData[[#This Row],[Date]])</f>
        <v>2022</v>
      </c>
      <c r="I162" s="22" t="str">
        <f>"Quarter "&amp;ROUNDUP(MONTH(RawData[[#This Row],[Date]])/3,0)</f>
        <v>Quarter 4</v>
      </c>
    </row>
    <row r="163" spans="1:9" x14ac:dyDescent="0.25">
      <c r="A163" s="23">
        <v>44890</v>
      </c>
      <c r="B163" s="25">
        <v>0.5</v>
      </c>
      <c r="C163" s="20">
        <v>253</v>
      </c>
      <c r="D163" s="21">
        <v>117</v>
      </c>
      <c r="E163" s="21">
        <v>88</v>
      </c>
      <c r="F163" s="22">
        <v>81</v>
      </c>
      <c r="G163" s="22" t="str">
        <f>TEXT(RawData[[#This Row],[Date]],"mmmm")</f>
        <v>November</v>
      </c>
      <c r="H163" s="22">
        <f>YEAR(RawData[[#This Row],[Date]])</f>
        <v>2022</v>
      </c>
      <c r="I163" s="22" t="str">
        <f>"Quarter "&amp;ROUNDUP(MONTH(RawData[[#This Row],[Date]])/3,0)</f>
        <v>Quarter 4</v>
      </c>
    </row>
    <row r="164" spans="1:9" x14ac:dyDescent="0.25">
      <c r="A164" s="23">
        <v>44891</v>
      </c>
      <c r="B164" s="25">
        <v>0.5</v>
      </c>
      <c r="C164" s="20">
        <v>250</v>
      </c>
      <c r="D164" s="21">
        <v>115</v>
      </c>
      <c r="E164" s="21">
        <v>80</v>
      </c>
      <c r="F164" s="22">
        <v>111</v>
      </c>
      <c r="G164" s="22" t="str">
        <f>TEXT(RawData[[#This Row],[Date]],"mmmm")</f>
        <v>November</v>
      </c>
      <c r="H164" s="22">
        <f>YEAR(RawData[[#This Row],[Date]])</f>
        <v>2022</v>
      </c>
      <c r="I164" s="22" t="str">
        <f>"Quarter "&amp;ROUNDUP(MONTH(RawData[[#This Row],[Date]])/3,0)</f>
        <v>Quarter 4</v>
      </c>
    </row>
    <row r="165" spans="1:9" x14ac:dyDescent="0.25">
      <c r="A165" s="23">
        <v>44893</v>
      </c>
      <c r="B165" s="25">
        <v>0.5</v>
      </c>
      <c r="C165" s="20">
        <v>248</v>
      </c>
      <c r="D165" s="21">
        <v>120</v>
      </c>
      <c r="E165" s="21">
        <v>85</v>
      </c>
      <c r="F165" s="22">
        <v>93</v>
      </c>
      <c r="G165" s="22" t="str">
        <f>TEXT(RawData[[#This Row],[Date]],"mmmm")</f>
        <v>November</v>
      </c>
      <c r="H165" s="22">
        <f>YEAR(RawData[[#This Row],[Date]])</f>
        <v>2022</v>
      </c>
      <c r="I165" s="22" t="str">
        <f>"Quarter "&amp;ROUNDUP(MONTH(RawData[[#This Row],[Date]])/3,0)</f>
        <v>Quarter 4</v>
      </c>
    </row>
    <row r="166" spans="1:9" x14ac:dyDescent="0.25">
      <c r="A166" s="23">
        <v>44895</v>
      </c>
      <c r="B166" s="25">
        <v>0.5</v>
      </c>
      <c r="C166" s="20">
        <v>247</v>
      </c>
      <c r="D166" s="21">
        <v>113</v>
      </c>
      <c r="E166" s="21">
        <v>83</v>
      </c>
      <c r="F166" s="22">
        <v>97</v>
      </c>
      <c r="G166" s="22" t="str">
        <f>TEXT(RawData[[#This Row],[Date]],"mmmm")</f>
        <v>November</v>
      </c>
      <c r="H166" s="22">
        <f>YEAR(RawData[[#This Row],[Date]])</f>
        <v>2022</v>
      </c>
      <c r="I166" s="22" t="str">
        <f>"Quarter "&amp;ROUNDUP(MONTH(RawData[[#This Row],[Date]])/3,0)</f>
        <v>Quarter 4</v>
      </c>
    </row>
    <row r="167" spans="1:9" x14ac:dyDescent="0.25">
      <c r="A167" s="23">
        <v>44896</v>
      </c>
      <c r="B167" s="25">
        <v>0.5</v>
      </c>
      <c r="C167" s="20">
        <v>251.6</v>
      </c>
      <c r="D167" s="21">
        <v>119</v>
      </c>
      <c r="E167" s="21">
        <v>87</v>
      </c>
      <c r="F167" s="22">
        <v>111</v>
      </c>
      <c r="G167" s="22" t="str">
        <f>TEXT(RawData[[#This Row],[Date]],"mmmm")</f>
        <v>December</v>
      </c>
      <c r="H167" s="22">
        <f>YEAR(RawData[[#This Row],[Date]])</f>
        <v>2022</v>
      </c>
      <c r="I167" s="22" t="str">
        <f>"Quarter "&amp;ROUNDUP(MONTH(RawData[[#This Row],[Date]])/3,0)</f>
        <v>Quarter 4</v>
      </c>
    </row>
    <row r="168" spans="1:9" x14ac:dyDescent="0.25">
      <c r="A168" s="23">
        <v>44897</v>
      </c>
      <c r="B168" s="25">
        <v>0.5</v>
      </c>
      <c r="C168" s="2">
        <v>249.4</v>
      </c>
      <c r="D168" s="3">
        <v>123</v>
      </c>
      <c r="E168" s="3">
        <v>84</v>
      </c>
      <c r="F168" s="10">
        <v>103</v>
      </c>
      <c r="G168" s="10" t="str">
        <f>TEXT(RawData[[#This Row],[Date]],"mmmm")</f>
        <v>December</v>
      </c>
      <c r="H168" s="10">
        <f>YEAR(RawData[[#This Row],[Date]])</f>
        <v>2022</v>
      </c>
      <c r="I168" s="10" t="str">
        <f>"Quarter "&amp;ROUNDUP(MONTH(RawData[[#This Row],[Date]])/3,0)</f>
        <v>Quarter 4</v>
      </c>
    </row>
    <row r="169" spans="1:9" x14ac:dyDescent="0.25">
      <c r="A169" s="23">
        <v>44899</v>
      </c>
      <c r="B169" s="25">
        <v>0.5</v>
      </c>
      <c r="C169" s="20">
        <v>248.4</v>
      </c>
      <c r="D169" s="21">
        <v>119</v>
      </c>
      <c r="E169" s="21">
        <v>85</v>
      </c>
      <c r="F169" s="22">
        <v>102</v>
      </c>
      <c r="G169" s="22" t="str">
        <f>TEXT(RawData[[#This Row],[Date]],"mmmm")</f>
        <v>December</v>
      </c>
      <c r="H169" s="22">
        <f>YEAR(RawData[[#This Row],[Date]])</f>
        <v>2022</v>
      </c>
      <c r="I169" s="22" t="str">
        <f>"Quarter "&amp;ROUNDUP(MONTH(RawData[[#This Row],[Date]])/3,0)</f>
        <v>Quarter 4</v>
      </c>
    </row>
    <row r="170" spans="1:9" x14ac:dyDescent="0.25">
      <c r="A170" s="23">
        <v>44900</v>
      </c>
      <c r="B170" s="25">
        <v>0.5</v>
      </c>
      <c r="C170" s="20">
        <v>248</v>
      </c>
      <c r="D170" s="21">
        <v>129</v>
      </c>
      <c r="E170" s="21">
        <v>84</v>
      </c>
      <c r="F170" s="22">
        <v>82</v>
      </c>
      <c r="G170" s="22" t="str">
        <f>TEXT(RawData[[#This Row],[Date]],"mmmm")</f>
        <v>December</v>
      </c>
      <c r="H170" s="22">
        <f>YEAR(RawData[[#This Row],[Date]])</f>
        <v>2022</v>
      </c>
      <c r="I170" s="22" t="str">
        <f>"Quarter "&amp;ROUNDUP(MONTH(RawData[[#This Row],[Date]])/3,0)</f>
        <v>Quarter 4</v>
      </c>
    </row>
    <row r="171" spans="1:9" x14ac:dyDescent="0.25">
      <c r="A171" s="23">
        <v>44901</v>
      </c>
      <c r="B171" s="25">
        <v>0.5</v>
      </c>
      <c r="C171" s="20">
        <v>247.4</v>
      </c>
      <c r="D171" s="21">
        <v>124</v>
      </c>
      <c r="E171" s="21">
        <v>85</v>
      </c>
      <c r="F171" s="22">
        <v>101</v>
      </c>
      <c r="G171" s="22" t="str">
        <f>TEXT(RawData[[#This Row],[Date]],"mmmm")</f>
        <v>December</v>
      </c>
      <c r="H171" s="22">
        <f>YEAR(RawData[[#This Row],[Date]])</f>
        <v>2022</v>
      </c>
      <c r="I171" s="22" t="str">
        <f>"Quarter "&amp;ROUNDUP(MONTH(RawData[[#This Row],[Date]])/3,0)</f>
        <v>Quarter 4</v>
      </c>
    </row>
    <row r="172" spans="1:9" x14ac:dyDescent="0.25">
      <c r="A172" s="23">
        <v>44902</v>
      </c>
      <c r="B172" s="25">
        <v>0.5</v>
      </c>
      <c r="C172" s="2">
        <v>248.4</v>
      </c>
      <c r="D172" s="3">
        <v>120</v>
      </c>
      <c r="E172" s="3">
        <v>86</v>
      </c>
      <c r="F172" s="10">
        <v>99</v>
      </c>
      <c r="G172" s="10" t="str">
        <f>TEXT(RawData[[#This Row],[Date]],"mmmm")</f>
        <v>December</v>
      </c>
      <c r="H172" s="10">
        <f>YEAR(RawData[[#This Row],[Date]])</f>
        <v>2022</v>
      </c>
      <c r="I172" s="10" t="str">
        <f>"Quarter "&amp;ROUNDUP(MONTH(RawData[[#This Row],[Date]])/3,0)</f>
        <v>Quarter 4</v>
      </c>
    </row>
    <row r="173" spans="1:9" x14ac:dyDescent="0.25">
      <c r="A173" s="23">
        <v>44903</v>
      </c>
      <c r="B173" s="25">
        <v>0.5</v>
      </c>
      <c r="C173" s="20">
        <v>249.8</v>
      </c>
      <c r="D173" s="21">
        <v>108</v>
      </c>
      <c r="E173" s="21">
        <v>80</v>
      </c>
      <c r="F173" s="22">
        <v>81</v>
      </c>
      <c r="G173" s="22" t="str">
        <f>TEXT(RawData[[#This Row],[Date]],"mmmm")</f>
        <v>December</v>
      </c>
      <c r="H173" s="22">
        <f>YEAR(RawData[[#This Row],[Date]])</f>
        <v>2022</v>
      </c>
      <c r="I173" s="22" t="str">
        <f>"Quarter "&amp;ROUNDUP(MONTH(RawData[[#This Row],[Date]])/3,0)</f>
        <v>Quarter 4</v>
      </c>
    </row>
    <row r="174" spans="1:9" x14ac:dyDescent="0.25">
      <c r="A174" s="23">
        <v>44904</v>
      </c>
      <c r="B174" s="25">
        <v>0.5</v>
      </c>
      <c r="C174" s="20">
        <v>249.6</v>
      </c>
      <c r="D174" s="21">
        <v>126</v>
      </c>
      <c r="E174" s="21">
        <v>88</v>
      </c>
      <c r="F174" s="22">
        <v>93</v>
      </c>
      <c r="G174" s="22" t="str">
        <f>TEXT(RawData[[#This Row],[Date]],"mmmm")</f>
        <v>December</v>
      </c>
      <c r="H174" s="22">
        <f>YEAR(RawData[[#This Row],[Date]])</f>
        <v>2022</v>
      </c>
      <c r="I174" s="22" t="str">
        <f>"Quarter "&amp;ROUNDUP(MONTH(RawData[[#This Row],[Date]])/3,0)</f>
        <v>Quarter 4</v>
      </c>
    </row>
    <row r="175" spans="1:9" x14ac:dyDescent="0.25">
      <c r="A175" s="23">
        <v>44905</v>
      </c>
      <c r="B175" s="25">
        <v>0.5</v>
      </c>
      <c r="C175" s="2">
        <v>249.2</v>
      </c>
      <c r="D175" s="3">
        <v>125</v>
      </c>
      <c r="E175" s="3">
        <v>86</v>
      </c>
      <c r="F175" s="10">
        <v>91</v>
      </c>
      <c r="G175" s="10" t="str">
        <f>TEXT(RawData[[#This Row],[Date]],"mmmm")</f>
        <v>December</v>
      </c>
      <c r="H175" s="10">
        <f>YEAR(RawData[[#This Row],[Date]])</f>
        <v>2022</v>
      </c>
      <c r="I175" s="10" t="str">
        <f>"Quarter "&amp;ROUNDUP(MONTH(RawData[[#This Row],[Date]])/3,0)</f>
        <v>Quarter 4</v>
      </c>
    </row>
    <row r="176" spans="1:9" x14ac:dyDescent="0.25">
      <c r="A176" s="23">
        <v>44906</v>
      </c>
      <c r="B176" s="25">
        <v>0.5</v>
      </c>
      <c r="C176" s="2">
        <v>248</v>
      </c>
      <c r="D176" s="3">
        <v>109</v>
      </c>
      <c r="E176" s="3">
        <v>80</v>
      </c>
      <c r="F176" s="10">
        <v>90</v>
      </c>
      <c r="G176" s="10" t="str">
        <f>TEXT(RawData[[#This Row],[Date]],"mmmm")</f>
        <v>December</v>
      </c>
      <c r="H176" s="10">
        <f>YEAR(RawData[[#This Row],[Date]])</f>
        <v>2022</v>
      </c>
      <c r="I176" s="10" t="str">
        <f>"Quarter "&amp;ROUNDUP(MONTH(RawData[[#This Row],[Date]])/3,0)</f>
        <v>Quarter 4</v>
      </c>
    </row>
    <row r="177" spans="1:9" x14ac:dyDescent="0.25">
      <c r="A177" s="23">
        <v>44907</v>
      </c>
      <c r="B177" s="25">
        <v>0.5</v>
      </c>
      <c r="C177" s="2">
        <v>248.4</v>
      </c>
      <c r="D177" s="3">
        <v>117</v>
      </c>
      <c r="E177" s="3">
        <v>87</v>
      </c>
      <c r="F177" s="10">
        <v>87</v>
      </c>
      <c r="G177" s="10" t="str">
        <f>TEXT(RawData[[#This Row],[Date]],"mmmm")</f>
        <v>December</v>
      </c>
      <c r="H177" s="10">
        <f>YEAR(RawData[[#This Row],[Date]])</f>
        <v>2022</v>
      </c>
      <c r="I177" s="10" t="str">
        <f>"Quarter "&amp;ROUNDUP(MONTH(RawData[[#This Row],[Date]])/3,0)</f>
        <v>Quarter 4</v>
      </c>
    </row>
    <row r="178" spans="1:9" x14ac:dyDescent="0.25">
      <c r="A178" s="23">
        <v>44908</v>
      </c>
      <c r="B178" s="25">
        <v>0.5</v>
      </c>
      <c r="C178" s="2">
        <v>247.4</v>
      </c>
      <c r="D178" s="3">
        <v>117</v>
      </c>
      <c r="E178" s="3">
        <v>84</v>
      </c>
      <c r="F178" s="10">
        <v>88</v>
      </c>
      <c r="G178" s="10" t="str">
        <f>TEXT(RawData[[#This Row],[Date]],"mmmm")</f>
        <v>December</v>
      </c>
      <c r="H178" s="10">
        <f>YEAR(RawData[[#This Row],[Date]])</f>
        <v>2022</v>
      </c>
      <c r="I178" s="10" t="str">
        <f>"Quarter "&amp;ROUNDUP(MONTH(RawData[[#This Row],[Date]])/3,0)</f>
        <v>Quarter 4</v>
      </c>
    </row>
    <row r="179" spans="1:9" x14ac:dyDescent="0.25">
      <c r="A179" s="23">
        <v>44909</v>
      </c>
      <c r="B179" s="25">
        <v>0.5</v>
      </c>
      <c r="C179" s="2">
        <v>248.2</v>
      </c>
      <c r="D179" s="3">
        <v>109</v>
      </c>
      <c r="E179" s="3">
        <v>85</v>
      </c>
      <c r="F179" s="10">
        <v>90</v>
      </c>
      <c r="G179" s="10" t="str">
        <f>TEXT(RawData[[#This Row],[Date]],"mmmm")</f>
        <v>December</v>
      </c>
      <c r="H179" s="10">
        <f>YEAR(RawData[[#This Row],[Date]])</f>
        <v>2022</v>
      </c>
      <c r="I179" s="10" t="str">
        <f>"Quarter "&amp;ROUNDUP(MONTH(RawData[[#This Row],[Date]])/3,0)</f>
        <v>Quarter 4</v>
      </c>
    </row>
    <row r="180" spans="1:9" x14ac:dyDescent="0.25">
      <c r="A180" s="23">
        <v>44910</v>
      </c>
      <c r="B180" s="25">
        <v>0.5</v>
      </c>
      <c r="C180" s="2">
        <v>247.8</v>
      </c>
      <c r="D180" s="3">
        <v>120</v>
      </c>
      <c r="E180" s="3">
        <v>80</v>
      </c>
      <c r="F180" s="10">
        <v>91</v>
      </c>
      <c r="G180" s="10" t="str">
        <f>TEXT(RawData[[#This Row],[Date]],"mmmm")</f>
        <v>December</v>
      </c>
      <c r="H180" s="10">
        <f>YEAR(RawData[[#This Row],[Date]])</f>
        <v>2022</v>
      </c>
      <c r="I180" s="10" t="str">
        <f>"Quarter "&amp;ROUNDUP(MONTH(RawData[[#This Row],[Date]])/3,0)</f>
        <v>Quarter 4</v>
      </c>
    </row>
    <row r="181" spans="1:9" x14ac:dyDescent="0.25">
      <c r="A181" s="23">
        <v>44911</v>
      </c>
      <c r="B181" s="25">
        <v>0.5</v>
      </c>
      <c r="C181" s="2">
        <v>248.8</v>
      </c>
      <c r="D181" s="3">
        <v>114</v>
      </c>
      <c r="E181" s="3">
        <v>81</v>
      </c>
      <c r="F181" s="10">
        <v>84</v>
      </c>
      <c r="G181" s="10" t="str">
        <f>TEXT(RawData[[#This Row],[Date]],"mmmm")</f>
        <v>December</v>
      </c>
      <c r="H181" s="10">
        <f>YEAR(RawData[[#This Row],[Date]])</f>
        <v>2022</v>
      </c>
      <c r="I181" s="10" t="str">
        <f>"Quarter "&amp;ROUNDUP(MONTH(RawData[[#This Row],[Date]])/3,0)</f>
        <v>Quarter 4</v>
      </c>
    </row>
    <row r="182" spans="1:9" x14ac:dyDescent="0.25">
      <c r="A182" s="23">
        <v>44912</v>
      </c>
      <c r="B182" s="25">
        <v>0.5</v>
      </c>
      <c r="C182" s="2">
        <v>247.2</v>
      </c>
      <c r="D182" s="3">
        <v>117</v>
      </c>
      <c r="E182" s="3">
        <v>81</v>
      </c>
      <c r="F182" s="10">
        <v>93</v>
      </c>
      <c r="G182" s="10" t="str">
        <f>TEXT(RawData[[#This Row],[Date]],"mmmm")</f>
        <v>December</v>
      </c>
      <c r="H182" s="10">
        <f>YEAR(RawData[[#This Row],[Date]])</f>
        <v>2022</v>
      </c>
      <c r="I182" s="10" t="str">
        <f>"Quarter "&amp;ROUNDUP(MONTH(RawData[[#This Row],[Date]])/3,0)</f>
        <v>Quarter 4</v>
      </c>
    </row>
    <row r="183" spans="1:9" x14ac:dyDescent="0.25">
      <c r="A183" s="23">
        <v>44913</v>
      </c>
      <c r="B183" s="25">
        <v>0.5</v>
      </c>
      <c r="C183" s="2">
        <v>247.4</v>
      </c>
      <c r="D183" s="3">
        <v>124</v>
      </c>
      <c r="E183" s="3">
        <v>87</v>
      </c>
      <c r="F183" s="10">
        <v>78</v>
      </c>
      <c r="G183" s="10" t="str">
        <f>TEXT(RawData[[#This Row],[Date]],"mmmm")</f>
        <v>December</v>
      </c>
      <c r="H183" s="10">
        <f>YEAR(RawData[[#This Row],[Date]])</f>
        <v>2022</v>
      </c>
      <c r="I183" s="10" t="str">
        <f>"Quarter "&amp;ROUNDUP(MONTH(RawData[[#This Row],[Date]])/3,0)</f>
        <v>Quarter 4</v>
      </c>
    </row>
    <row r="184" spans="1:9" x14ac:dyDescent="0.25">
      <c r="A184" s="23">
        <v>44914</v>
      </c>
      <c r="B184" s="25">
        <v>0.5</v>
      </c>
      <c r="C184" s="2">
        <v>249.8</v>
      </c>
      <c r="D184" s="3">
        <v>117</v>
      </c>
      <c r="E184" s="3">
        <v>83</v>
      </c>
      <c r="F184" s="10">
        <v>85</v>
      </c>
      <c r="G184" s="10" t="str">
        <f>TEXT(RawData[[#This Row],[Date]],"mmmm")</f>
        <v>December</v>
      </c>
      <c r="H184" s="10">
        <f>YEAR(RawData[[#This Row],[Date]])</f>
        <v>2022</v>
      </c>
      <c r="I184" s="10" t="str">
        <f>"Quarter "&amp;ROUNDUP(MONTH(RawData[[#This Row],[Date]])/3,0)</f>
        <v>Quarter 4</v>
      </c>
    </row>
    <row r="185" spans="1:9" x14ac:dyDescent="0.25">
      <c r="A185" s="23">
        <v>44915</v>
      </c>
      <c r="B185" s="25">
        <v>0.5</v>
      </c>
      <c r="C185" s="2">
        <v>248.6</v>
      </c>
      <c r="D185" s="3">
        <v>117</v>
      </c>
      <c r="E185" s="3">
        <v>82</v>
      </c>
      <c r="F185" s="10">
        <v>99</v>
      </c>
      <c r="G185" s="10" t="str">
        <f>TEXT(RawData[[#This Row],[Date]],"mmmm")</f>
        <v>December</v>
      </c>
      <c r="H185" s="10">
        <f>YEAR(RawData[[#This Row],[Date]])</f>
        <v>2022</v>
      </c>
      <c r="I185" s="10" t="str">
        <f>"Quarter "&amp;ROUNDUP(MONTH(RawData[[#This Row],[Date]])/3,0)</f>
        <v>Quarter 4</v>
      </c>
    </row>
    <row r="186" spans="1:9" x14ac:dyDescent="0.25">
      <c r="A186" s="23">
        <v>44916</v>
      </c>
      <c r="B186" s="25">
        <v>0.5</v>
      </c>
      <c r="C186" s="2">
        <v>248.8</v>
      </c>
      <c r="D186" s="3">
        <v>112</v>
      </c>
      <c r="E186" s="3">
        <v>77</v>
      </c>
      <c r="F186" s="10">
        <v>97</v>
      </c>
      <c r="G186" s="10" t="str">
        <f>TEXT(RawData[[#This Row],[Date]],"mmmm")</f>
        <v>December</v>
      </c>
      <c r="H186" s="10">
        <f>YEAR(RawData[[#This Row],[Date]])</f>
        <v>2022</v>
      </c>
      <c r="I186" s="10" t="str">
        <f>"Quarter "&amp;ROUNDUP(MONTH(RawData[[#This Row],[Date]])/3,0)</f>
        <v>Quarter 4</v>
      </c>
    </row>
    <row r="187" spans="1:9" x14ac:dyDescent="0.25">
      <c r="A187" s="23">
        <v>44917</v>
      </c>
      <c r="B187" s="25">
        <v>0.5</v>
      </c>
      <c r="C187" s="2">
        <v>248.4</v>
      </c>
      <c r="D187" s="3">
        <v>116</v>
      </c>
      <c r="E187" s="3">
        <v>79</v>
      </c>
      <c r="F187" s="10">
        <v>98</v>
      </c>
      <c r="G187" s="10" t="str">
        <f>TEXT(RawData[[#This Row],[Date]],"mmmm")</f>
        <v>December</v>
      </c>
      <c r="H187" s="10">
        <f>YEAR(RawData[[#This Row],[Date]])</f>
        <v>2022</v>
      </c>
      <c r="I187" s="10" t="str">
        <f>"Quarter "&amp;ROUNDUP(MONTH(RawData[[#This Row],[Date]])/3,0)</f>
        <v>Quarter 4</v>
      </c>
    </row>
    <row r="188" spans="1:9" x14ac:dyDescent="0.25">
      <c r="A188" s="23">
        <v>44918</v>
      </c>
      <c r="B188" s="25">
        <v>0.5</v>
      </c>
      <c r="C188" s="2">
        <v>246.6</v>
      </c>
      <c r="D188" s="3">
        <v>113</v>
      </c>
      <c r="E188" s="3">
        <v>78</v>
      </c>
      <c r="F188" s="10">
        <v>96</v>
      </c>
      <c r="G188" s="10" t="str">
        <f>TEXT(RawData[[#This Row],[Date]],"mmmm")</f>
        <v>December</v>
      </c>
      <c r="H188" s="10">
        <f>YEAR(RawData[[#This Row],[Date]])</f>
        <v>2022</v>
      </c>
      <c r="I188" s="10" t="str">
        <f>"Quarter "&amp;ROUNDUP(MONTH(RawData[[#This Row],[Date]])/3,0)</f>
        <v>Quarter 4</v>
      </c>
    </row>
    <row r="189" spans="1:9" x14ac:dyDescent="0.25">
      <c r="A189" s="23">
        <v>44919</v>
      </c>
      <c r="B189" s="25">
        <v>0.5</v>
      </c>
      <c r="C189" s="2">
        <v>248.4</v>
      </c>
      <c r="D189" s="3">
        <v>120</v>
      </c>
      <c r="E189" s="3">
        <v>88</v>
      </c>
      <c r="F189" s="10">
        <v>86</v>
      </c>
      <c r="G189" s="10" t="str">
        <f>TEXT(RawData[[#This Row],[Date]],"mmmm")</f>
        <v>December</v>
      </c>
      <c r="H189" s="10">
        <f>YEAR(RawData[[#This Row],[Date]])</f>
        <v>2022</v>
      </c>
      <c r="I189" s="10" t="str">
        <f>"Quarter "&amp;ROUNDUP(MONTH(RawData[[#This Row],[Date]])/3,0)</f>
        <v>Quarter 4</v>
      </c>
    </row>
    <row r="190" spans="1:9" x14ac:dyDescent="0.25">
      <c r="A190" s="23">
        <v>44920</v>
      </c>
      <c r="B190" s="25">
        <v>0.5</v>
      </c>
      <c r="C190" s="2">
        <v>249.6</v>
      </c>
      <c r="D190" s="3">
        <v>120</v>
      </c>
      <c r="E190" s="3">
        <v>81</v>
      </c>
      <c r="F190" s="10">
        <v>81</v>
      </c>
      <c r="G190" s="10" t="str">
        <f>TEXT(RawData[[#This Row],[Date]],"mmmm")</f>
        <v>December</v>
      </c>
      <c r="H190" s="10">
        <f>YEAR(RawData[[#This Row],[Date]])</f>
        <v>2022</v>
      </c>
      <c r="I190" s="10" t="str">
        <f>"Quarter "&amp;ROUNDUP(MONTH(RawData[[#This Row],[Date]])/3,0)</f>
        <v>Quarter 4</v>
      </c>
    </row>
    <row r="191" spans="1:9" x14ac:dyDescent="0.25">
      <c r="A191" s="23">
        <v>44921</v>
      </c>
      <c r="B191" s="25">
        <v>0.5</v>
      </c>
      <c r="C191" s="2">
        <v>248.8</v>
      </c>
      <c r="D191" s="3">
        <v>114</v>
      </c>
      <c r="E191" s="3">
        <v>82</v>
      </c>
      <c r="F191" s="10">
        <v>93</v>
      </c>
      <c r="G191" s="10" t="str">
        <f>TEXT(RawData[[#This Row],[Date]],"mmmm")</f>
        <v>December</v>
      </c>
      <c r="H191" s="10">
        <f>YEAR(RawData[[#This Row],[Date]])</f>
        <v>2022</v>
      </c>
      <c r="I191" s="10" t="str">
        <f>"Quarter "&amp;ROUNDUP(MONTH(RawData[[#This Row],[Date]])/3,0)</f>
        <v>Quarter 4</v>
      </c>
    </row>
    <row r="192" spans="1:9" x14ac:dyDescent="0.25">
      <c r="A192" s="23">
        <v>44922</v>
      </c>
      <c r="B192" s="25">
        <v>0.5</v>
      </c>
      <c r="C192" s="2">
        <v>249.6</v>
      </c>
      <c r="D192" s="3">
        <v>123</v>
      </c>
      <c r="E192" s="3">
        <v>83</v>
      </c>
      <c r="F192" s="10">
        <v>102</v>
      </c>
      <c r="G192" s="10" t="str">
        <f>TEXT(RawData[[#This Row],[Date]],"mmmm")</f>
        <v>December</v>
      </c>
      <c r="H192" s="10">
        <f>YEAR(RawData[[#This Row],[Date]])</f>
        <v>2022</v>
      </c>
      <c r="I192" s="10" t="str">
        <f>"Quarter "&amp;ROUNDUP(MONTH(RawData[[#This Row],[Date]])/3,0)</f>
        <v>Quarter 4</v>
      </c>
    </row>
    <row r="193" spans="1:9" x14ac:dyDescent="0.25">
      <c r="A193" s="23">
        <v>44923</v>
      </c>
      <c r="B193" s="25">
        <v>0.5</v>
      </c>
      <c r="C193" s="2">
        <v>248.6</v>
      </c>
      <c r="D193" s="3">
        <v>115</v>
      </c>
      <c r="E193" s="3">
        <v>82</v>
      </c>
      <c r="F193" s="10">
        <v>87</v>
      </c>
      <c r="G193" s="10" t="str">
        <f>TEXT(RawData[[#This Row],[Date]],"mmmm")</f>
        <v>December</v>
      </c>
      <c r="H193" s="10">
        <f>YEAR(RawData[[#This Row],[Date]])</f>
        <v>2022</v>
      </c>
      <c r="I193" s="10" t="str">
        <f>"Quarter "&amp;ROUNDUP(MONTH(RawData[[#This Row],[Date]])/3,0)</f>
        <v>Quarter 4</v>
      </c>
    </row>
    <row r="194" spans="1:9" x14ac:dyDescent="0.25">
      <c r="A194" s="23">
        <v>44924</v>
      </c>
      <c r="B194" s="25">
        <v>0.5</v>
      </c>
      <c r="C194" s="2">
        <v>249.8</v>
      </c>
      <c r="D194" s="3">
        <v>125</v>
      </c>
      <c r="E194" s="3">
        <v>76</v>
      </c>
      <c r="F194" s="10">
        <v>102</v>
      </c>
      <c r="G194" s="10" t="str">
        <f>TEXT(RawData[[#This Row],[Date]],"mmmm")</f>
        <v>December</v>
      </c>
      <c r="H194" s="10">
        <f>YEAR(RawData[[#This Row],[Date]])</f>
        <v>2022</v>
      </c>
      <c r="I194" s="10" t="str">
        <f>"Quarter "&amp;ROUNDUP(MONTH(RawData[[#This Row],[Date]])/3,0)</f>
        <v>Quarter 4</v>
      </c>
    </row>
    <row r="195" spans="1:9" x14ac:dyDescent="0.25">
      <c r="A195" s="23">
        <v>44925</v>
      </c>
      <c r="B195" s="25">
        <v>0.5</v>
      </c>
      <c r="C195" s="2">
        <v>249.2</v>
      </c>
      <c r="D195" s="3">
        <v>127</v>
      </c>
      <c r="E195" s="3">
        <v>82</v>
      </c>
      <c r="F195" s="10">
        <v>98</v>
      </c>
      <c r="G195" s="10" t="str">
        <f>TEXT(RawData[[#This Row],[Date]],"mmmm")</f>
        <v>December</v>
      </c>
      <c r="H195" s="10">
        <f>YEAR(RawData[[#This Row],[Date]])</f>
        <v>2022</v>
      </c>
      <c r="I195" s="10" t="str">
        <f>"Quarter "&amp;ROUNDUP(MONTH(RawData[[#This Row],[Date]])/3,0)</f>
        <v>Quarter 4</v>
      </c>
    </row>
    <row r="196" spans="1:9" x14ac:dyDescent="0.25">
      <c r="A196" s="23">
        <v>44926</v>
      </c>
      <c r="B196" s="25">
        <v>0.5</v>
      </c>
      <c r="C196" s="2">
        <v>249.6</v>
      </c>
      <c r="D196" s="3">
        <v>115</v>
      </c>
      <c r="E196" s="3">
        <v>81</v>
      </c>
      <c r="F196" s="10">
        <v>90</v>
      </c>
      <c r="G196" s="10" t="str">
        <f>TEXT(RawData[[#This Row],[Date]],"mmmm")</f>
        <v>December</v>
      </c>
      <c r="H196" s="10">
        <f>YEAR(RawData[[#This Row],[Date]])</f>
        <v>2022</v>
      </c>
      <c r="I196" s="10" t="str">
        <f>"Quarter "&amp;ROUNDUP(MONTH(RawData[[#This Row],[Date]])/3,0)</f>
        <v>Quarter 4</v>
      </c>
    </row>
    <row r="197" spans="1:9" x14ac:dyDescent="0.25">
      <c r="A197" s="23">
        <v>44927</v>
      </c>
      <c r="B197" s="25">
        <v>0.5</v>
      </c>
      <c r="C197" s="2">
        <v>248.8</v>
      </c>
      <c r="D197" s="3">
        <v>114</v>
      </c>
      <c r="E197" s="3">
        <v>82</v>
      </c>
      <c r="F197" s="10">
        <v>96</v>
      </c>
      <c r="G197" s="10" t="str">
        <f>TEXT(RawData[[#This Row],[Date]],"mmmm")</f>
        <v>January</v>
      </c>
      <c r="H197" s="10">
        <f>YEAR(RawData[[#This Row],[Date]])</f>
        <v>2023</v>
      </c>
      <c r="I197" s="10" t="str">
        <f>"Quarter "&amp;ROUNDUP(MONTH(RawData[[#This Row],[Date]])/3,0)</f>
        <v>Quarter 1</v>
      </c>
    </row>
    <row r="198" spans="1:9" x14ac:dyDescent="0.25">
      <c r="A198" s="23">
        <v>44928</v>
      </c>
      <c r="B198" s="25">
        <v>0.5</v>
      </c>
      <c r="C198" s="2">
        <v>248.4</v>
      </c>
      <c r="D198" s="3">
        <v>117</v>
      </c>
      <c r="E198" s="3">
        <v>78</v>
      </c>
      <c r="F198" s="10">
        <v>94</v>
      </c>
      <c r="G198" s="10" t="str">
        <f>TEXT(RawData[[#This Row],[Date]],"mmmm")</f>
        <v>January</v>
      </c>
      <c r="H198" s="10">
        <f>YEAR(RawData[[#This Row],[Date]])</f>
        <v>2023</v>
      </c>
      <c r="I198" s="10" t="str">
        <f>"Quarter "&amp;ROUNDUP(MONTH(RawData[[#This Row],[Date]])/3,0)</f>
        <v>Quarter 1</v>
      </c>
    </row>
    <row r="199" spans="1:9" x14ac:dyDescent="0.25">
      <c r="A199" s="23">
        <v>44929</v>
      </c>
      <c r="B199" s="25">
        <v>0.5</v>
      </c>
      <c r="C199" s="2">
        <v>249.6</v>
      </c>
      <c r="D199" s="3">
        <v>116</v>
      </c>
      <c r="E199" s="3">
        <v>81</v>
      </c>
      <c r="F199" s="10">
        <v>86</v>
      </c>
      <c r="G199" s="10" t="str">
        <f>TEXT(RawData[[#This Row],[Date]],"mmmm")</f>
        <v>January</v>
      </c>
      <c r="H199" s="10">
        <f>YEAR(RawData[[#This Row],[Date]])</f>
        <v>2023</v>
      </c>
      <c r="I199" s="10" t="str">
        <f>"Quarter "&amp;ROUNDUP(MONTH(RawData[[#This Row],[Date]])/3,0)</f>
        <v>Quarter 1</v>
      </c>
    </row>
    <row r="200" spans="1:9" x14ac:dyDescent="0.25">
      <c r="A200" s="23">
        <v>44930</v>
      </c>
      <c r="B200" s="25">
        <v>0.5</v>
      </c>
      <c r="C200" s="2">
        <v>248.6</v>
      </c>
      <c r="D200" s="3">
        <v>114</v>
      </c>
      <c r="E200" s="3">
        <v>85</v>
      </c>
      <c r="F200" s="10">
        <v>101</v>
      </c>
      <c r="G200" s="10" t="str">
        <f>TEXT(RawData[[#This Row],[Date]],"mmmm")</f>
        <v>January</v>
      </c>
      <c r="H200" s="10">
        <f>YEAR(RawData[[#This Row],[Date]])</f>
        <v>2023</v>
      </c>
      <c r="I200" s="10" t="str">
        <f>"Quarter "&amp;ROUNDUP(MONTH(RawData[[#This Row],[Date]])/3,0)</f>
        <v>Quarter 1</v>
      </c>
    </row>
    <row r="201" spans="1:9" x14ac:dyDescent="0.25">
      <c r="A201" s="23">
        <v>44931</v>
      </c>
      <c r="B201" s="25">
        <v>0.5</v>
      </c>
      <c r="C201" s="2">
        <v>247</v>
      </c>
      <c r="D201" s="3">
        <v>104</v>
      </c>
      <c r="E201" s="3">
        <v>79</v>
      </c>
      <c r="F201" s="10">
        <v>88</v>
      </c>
      <c r="G201" s="10" t="str">
        <f>TEXT(RawData[[#This Row],[Date]],"mmmm")</f>
        <v>January</v>
      </c>
      <c r="H201" s="10">
        <f>YEAR(RawData[[#This Row],[Date]])</f>
        <v>2023</v>
      </c>
      <c r="I201" s="10" t="str">
        <f>"Quarter "&amp;ROUNDUP(MONTH(RawData[[#This Row],[Date]])/3,0)</f>
        <v>Quarter 1</v>
      </c>
    </row>
    <row r="202" spans="1:9" x14ac:dyDescent="0.25">
      <c r="A202" s="23">
        <v>44932</v>
      </c>
      <c r="B202" s="25">
        <v>0.5</v>
      </c>
      <c r="C202" s="2">
        <v>249.4</v>
      </c>
      <c r="D202" s="3">
        <v>104</v>
      </c>
      <c r="E202" s="3">
        <v>76</v>
      </c>
      <c r="F202" s="10">
        <v>87</v>
      </c>
      <c r="G202" s="10" t="str">
        <f>TEXT(RawData[[#This Row],[Date]],"mmmm")</f>
        <v>January</v>
      </c>
      <c r="H202" s="10">
        <f>YEAR(RawData[[#This Row],[Date]])</f>
        <v>2023</v>
      </c>
      <c r="I202" s="10" t="str">
        <f>"Quarter "&amp;ROUNDUP(MONTH(RawData[[#This Row],[Date]])/3,0)</f>
        <v>Quarter 1</v>
      </c>
    </row>
    <row r="203" spans="1:9" x14ac:dyDescent="0.25">
      <c r="A203" s="23">
        <v>44933</v>
      </c>
      <c r="B203" s="25">
        <v>0.5</v>
      </c>
      <c r="C203" s="2">
        <v>248.4</v>
      </c>
      <c r="D203" s="3">
        <v>122</v>
      </c>
      <c r="E203" s="3">
        <v>84</v>
      </c>
      <c r="F203" s="10">
        <v>97</v>
      </c>
      <c r="G203" s="10" t="str">
        <f>TEXT(RawData[[#This Row],[Date]],"mmmm")</f>
        <v>January</v>
      </c>
      <c r="H203" s="10">
        <f>YEAR(RawData[[#This Row],[Date]])</f>
        <v>2023</v>
      </c>
      <c r="I203" s="10" t="str">
        <f>"Quarter "&amp;ROUNDUP(MONTH(RawData[[#This Row],[Date]])/3,0)</f>
        <v>Quarter 1</v>
      </c>
    </row>
    <row r="204" spans="1:9" x14ac:dyDescent="0.25">
      <c r="A204" s="23">
        <v>44948</v>
      </c>
      <c r="B204" s="25">
        <v>0.5</v>
      </c>
      <c r="C204" s="20">
        <v>247.6</v>
      </c>
      <c r="D204" s="21">
        <v>113</v>
      </c>
      <c r="E204" s="21">
        <v>83</v>
      </c>
      <c r="F204" s="22">
        <v>107</v>
      </c>
      <c r="G204" s="22" t="str">
        <f>TEXT(RawData[[#This Row],[Date]],"mmmm")</f>
        <v>January</v>
      </c>
      <c r="H204" s="22">
        <f>YEAR(RawData[[#This Row],[Date]])</f>
        <v>2023</v>
      </c>
      <c r="I204" s="22" t="str">
        <f>"Quarter "&amp;ROUNDUP(MONTH(RawData[[#This Row],[Date]])/3,0)</f>
        <v>Quarter 1</v>
      </c>
    </row>
    <row r="205" spans="1:9" x14ac:dyDescent="0.25">
      <c r="A205" s="23">
        <v>44949</v>
      </c>
      <c r="B205" s="25">
        <v>0.5</v>
      </c>
      <c r="C205" s="2">
        <v>250.4</v>
      </c>
      <c r="D205" s="3">
        <v>115</v>
      </c>
      <c r="E205" s="3">
        <v>86</v>
      </c>
      <c r="F205" s="10">
        <v>83</v>
      </c>
      <c r="G205" s="10" t="str">
        <f>TEXT(RawData[[#This Row],[Date]],"mmmm")</f>
        <v>January</v>
      </c>
      <c r="H205" s="10">
        <f>YEAR(RawData[[#This Row],[Date]])</f>
        <v>2023</v>
      </c>
      <c r="I205" s="10" t="str">
        <f>"Quarter "&amp;ROUNDUP(MONTH(RawData[[#This Row],[Date]])/3,0)</f>
        <v>Quarter 1</v>
      </c>
    </row>
    <row r="206" spans="1:9" x14ac:dyDescent="0.25">
      <c r="A206" s="23">
        <v>44952</v>
      </c>
      <c r="B206" s="25">
        <v>0.5</v>
      </c>
      <c r="C206" s="20">
        <v>248.4</v>
      </c>
      <c r="D206" s="21">
        <v>117</v>
      </c>
      <c r="E206" s="21">
        <v>83</v>
      </c>
      <c r="F206" s="22">
        <v>102</v>
      </c>
      <c r="G206" s="22" t="str">
        <f>TEXT(RawData[[#This Row],[Date]],"mmmm")</f>
        <v>January</v>
      </c>
      <c r="H206" s="22">
        <f>YEAR(RawData[[#This Row],[Date]])</f>
        <v>2023</v>
      </c>
      <c r="I206" s="22" t="str">
        <f>"Quarter "&amp;ROUNDUP(MONTH(RawData[[#This Row],[Date]])/3,0)</f>
        <v>Quarter 1</v>
      </c>
    </row>
    <row r="207" spans="1:9" x14ac:dyDescent="0.25">
      <c r="A207" s="23">
        <v>44958</v>
      </c>
      <c r="B207" s="25">
        <v>0.5</v>
      </c>
      <c r="C207" s="20">
        <v>250</v>
      </c>
      <c r="D207" s="21">
        <v>117</v>
      </c>
      <c r="E207" s="21">
        <v>87</v>
      </c>
      <c r="F207" s="22">
        <v>103</v>
      </c>
      <c r="G207" s="22" t="str">
        <f>TEXT(RawData[[#This Row],[Date]],"mmmm")</f>
        <v>February</v>
      </c>
      <c r="H207" s="22">
        <f>YEAR(RawData[[#This Row],[Date]])</f>
        <v>2023</v>
      </c>
      <c r="I207" s="22" t="str">
        <f>"Quarter "&amp;ROUNDUP(MONTH(RawData[[#This Row],[Date]])/3,0)</f>
        <v>Quarter 1</v>
      </c>
    </row>
    <row r="208" spans="1:9" x14ac:dyDescent="0.25">
      <c r="A208" s="23">
        <v>44963</v>
      </c>
      <c r="B208" s="25">
        <v>0.5</v>
      </c>
      <c r="C208" s="20">
        <v>250.2</v>
      </c>
      <c r="D208" s="21">
        <v>123</v>
      </c>
      <c r="E208" s="21">
        <v>84</v>
      </c>
      <c r="F208" s="22">
        <v>90</v>
      </c>
      <c r="G208" s="22" t="str">
        <f>TEXT(RawData[[#This Row],[Date]],"mmmm")</f>
        <v>February</v>
      </c>
      <c r="H208" s="22">
        <f>YEAR(RawData[[#This Row],[Date]])</f>
        <v>2023</v>
      </c>
      <c r="I208" s="22" t="str">
        <f>"Quarter "&amp;ROUNDUP(MONTH(RawData[[#This Row],[Date]])/3,0)</f>
        <v>Quarter 1</v>
      </c>
    </row>
    <row r="209" spans="1:9" x14ac:dyDescent="0.25">
      <c r="A209" s="23">
        <v>44970</v>
      </c>
      <c r="B209" s="25">
        <v>0.5</v>
      </c>
      <c r="C209" s="20">
        <v>251.4</v>
      </c>
      <c r="D209" s="21">
        <v>110</v>
      </c>
      <c r="E209" s="21">
        <v>84</v>
      </c>
      <c r="F209" s="22">
        <v>81</v>
      </c>
      <c r="G209" s="22" t="str">
        <f>TEXT(RawData[[#This Row],[Date]],"mmmm")</f>
        <v>February</v>
      </c>
      <c r="H209" s="22">
        <f>YEAR(RawData[[#This Row],[Date]])</f>
        <v>2023</v>
      </c>
      <c r="I209" s="22" t="str">
        <f>"Quarter "&amp;ROUNDUP(MONTH(RawData[[#This Row],[Date]])/3,0)</f>
        <v>Quarter 1</v>
      </c>
    </row>
    <row r="210" spans="1:9" x14ac:dyDescent="0.25">
      <c r="A210" s="23">
        <v>44973</v>
      </c>
      <c r="B210" s="25">
        <v>0.5</v>
      </c>
      <c r="C210" s="20">
        <v>249.2</v>
      </c>
      <c r="D210" s="21">
        <v>115</v>
      </c>
      <c r="E210" s="21">
        <v>84</v>
      </c>
      <c r="F210" s="22">
        <v>104</v>
      </c>
      <c r="G210" s="22" t="str">
        <f>TEXT(RawData[[#This Row],[Date]],"mmmm")</f>
        <v>February</v>
      </c>
      <c r="H210" s="22">
        <f>YEAR(RawData[[#This Row],[Date]])</f>
        <v>2023</v>
      </c>
      <c r="I210" s="22" t="str">
        <f>"Quarter "&amp;ROUNDUP(MONTH(RawData[[#This Row],[Date]])/3,0)</f>
        <v>Quarter 1</v>
      </c>
    </row>
    <row r="211" spans="1:9" x14ac:dyDescent="0.25">
      <c r="A211" s="23">
        <v>44977</v>
      </c>
      <c r="B211" s="25">
        <v>0.5</v>
      </c>
      <c r="C211" s="20">
        <v>251.4</v>
      </c>
      <c r="D211" s="21">
        <v>115</v>
      </c>
      <c r="E211" s="21">
        <v>85</v>
      </c>
      <c r="F211" s="22">
        <v>104</v>
      </c>
      <c r="G211" s="22" t="str">
        <f>TEXT(RawData[[#This Row],[Date]],"mmmm")</f>
        <v>February</v>
      </c>
      <c r="H211" s="22">
        <f>YEAR(RawData[[#This Row],[Date]])</f>
        <v>2023</v>
      </c>
      <c r="I211" s="22" t="str">
        <f>"Quarter "&amp;ROUNDUP(MONTH(RawData[[#This Row],[Date]])/3,0)</f>
        <v>Quarter 1</v>
      </c>
    </row>
    <row r="212" spans="1:9" x14ac:dyDescent="0.25">
      <c r="A212" s="23">
        <v>44980</v>
      </c>
      <c r="B212" s="25">
        <v>0.5</v>
      </c>
      <c r="C212" s="20">
        <v>249.2</v>
      </c>
      <c r="D212" s="21">
        <v>118</v>
      </c>
      <c r="E212" s="21">
        <v>92</v>
      </c>
      <c r="F212" s="22">
        <v>128</v>
      </c>
      <c r="G212" s="22" t="str">
        <f>TEXT(RawData[[#This Row],[Date]],"mmmm")</f>
        <v>February</v>
      </c>
      <c r="H212" s="22">
        <f>YEAR(RawData[[#This Row],[Date]])</f>
        <v>2023</v>
      </c>
      <c r="I212" s="22" t="str">
        <f>"Quarter "&amp;ROUNDUP(MONTH(RawData[[#This Row],[Date]])/3,0)</f>
        <v>Quarter 1</v>
      </c>
    </row>
    <row r="213" spans="1:9" x14ac:dyDescent="0.25">
      <c r="A213" s="23">
        <v>44981</v>
      </c>
      <c r="B213" s="25">
        <v>0.5</v>
      </c>
      <c r="C213" s="20">
        <v>246</v>
      </c>
      <c r="D213" s="21">
        <v>114</v>
      </c>
      <c r="E213" s="21">
        <v>86</v>
      </c>
      <c r="F213" s="22">
        <v>96</v>
      </c>
      <c r="G213" s="22" t="str">
        <f>TEXT(RawData[[#This Row],[Date]],"mmmm")</f>
        <v>February</v>
      </c>
      <c r="H213" s="22">
        <f>YEAR(RawData[[#This Row],[Date]])</f>
        <v>2023</v>
      </c>
      <c r="I213" s="22" t="str">
        <f>"Quarter "&amp;ROUNDUP(MONTH(RawData[[#This Row],[Date]])/3,0)</f>
        <v>Quarter 1</v>
      </c>
    </row>
    <row r="214" spans="1:9" x14ac:dyDescent="0.25">
      <c r="A214" s="23">
        <v>44982</v>
      </c>
      <c r="B214" s="25">
        <v>0.5</v>
      </c>
      <c r="C214" s="20">
        <v>247.8</v>
      </c>
      <c r="D214" s="21">
        <v>109</v>
      </c>
      <c r="E214" s="21">
        <v>87</v>
      </c>
      <c r="F214" s="22">
        <v>118</v>
      </c>
      <c r="G214" s="22" t="str">
        <f>TEXT(RawData[[#This Row],[Date]],"mmmm")</f>
        <v>February</v>
      </c>
      <c r="H214" s="22">
        <f>YEAR(RawData[[#This Row],[Date]])</f>
        <v>2023</v>
      </c>
      <c r="I214" s="22" t="str">
        <f>"Quarter "&amp;ROUNDUP(MONTH(RawData[[#This Row],[Date]])/3,0)</f>
        <v>Quarter 1</v>
      </c>
    </row>
    <row r="215" spans="1:9" x14ac:dyDescent="0.25">
      <c r="A215" s="23">
        <v>44983</v>
      </c>
      <c r="B215" s="25">
        <v>0.5</v>
      </c>
      <c r="C215" s="20">
        <v>250.6</v>
      </c>
      <c r="D215" s="21">
        <v>123</v>
      </c>
      <c r="E215" s="21">
        <v>87</v>
      </c>
      <c r="F215" s="22">
        <v>91</v>
      </c>
      <c r="G215" s="22" t="str">
        <f>TEXT(RawData[[#This Row],[Date]],"mmmm")</f>
        <v>February</v>
      </c>
      <c r="H215" s="22">
        <f>YEAR(RawData[[#This Row],[Date]])</f>
        <v>2023</v>
      </c>
      <c r="I215" s="22" t="str">
        <f>"Quarter "&amp;ROUNDUP(MONTH(RawData[[#This Row],[Date]])/3,0)</f>
        <v>Quarter 1</v>
      </c>
    </row>
    <row r="216" spans="1:9" x14ac:dyDescent="0.25">
      <c r="A216" s="23">
        <v>44984</v>
      </c>
      <c r="B216" s="25">
        <v>0.5</v>
      </c>
      <c r="C216" s="20">
        <v>248.8</v>
      </c>
      <c r="D216" s="21">
        <v>126</v>
      </c>
      <c r="E216" s="21">
        <v>82</v>
      </c>
      <c r="F216" s="22">
        <v>105</v>
      </c>
      <c r="G216" s="22" t="str">
        <f>TEXT(RawData[[#This Row],[Date]],"mmmm")</f>
        <v>February</v>
      </c>
      <c r="H216" s="22">
        <f>YEAR(RawData[[#This Row],[Date]])</f>
        <v>2023</v>
      </c>
      <c r="I216" s="22" t="str">
        <f>"Quarter "&amp;ROUNDUP(MONTH(RawData[[#This Row],[Date]])/3,0)</f>
        <v>Quarter 1</v>
      </c>
    </row>
    <row r="217" spans="1:9" x14ac:dyDescent="0.25">
      <c r="A217" s="23">
        <v>44985</v>
      </c>
      <c r="B217" s="25">
        <v>0.5</v>
      </c>
      <c r="C217" s="20">
        <v>246.2</v>
      </c>
      <c r="D217" s="21">
        <v>114</v>
      </c>
      <c r="E217" s="21">
        <v>83</v>
      </c>
      <c r="F217" s="22">
        <v>99</v>
      </c>
      <c r="G217" s="22" t="str">
        <f>TEXT(RawData[[#This Row],[Date]],"mmmm")</f>
        <v>February</v>
      </c>
      <c r="H217" s="22">
        <f>YEAR(RawData[[#This Row],[Date]])</f>
        <v>2023</v>
      </c>
      <c r="I217" s="22" t="str">
        <f>"Quarter "&amp;ROUNDUP(MONTH(RawData[[#This Row],[Date]])/3,0)</f>
        <v>Quarter 1</v>
      </c>
    </row>
    <row r="218" spans="1:9" x14ac:dyDescent="0.25">
      <c r="A218" s="23">
        <v>44986</v>
      </c>
      <c r="B218" s="25">
        <v>0.5</v>
      </c>
      <c r="C218" s="2">
        <v>249.6</v>
      </c>
      <c r="D218" s="3">
        <v>115</v>
      </c>
      <c r="E218" s="3">
        <v>83</v>
      </c>
      <c r="F218" s="10">
        <v>109</v>
      </c>
      <c r="G218" s="10" t="str">
        <f>TEXT(RawData[[#This Row],[Date]],"mmmm")</f>
        <v>March</v>
      </c>
      <c r="H218" s="10">
        <f>YEAR(RawData[[#This Row],[Date]])</f>
        <v>2023</v>
      </c>
      <c r="I218" s="10" t="str">
        <f>"Quarter "&amp;ROUNDUP(MONTH(RawData[[#This Row],[Date]])/3,0)</f>
        <v>Quarter 1</v>
      </c>
    </row>
    <row r="219" spans="1:9" x14ac:dyDescent="0.25">
      <c r="A219" s="23">
        <v>44987</v>
      </c>
      <c r="B219" s="25">
        <v>0.5</v>
      </c>
      <c r="C219" s="2">
        <v>249.8</v>
      </c>
      <c r="D219" s="3">
        <v>115</v>
      </c>
      <c r="E219" s="3">
        <v>83</v>
      </c>
      <c r="F219" s="10">
        <v>96</v>
      </c>
      <c r="G219" s="10" t="str">
        <f>TEXT(RawData[[#This Row],[Date]],"mmmm")</f>
        <v>March</v>
      </c>
      <c r="H219" s="10">
        <f>YEAR(RawData[[#This Row],[Date]])</f>
        <v>2023</v>
      </c>
      <c r="I219" s="10" t="str">
        <f>"Quarter "&amp;ROUNDUP(MONTH(RawData[[#This Row],[Date]])/3,0)</f>
        <v>Quarter 1</v>
      </c>
    </row>
    <row r="220" spans="1:9" x14ac:dyDescent="0.25">
      <c r="A220" s="23">
        <v>44988</v>
      </c>
      <c r="B220" s="25">
        <v>0.5</v>
      </c>
      <c r="C220" s="2">
        <v>250</v>
      </c>
      <c r="D220" s="3">
        <v>126</v>
      </c>
      <c r="E220" s="3">
        <v>84</v>
      </c>
      <c r="F220" s="10">
        <v>93</v>
      </c>
      <c r="G220" s="10" t="str">
        <f>TEXT(RawData[[#This Row],[Date]],"mmmm")</f>
        <v>March</v>
      </c>
      <c r="H220" s="10">
        <f>YEAR(RawData[[#This Row],[Date]])</f>
        <v>2023</v>
      </c>
      <c r="I220" s="10" t="str">
        <f>"Quarter "&amp;ROUNDUP(MONTH(RawData[[#This Row],[Date]])/3,0)</f>
        <v>Quarter 1</v>
      </c>
    </row>
    <row r="221" spans="1:9" x14ac:dyDescent="0.25">
      <c r="A221" s="23">
        <v>44989</v>
      </c>
      <c r="B221" s="25">
        <v>4.1666666666666664E-2</v>
      </c>
      <c r="C221" s="20">
        <v>247.6</v>
      </c>
      <c r="D221" s="21">
        <v>116</v>
      </c>
      <c r="E221" s="21">
        <v>85</v>
      </c>
      <c r="F221" s="22">
        <v>89</v>
      </c>
      <c r="G221" s="22" t="str">
        <f>TEXT(RawData[[#This Row],[Date]],"mmmm")</f>
        <v>March</v>
      </c>
      <c r="H221" s="22">
        <f>YEAR(RawData[[#This Row],[Date]])</f>
        <v>2023</v>
      </c>
      <c r="I221" s="22" t="str">
        <f>"Quarter "&amp;ROUNDUP(MONTH(RawData[[#This Row],[Date]])/3,0)</f>
        <v>Quarter 1</v>
      </c>
    </row>
    <row r="222" spans="1:9" x14ac:dyDescent="0.25">
      <c r="A222" s="23">
        <v>44989</v>
      </c>
      <c r="B222" s="25">
        <v>0.42083333333333334</v>
      </c>
      <c r="C222" s="20">
        <v>247.6</v>
      </c>
      <c r="D222" s="21">
        <v>125</v>
      </c>
      <c r="E222" s="21">
        <v>84</v>
      </c>
      <c r="F222" s="22">
        <v>119</v>
      </c>
      <c r="G222" s="22" t="str">
        <f>TEXT(RawData[[#This Row],[Date]],"mmmm")</f>
        <v>March</v>
      </c>
      <c r="H222" s="22">
        <f>YEAR(RawData[[#This Row],[Date]])</f>
        <v>2023</v>
      </c>
      <c r="I222" s="22" t="str">
        <f>"Quarter "&amp;ROUNDUP(MONTH(RawData[[#This Row],[Date]])/3,0)</f>
        <v>Quarter 1</v>
      </c>
    </row>
    <row r="223" spans="1:9" x14ac:dyDescent="0.25">
      <c r="A223" s="23">
        <v>44989</v>
      </c>
      <c r="B223" s="27">
        <v>0.42708333333333331</v>
      </c>
      <c r="C223" s="20">
        <v>247.6</v>
      </c>
      <c r="D223" s="21">
        <v>115</v>
      </c>
      <c r="E223" s="21">
        <v>77</v>
      </c>
      <c r="F223" s="22">
        <v>119</v>
      </c>
      <c r="G223" s="22" t="str">
        <f>TEXT(RawData[[#This Row],[Date]],"mmmm")</f>
        <v>March</v>
      </c>
      <c r="H223" s="22">
        <f>YEAR(RawData[[#This Row],[Date]])</f>
        <v>2023</v>
      </c>
      <c r="I223" s="22" t="str">
        <f>"Quarter "&amp;ROUNDUP(MONTH(RawData[[#This Row],[Date]])/3,0)</f>
        <v>Quarter 1</v>
      </c>
    </row>
    <row r="224" spans="1:9" x14ac:dyDescent="0.25">
      <c r="A224" s="23">
        <v>44989</v>
      </c>
      <c r="B224" s="27">
        <v>0.59583333333333333</v>
      </c>
      <c r="C224" s="20">
        <v>247.6</v>
      </c>
      <c r="D224" s="21">
        <v>109</v>
      </c>
      <c r="E224" s="21">
        <v>82</v>
      </c>
      <c r="F224" s="22">
        <v>119</v>
      </c>
      <c r="G224" s="22" t="str">
        <f>TEXT(RawData[[#This Row],[Date]],"mmmm")</f>
        <v>March</v>
      </c>
      <c r="H224" s="22">
        <f>YEAR(RawData[[#This Row],[Date]])</f>
        <v>2023</v>
      </c>
      <c r="I224" s="22" t="str">
        <f>"Quarter "&amp;ROUNDUP(MONTH(RawData[[#This Row],[Date]])/3,0)</f>
        <v>Quarter 1</v>
      </c>
    </row>
    <row r="225" spans="1:9" x14ac:dyDescent="0.25">
      <c r="A225" s="23">
        <v>44989</v>
      </c>
      <c r="B225" s="27">
        <v>0.6020833333333333</v>
      </c>
      <c r="C225" s="20">
        <v>247.6</v>
      </c>
      <c r="D225" s="21">
        <v>123</v>
      </c>
      <c r="E225" s="21">
        <v>84</v>
      </c>
      <c r="F225" s="22">
        <v>120</v>
      </c>
      <c r="G225" s="22" t="str">
        <f>TEXT(RawData[[#This Row],[Date]],"mmmm")</f>
        <v>March</v>
      </c>
      <c r="H225" s="22">
        <f>YEAR(RawData[[#This Row],[Date]])</f>
        <v>2023</v>
      </c>
      <c r="I225" s="22" t="str">
        <f>"Quarter "&amp;ROUNDUP(MONTH(RawData[[#This Row],[Date]])/3,0)</f>
        <v>Quarter 1</v>
      </c>
    </row>
    <row r="226" spans="1:9" x14ac:dyDescent="0.25">
      <c r="A226" s="23">
        <v>44989</v>
      </c>
      <c r="B226" s="27">
        <v>0.69305555555555554</v>
      </c>
      <c r="C226" s="20">
        <v>247.6</v>
      </c>
      <c r="D226" s="21">
        <v>121</v>
      </c>
      <c r="E226" s="21">
        <v>80</v>
      </c>
      <c r="F226" s="22">
        <v>105</v>
      </c>
      <c r="G226" s="22" t="str">
        <f>TEXT(RawData[[#This Row],[Date]],"mmmm")</f>
        <v>March</v>
      </c>
      <c r="H226" s="22">
        <f>YEAR(RawData[[#This Row],[Date]])</f>
        <v>2023</v>
      </c>
      <c r="I226" s="22" t="str">
        <f>"Quarter "&amp;ROUNDUP(MONTH(RawData[[#This Row],[Date]])/3,0)</f>
        <v>Quarter 1</v>
      </c>
    </row>
    <row r="227" spans="1:9" x14ac:dyDescent="0.25">
      <c r="A227" s="23">
        <v>44989</v>
      </c>
      <c r="B227" s="27">
        <v>0.71180555555555547</v>
      </c>
      <c r="C227" s="20">
        <v>247.6</v>
      </c>
      <c r="D227" s="21">
        <v>121</v>
      </c>
      <c r="E227" s="21">
        <v>76</v>
      </c>
      <c r="F227" s="22">
        <v>108</v>
      </c>
      <c r="G227" s="22" t="str">
        <f>TEXT(RawData[[#This Row],[Date]],"mmmm")</f>
        <v>March</v>
      </c>
      <c r="H227" s="22">
        <f>YEAR(RawData[[#This Row],[Date]])</f>
        <v>2023</v>
      </c>
      <c r="I227" s="22" t="str">
        <f>"Quarter "&amp;ROUNDUP(MONTH(RawData[[#This Row],[Date]])/3,0)</f>
        <v>Quarter 1</v>
      </c>
    </row>
    <row r="228" spans="1:9" x14ac:dyDescent="0.25">
      <c r="A228" s="23">
        <v>44989</v>
      </c>
      <c r="B228" s="27">
        <v>0.79027777777777775</v>
      </c>
      <c r="C228" s="20">
        <v>247.6</v>
      </c>
      <c r="D228" s="21">
        <v>115</v>
      </c>
      <c r="E228" s="21">
        <v>76</v>
      </c>
      <c r="F228" s="22">
        <v>100</v>
      </c>
      <c r="G228" s="22" t="str">
        <f>TEXT(RawData[[#This Row],[Date]],"mmmm")</f>
        <v>March</v>
      </c>
      <c r="H228" s="22">
        <f>YEAR(RawData[[#This Row],[Date]])</f>
        <v>2023</v>
      </c>
      <c r="I228" s="22" t="str">
        <f>"Quarter "&amp;ROUNDUP(MONTH(RawData[[#This Row],[Date]])/3,0)</f>
        <v>Quarter 1</v>
      </c>
    </row>
    <row r="229" spans="1:9" x14ac:dyDescent="0.25">
      <c r="A229" s="23">
        <v>44989</v>
      </c>
      <c r="B229" s="27">
        <v>0.86736111111111114</v>
      </c>
      <c r="C229" s="20">
        <v>247.6</v>
      </c>
      <c r="D229" s="21">
        <v>114</v>
      </c>
      <c r="E229" s="21">
        <v>75</v>
      </c>
      <c r="F229" s="22">
        <v>91</v>
      </c>
      <c r="G229" s="22" t="str">
        <f>TEXT(RawData[[#This Row],[Date]],"mmmm")</f>
        <v>March</v>
      </c>
      <c r="H229" s="22">
        <f>YEAR(RawData[[#This Row],[Date]])</f>
        <v>2023</v>
      </c>
      <c r="I229" s="22" t="str">
        <f>"Quarter "&amp;ROUNDUP(MONTH(RawData[[#This Row],[Date]])/3,0)</f>
        <v>Quarter 1</v>
      </c>
    </row>
    <row r="230" spans="1:9" x14ac:dyDescent="0.25">
      <c r="A230" s="23">
        <v>44990</v>
      </c>
      <c r="B230" s="27">
        <v>0.10833333333333334</v>
      </c>
      <c r="C230" s="20">
        <v>250.4</v>
      </c>
      <c r="D230" s="21">
        <v>112</v>
      </c>
      <c r="E230" s="21">
        <v>80</v>
      </c>
      <c r="F230" s="22">
        <v>76</v>
      </c>
      <c r="G230" s="22" t="str">
        <f>TEXT(RawData[[#This Row],[Date]],"mmmm")</f>
        <v>March</v>
      </c>
      <c r="H230" s="22">
        <f>YEAR(RawData[[#This Row],[Date]])</f>
        <v>2023</v>
      </c>
      <c r="I230" s="22" t="str">
        <f>"Quarter "&amp;ROUNDUP(MONTH(RawData[[#This Row],[Date]])/3,0)</f>
        <v>Quarter 1</v>
      </c>
    </row>
    <row r="231" spans="1:9" x14ac:dyDescent="0.25">
      <c r="A231" s="23">
        <v>44990</v>
      </c>
      <c r="B231" s="27">
        <v>0.33611111111111108</v>
      </c>
      <c r="C231" s="20">
        <v>250.4</v>
      </c>
      <c r="D231" s="21">
        <v>120</v>
      </c>
      <c r="E231" s="21">
        <v>84</v>
      </c>
      <c r="F231" s="22">
        <v>101</v>
      </c>
      <c r="G231" s="22" t="str">
        <f>TEXT(RawData[[#This Row],[Date]],"mmmm")</f>
        <v>March</v>
      </c>
      <c r="H231" s="22">
        <f>YEAR(RawData[[#This Row],[Date]])</f>
        <v>2023</v>
      </c>
      <c r="I231" s="22" t="str">
        <f>"Quarter "&amp;ROUNDUP(MONTH(RawData[[#This Row],[Date]])/3,0)</f>
        <v>Quarter 1</v>
      </c>
    </row>
    <row r="232" spans="1:9" x14ac:dyDescent="0.25">
      <c r="A232" s="23">
        <v>44990</v>
      </c>
      <c r="B232" s="27">
        <v>0.40902777777777777</v>
      </c>
      <c r="C232" s="20">
        <v>250.4</v>
      </c>
      <c r="D232" s="21">
        <v>120</v>
      </c>
      <c r="E232" s="21">
        <v>84</v>
      </c>
      <c r="F232" s="22">
        <v>106</v>
      </c>
      <c r="G232" s="22" t="str">
        <f>TEXT(RawData[[#This Row],[Date]],"mmmm")</f>
        <v>March</v>
      </c>
      <c r="H232" s="22">
        <f>YEAR(RawData[[#This Row],[Date]])</f>
        <v>2023</v>
      </c>
      <c r="I232" s="22" t="str">
        <f>"Quarter "&amp;ROUNDUP(MONTH(RawData[[#This Row],[Date]])/3,0)</f>
        <v>Quarter 1</v>
      </c>
    </row>
    <row r="233" spans="1:9" x14ac:dyDescent="0.25">
      <c r="A233" s="23">
        <v>44990</v>
      </c>
      <c r="B233" s="27">
        <v>0.82361111111111107</v>
      </c>
      <c r="C233" s="20">
        <v>250.4</v>
      </c>
      <c r="D233" s="21">
        <v>115</v>
      </c>
      <c r="E233" s="21">
        <v>78</v>
      </c>
      <c r="F233" s="22">
        <v>94</v>
      </c>
      <c r="G233" s="22" t="str">
        <f>TEXT(RawData[[#This Row],[Date]],"mmmm")</f>
        <v>March</v>
      </c>
      <c r="H233" s="22">
        <f>YEAR(RawData[[#This Row],[Date]])</f>
        <v>2023</v>
      </c>
      <c r="I233" s="22" t="str">
        <f>"Quarter "&amp;ROUNDUP(MONTH(RawData[[#This Row],[Date]])/3,0)</f>
        <v>Quarter 1</v>
      </c>
    </row>
    <row r="234" spans="1:9" x14ac:dyDescent="0.25">
      <c r="A234" s="23">
        <v>44991</v>
      </c>
      <c r="B234" s="27">
        <v>0.15208333333333332</v>
      </c>
      <c r="C234" s="20">
        <v>249.8</v>
      </c>
      <c r="D234" s="21">
        <v>129</v>
      </c>
      <c r="E234" s="21">
        <v>83</v>
      </c>
      <c r="F234" s="22">
        <v>94</v>
      </c>
      <c r="G234" s="22" t="str">
        <f>TEXT(RawData[[#This Row],[Date]],"mmmm")</f>
        <v>March</v>
      </c>
      <c r="H234" s="22">
        <f>YEAR(RawData[[#This Row],[Date]])</f>
        <v>2023</v>
      </c>
      <c r="I234" s="22" t="str">
        <f>"Quarter "&amp;ROUNDUP(MONTH(RawData[[#This Row],[Date]])/3,0)</f>
        <v>Quarter 1</v>
      </c>
    </row>
    <row r="235" spans="1:9" x14ac:dyDescent="0.25">
      <c r="A235" s="23">
        <v>44991</v>
      </c>
      <c r="B235" s="27">
        <v>0.46180555555555558</v>
      </c>
      <c r="C235" s="20">
        <v>249.8</v>
      </c>
      <c r="D235" s="21">
        <v>125</v>
      </c>
      <c r="E235" s="21">
        <v>88</v>
      </c>
      <c r="F235" s="22">
        <v>105</v>
      </c>
      <c r="G235" s="22" t="str">
        <f>TEXT(RawData[[#This Row],[Date]],"mmmm")</f>
        <v>March</v>
      </c>
      <c r="H235" s="22">
        <f>YEAR(RawData[[#This Row],[Date]])</f>
        <v>2023</v>
      </c>
      <c r="I235" s="22" t="str">
        <f>"Quarter "&amp;ROUNDUP(MONTH(RawData[[#This Row],[Date]])/3,0)</f>
        <v>Quarter 1</v>
      </c>
    </row>
    <row r="236" spans="1:9" x14ac:dyDescent="0.25">
      <c r="A236" s="23">
        <v>44992</v>
      </c>
      <c r="B236" s="27">
        <v>0.13402777777777777</v>
      </c>
      <c r="C236" s="2">
        <v>250.6</v>
      </c>
      <c r="D236" s="3">
        <v>118</v>
      </c>
      <c r="E236" s="3">
        <v>86</v>
      </c>
      <c r="F236" s="10">
        <v>92</v>
      </c>
      <c r="G236" s="10" t="str">
        <f>TEXT(RawData[[#This Row],[Date]],"mmmm")</f>
        <v>March</v>
      </c>
      <c r="H236" s="10">
        <f>YEAR(RawData[[#This Row],[Date]])</f>
        <v>2023</v>
      </c>
      <c r="I236" s="10" t="str">
        <f>"Quarter "&amp;ROUNDUP(MONTH(RawData[[#This Row],[Date]])/3,0)</f>
        <v>Quarter 1</v>
      </c>
    </row>
    <row r="237" spans="1:9" x14ac:dyDescent="0.25">
      <c r="A237" s="23">
        <v>44992</v>
      </c>
      <c r="B237" s="27">
        <v>0.3979166666666667</v>
      </c>
      <c r="C237" s="20">
        <v>250.4</v>
      </c>
      <c r="D237" s="21">
        <v>118</v>
      </c>
      <c r="E237" s="21">
        <v>82</v>
      </c>
      <c r="F237" s="22">
        <v>88</v>
      </c>
      <c r="G237" s="22" t="str">
        <f>TEXT(RawData[[#This Row],[Date]],"mmmm")</f>
        <v>March</v>
      </c>
      <c r="H237" s="22">
        <f>YEAR(RawData[[#This Row],[Date]])</f>
        <v>2023</v>
      </c>
      <c r="I237" s="22" t="str">
        <f>"Quarter "&amp;ROUNDUP(MONTH(RawData[[#This Row],[Date]])/3,0)</f>
        <v>Quarter 1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Barnett</dc:creator>
  <cp:keywords/>
  <dc:description/>
  <cp:lastModifiedBy>Christopher Barnett</cp:lastModifiedBy>
  <cp:revision/>
  <cp:lastPrinted>2022-12-20T13:22:24Z</cp:lastPrinted>
  <dcterms:created xsi:type="dcterms:W3CDTF">2019-02-06T12:06:50Z</dcterms:created>
  <dcterms:modified xsi:type="dcterms:W3CDTF">2023-03-07T14:33:38Z</dcterms:modified>
  <cp:category/>
  <cp:contentStatus/>
</cp:coreProperties>
</file>