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5" yWindow="-135" windowWidth="14910" windowHeight="8955"/>
  </bookViews>
  <sheets>
    <sheet name="Work Summary Form" sheetId="1" r:id="rId1"/>
    <sheet name="Equipment Categories" sheetId="2" r:id="rId2"/>
    <sheet name="Reports" sheetId="3" r:id="rId3"/>
  </sheets>
  <definedNames>
    <definedName name="_xlnm._FilterDatabase" localSheetId="2" hidden="1">Reports!$B$1:$U$101</definedName>
    <definedName name="Country">'Work Summary Form'!$C$7</definedName>
    <definedName name="Date">'Work Summary Form'!$C$6</definedName>
    <definedName name="Engineers">'Work Summary Form'!$K$6</definedName>
    <definedName name="EquipmentCategories">OFFSET('Equipment Categories'!$A$1,0,0,COUNTA('Equipment Categories'!$A:$A),1)</definedName>
    <definedName name="Hospital">'Work Summary Form'!$K$7</definedName>
    <definedName name="_xlnm.Print_Titles" localSheetId="0">'Work Summary Form'!$6:$9</definedName>
  </definedNames>
  <calcPr calcId="125725"/>
</workbook>
</file>

<file path=xl/calcChain.xml><?xml version="1.0" encoding="utf-8"?>
<calcChain xmlns="http://schemas.openxmlformats.org/spreadsheetml/2006/main">
  <c r="C2" i="3"/>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B3"/>
  <c r="A3" s="1"/>
  <c r="D3"/>
  <c r="E3"/>
  <c r="B4"/>
  <c r="D4"/>
  <c r="E4"/>
  <c r="B5"/>
  <c r="A5"/>
  <c r="D5"/>
  <c r="E5"/>
  <c r="B6"/>
  <c r="D6"/>
  <c r="E6"/>
  <c r="B7"/>
  <c r="A7" s="1"/>
  <c r="D7"/>
  <c r="E7"/>
  <c r="B8"/>
  <c r="D8"/>
  <c r="E8"/>
  <c r="B9"/>
  <c r="A9"/>
  <c r="D9"/>
  <c r="E9"/>
  <c r="B10"/>
  <c r="D10"/>
  <c r="E10"/>
  <c r="B11"/>
  <c r="A11" s="1"/>
  <c r="D11"/>
  <c r="E11"/>
  <c r="B12"/>
  <c r="D12"/>
  <c r="E12"/>
  <c r="B13"/>
  <c r="A13"/>
  <c r="D13"/>
  <c r="E13"/>
  <c r="B14"/>
  <c r="D14"/>
  <c r="E14"/>
  <c r="B15"/>
  <c r="A15" s="1"/>
  <c r="D15"/>
  <c r="E15"/>
  <c r="B16"/>
  <c r="D16"/>
  <c r="E16"/>
  <c r="B17"/>
  <c r="A17"/>
  <c r="D17"/>
  <c r="E17"/>
  <c r="B18"/>
  <c r="D18"/>
  <c r="E18"/>
  <c r="B19"/>
  <c r="A19" s="1"/>
  <c r="D19"/>
  <c r="E19"/>
  <c r="B20"/>
  <c r="D20"/>
  <c r="E20"/>
  <c r="B21"/>
  <c r="A21"/>
  <c r="D21"/>
  <c r="E21"/>
  <c r="B22"/>
  <c r="D22"/>
  <c r="E22"/>
  <c r="B23"/>
  <c r="A23" s="1"/>
  <c r="D23"/>
  <c r="E23"/>
  <c r="B24"/>
  <c r="D24"/>
  <c r="E24"/>
  <c r="B25"/>
  <c r="A25"/>
  <c r="D25"/>
  <c r="E25"/>
  <c r="B26"/>
  <c r="D26"/>
  <c r="E26"/>
  <c r="B27"/>
  <c r="A27" s="1"/>
  <c r="D27"/>
  <c r="E27"/>
  <c r="B28"/>
  <c r="D28"/>
  <c r="E28"/>
  <c r="B29"/>
  <c r="A29"/>
  <c r="D29"/>
  <c r="E29"/>
  <c r="B30"/>
  <c r="D30"/>
  <c r="E30"/>
  <c r="B31"/>
  <c r="A31" s="1"/>
  <c r="D31"/>
  <c r="E31"/>
  <c r="B32"/>
  <c r="D32"/>
  <c r="E32"/>
  <c r="B33"/>
  <c r="A33"/>
  <c r="D33"/>
  <c r="E33"/>
  <c r="B34"/>
  <c r="D34"/>
  <c r="E34"/>
  <c r="B35"/>
  <c r="A35" s="1"/>
  <c r="D35"/>
  <c r="E35"/>
  <c r="B36"/>
  <c r="D36"/>
  <c r="E36"/>
  <c r="B37"/>
  <c r="A37"/>
  <c r="D37"/>
  <c r="E37"/>
  <c r="B38"/>
  <c r="D38"/>
  <c r="E38"/>
  <c r="B39"/>
  <c r="A39" s="1"/>
  <c r="D39"/>
  <c r="E39"/>
  <c r="B40"/>
  <c r="D40"/>
  <c r="E40"/>
  <c r="B41"/>
  <c r="A41"/>
  <c r="D41"/>
  <c r="E41"/>
  <c r="B42"/>
  <c r="D42"/>
  <c r="E42"/>
  <c r="B43"/>
  <c r="A43" s="1"/>
  <c r="D43"/>
  <c r="E43"/>
  <c r="B44"/>
  <c r="D44"/>
  <c r="E44"/>
  <c r="B45"/>
  <c r="A45"/>
  <c r="D45"/>
  <c r="E45"/>
  <c r="B46"/>
  <c r="D46"/>
  <c r="E46"/>
  <c r="B47"/>
  <c r="A47" s="1"/>
  <c r="D47"/>
  <c r="E47"/>
  <c r="B48"/>
  <c r="D48"/>
  <c r="E48"/>
  <c r="B49"/>
  <c r="A49"/>
  <c r="D49"/>
  <c r="E49"/>
  <c r="B50"/>
  <c r="D50"/>
  <c r="E50"/>
  <c r="B51"/>
  <c r="A51" s="1"/>
  <c r="D51"/>
  <c r="E51"/>
  <c r="B52"/>
  <c r="D52"/>
  <c r="E52"/>
  <c r="B53"/>
  <c r="A53"/>
  <c r="D53"/>
  <c r="E53"/>
  <c r="B54"/>
  <c r="D54"/>
  <c r="E54"/>
  <c r="B55"/>
  <c r="A55" s="1"/>
  <c r="D55"/>
  <c r="E55"/>
  <c r="B56"/>
  <c r="D56"/>
  <c r="E56"/>
  <c r="B57"/>
  <c r="A57"/>
  <c r="D57"/>
  <c r="E57"/>
  <c r="B58"/>
  <c r="D58"/>
  <c r="E58"/>
  <c r="B59"/>
  <c r="A59" s="1"/>
  <c r="D59"/>
  <c r="E59"/>
  <c r="B60"/>
  <c r="D60"/>
  <c r="E60"/>
  <c r="B61"/>
  <c r="A61"/>
  <c r="D61"/>
  <c r="E61"/>
  <c r="B62"/>
  <c r="D62"/>
  <c r="E62"/>
  <c r="B63"/>
  <c r="A63" s="1"/>
  <c r="D63"/>
  <c r="E63"/>
  <c r="B64"/>
  <c r="D64"/>
  <c r="E64"/>
  <c r="B65"/>
  <c r="A65"/>
  <c r="D65"/>
  <c r="E65"/>
  <c r="B66"/>
  <c r="D66"/>
  <c r="E66"/>
  <c r="B67"/>
  <c r="A67" s="1"/>
  <c r="D67"/>
  <c r="E67"/>
  <c r="B68"/>
  <c r="D68"/>
  <c r="E68"/>
  <c r="B69"/>
  <c r="A69"/>
  <c r="D69"/>
  <c r="E69"/>
  <c r="B70"/>
  <c r="D70"/>
  <c r="E70"/>
  <c r="B71"/>
  <c r="A71" s="1"/>
  <c r="D71"/>
  <c r="E71"/>
  <c r="B72"/>
  <c r="D72"/>
  <c r="E72"/>
  <c r="B73"/>
  <c r="A73"/>
  <c r="D73"/>
  <c r="E73"/>
  <c r="B74"/>
  <c r="D74"/>
  <c r="E74"/>
  <c r="B75"/>
  <c r="A75" s="1"/>
  <c r="D75"/>
  <c r="E75"/>
  <c r="B76"/>
  <c r="D76"/>
  <c r="E76"/>
  <c r="B77"/>
  <c r="A77"/>
  <c r="D77"/>
  <c r="E77"/>
  <c r="B78"/>
  <c r="D78"/>
  <c r="E78"/>
  <c r="B79"/>
  <c r="A79" s="1"/>
  <c r="D79"/>
  <c r="E79"/>
  <c r="B80"/>
  <c r="D80"/>
  <c r="E80"/>
  <c r="B81"/>
  <c r="A81"/>
  <c r="D81"/>
  <c r="E81"/>
  <c r="B82"/>
  <c r="D82"/>
  <c r="E82"/>
  <c r="B83"/>
  <c r="A83" s="1"/>
  <c r="D83"/>
  <c r="E83"/>
  <c r="B84"/>
  <c r="D84"/>
  <c r="E84"/>
  <c r="B85"/>
  <c r="A85"/>
  <c r="D85"/>
  <c r="E85"/>
  <c r="B86"/>
  <c r="D86"/>
  <c r="E86"/>
  <c r="B87"/>
  <c r="A87" s="1"/>
  <c r="D87"/>
  <c r="E87"/>
  <c r="B88"/>
  <c r="D88"/>
  <c r="E88"/>
  <c r="B89"/>
  <c r="A89"/>
  <c r="D89"/>
  <c r="E89"/>
  <c r="B90"/>
  <c r="D90"/>
  <c r="E90"/>
  <c r="B91"/>
  <c r="A91" s="1"/>
  <c r="D91"/>
  <c r="E91"/>
  <c r="B92"/>
  <c r="D92"/>
  <c r="E92"/>
  <c r="B93"/>
  <c r="A93"/>
  <c r="D93"/>
  <c r="E93"/>
  <c r="B94"/>
  <c r="D94"/>
  <c r="E94"/>
  <c r="B95"/>
  <c r="A95" s="1"/>
  <c r="D95"/>
  <c r="E95"/>
  <c r="B96"/>
  <c r="D96"/>
  <c r="E96"/>
  <c r="B97"/>
  <c r="A97"/>
  <c r="D97"/>
  <c r="E97"/>
  <c r="B98"/>
  <c r="D98"/>
  <c r="E98"/>
  <c r="B99"/>
  <c r="A99" s="1"/>
  <c r="D99"/>
  <c r="E99"/>
  <c r="B100"/>
  <c r="D100"/>
  <c r="E100"/>
  <c r="B101"/>
  <c r="A101"/>
  <c r="D101"/>
  <c r="E101"/>
  <c r="E2"/>
  <c r="D2"/>
  <c r="F3"/>
  <c r="G3"/>
  <c r="H3"/>
  <c r="I3"/>
  <c r="J3"/>
  <c r="K3"/>
  <c r="L3"/>
  <c r="M3"/>
  <c r="N3"/>
  <c r="O3"/>
  <c r="P3"/>
  <c r="Q3"/>
  <c r="R3"/>
  <c r="S3"/>
  <c r="T3"/>
  <c r="F4"/>
  <c r="A4" s="1"/>
  <c r="G4"/>
  <c r="H4"/>
  <c r="I4"/>
  <c r="J4"/>
  <c r="K4"/>
  <c r="L4"/>
  <c r="M4"/>
  <c r="N4"/>
  <c r="O4"/>
  <c r="P4"/>
  <c r="Q4"/>
  <c r="R4"/>
  <c r="S4"/>
  <c r="T4"/>
  <c r="F5"/>
  <c r="G5"/>
  <c r="H5"/>
  <c r="I5"/>
  <c r="J5"/>
  <c r="K5"/>
  <c r="L5"/>
  <c r="M5"/>
  <c r="N5"/>
  <c r="O5"/>
  <c r="P5"/>
  <c r="Q5"/>
  <c r="R5"/>
  <c r="S5"/>
  <c r="T5"/>
  <c r="F6"/>
  <c r="A6" s="1"/>
  <c r="G6"/>
  <c r="H6"/>
  <c r="I6"/>
  <c r="J6"/>
  <c r="K6"/>
  <c r="L6"/>
  <c r="M6"/>
  <c r="N6"/>
  <c r="O6"/>
  <c r="P6"/>
  <c r="Q6"/>
  <c r="R6"/>
  <c r="S6"/>
  <c r="T6"/>
  <c r="F7"/>
  <c r="G7"/>
  <c r="H7"/>
  <c r="I7"/>
  <c r="J7"/>
  <c r="K7"/>
  <c r="L7"/>
  <c r="M7"/>
  <c r="N7"/>
  <c r="O7"/>
  <c r="P7"/>
  <c r="Q7"/>
  <c r="R7"/>
  <c r="S7"/>
  <c r="T7"/>
  <c r="F8"/>
  <c r="A8" s="1"/>
  <c r="G8"/>
  <c r="H8"/>
  <c r="I8"/>
  <c r="J8"/>
  <c r="K8"/>
  <c r="L8"/>
  <c r="M8"/>
  <c r="N8"/>
  <c r="O8"/>
  <c r="P8"/>
  <c r="Q8"/>
  <c r="R8"/>
  <c r="S8"/>
  <c r="T8"/>
  <c r="F9"/>
  <c r="G9"/>
  <c r="H9"/>
  <c r="I9"/>
  <c r="J9"/>
  <c r="K9"/>
  <c r="L9"/>
  <c r="M9"/>
  <c r="N9"/>
  <c r="O9"/>
  <c r="P9"/>
  <c r="Q9"/>
  <c r="R9"/>
  <c r="S9"/>
  <c r="T9"/>
  <c r="F10"/>
  <c r="A10" s="1"/>
  <c r="G10"/>
  <c r="H10"/>
  <c r="I10"/>
  <c r="J10"/>
  <c r="K10"/>
  <c r="L10"/>
  <c r="M10"/>
  <c r="N10"/>
  <c r="O10"/>
  <c r="P10"/>
  <c r="Q10"/>
  <c r="R10"/>
  <c r="S10"/>
  <c r="T10"/>
  <c r="F11"/>
  <c r="G11"/>
  <c r="H11"/>
  <c r="I11"/>
  <c r="J11"/>
  <c r="K11"/>
  <c r="L11"/>
  <c r="M11"/>
  <c r="N11"/>
  <c r="O11"/>
  <c r="P11"/>
  <c r="Q11"/>
  <c r="R11"/>
  <c r="S11"/>
  <c r="T11"/>
  <c r="F12"/>
  <c r="A12" s="1"/>
  <c r="G12"/>
  <c r="H12"/>
  <c r="I12"/>
  <c r="J12"/>
  <c r="K12"/>
  <c r="L12"/>
  <c r="M12"/>
  <c r="N12"/>
  <c r="O12"/>
  <c r="P12"/>
  <c r="Q12"/>
  <c r="R12"/>
  <c r="S12"/>
  <c r="T12"/>
  <c r="F13"/>
  <c r="G13"/>
  <c r="H13"/>
  <c r="I13"/>
  <c r="J13"/>
  <c r="K13"/>
  <c r="L13"/>
  <c r="M13"/>
  <c r="N13"/>
  <c r="O13"/>
  <c r="P13"/>
  <c r="Q13"/>
  <c r="R13"/>
  <c r="S13"/>
  <c r="T13"/>
  <c r="F14"/>
  <c r="A14" s="1"/>
  <c r="G14"/>
  <c r="H14"/>
  <c r="I14"/>
  <c r="J14"/>
  <c r="K14"/>
  <c r="L14"/>
  <c r="M14"/>
  <c r="N14"/>
  <c r="O14"/>
  <c r="P14"/>
  <c r="Q14"/>
  <c r="R14"/>
  <c r="S14"/>
  <c r="T14"/>
  <c r="F15"/>
  <c r="G15"/>
  <c r="H15"/>
  <c r="I15"/>
  <c r="J15"/>
  <c r="K15"/>
  <c r="L15"/>
  <c r="M15"/>
  <c r="N15"/>
  <c r="O15"/>
  <c r="P15"/>
  <c r="Q15"/>
  <c r="R15"/>
  <c r="S15"/>
  <c r="T15"/>
  <c r="F16"/>
  <c r="A16" s="1"/>
  <c r="G16"/>
  <c r="H16"/>
  <c r="I16"/>
  <c r="J16"/>
  <c r="K16"/>
  <c r="L16"/>
  <c r="M16"/>
  <c r="N16"/>
  <c r="O16"/>
  <c r="P16"/>
  <c r="Q16"/>
  <c r="R16"/>
  <c r="S16"/>
  <c r="T16"/>
  <c r="F17"/>
  <c r="G17"/>
  <c r="H17"/>
  <c r="I17"/>
  <c r="J17"/>
  <c r="K17"/>
  <c r="L17"/>
  <c r="M17"/>
  <c r="N17"/>
  <c r="O17"/>
  <c r="P17"/>
  <c r="Q17"/>
  <c r="R17"/>
  <c r="S17"/>
  <c r="T17"/>
  <c r="F18"/>
  <c r="A18" s="1"/>
  <c r="G18"/>
  <c r="H18"/>
  <c r="I18"/>
  <c r="J18"/>
  <c r="K18"/>
  <c r="L18"/>
  <c r="M18"/>
  <c r="N18"/>
  <c r="O18"/>
  <c r="P18"/>
  <c r="Q18"/>
  <c r="R18"/>
  <c r="S18"/>
  <c r="T18"/>
  <c r="F19"/>
  <c r="G19"/>
  <c r="H19"/>
  <c r="I19"/>
  <c r="J19"/>
  <c r="K19"/>
  <c r="L19"/>
  <c r="M19"/>
  <c r="N19"/>
  <c r="O19"/>
  <c r="P19"/>
  <c r="Q19"/>
  <c r="R19"/>
  <c r="S19"/>
  <c r="T19"/>
  <c r="F20"/>
  <c r="A20" s="1"/>
  <c r="G20"/>
  <c r="H20"/>
  <c r="I20"/>
  <c r="J20"/>
  <c r="K20"/>
  <c r="L20"/>
  <c r="M20"/>
  <c r="N20"/>
  <c r="O20"/>
  <c r="P20"/>
  <c r="Q20"/>
  <c r="R20"/>
  <c r="S20"/>
  <c r="T20"/>
  <c r="F21"/>
  <c r="G21"/>
  <c r="H21"/>
  <c r="I21"/>
  <c r="J21"/>
  <c r="K21"/>
  <c r="L21"/>
  <c r="M21"/>
  <c r="N21"/>
  <c r="O21"/>
  <c r="P21"/>
  <c r="Q21"/>
  <c r="R21"/>
  <c r="S21"/>
  <c r="T21"/>
  <c r="F22"/>
  <c r="A22" s="1"/>
  <c r="G22"/>
  <c r="H22"/>
  <c r="I22"/>
  <c r="J22"/>
  <c r="K22"/>
  <c r="L22"/>
  <c r="M22"/>
  <c r="N22"/>
  <c r="O22"/>
  <c r="P22"/>
  <c r="Q22"/>
  <c r="R22"/>
  <c r="S22"/>
  <c r="T22"/>
  <c r="F23"/>
  <c r="G23"/>
  <c r="H23"/>
  <c r="I23"/>
  <c r="J23"/>
  <c r="K23"/>
  <c r="L23"/>
  <c r="M23"/>
  <c r="N23"/>
  <c r="O23"/>
  <c r="P23"/>
  <c r="Q23"/>
  <c r="R23"/>
  <c r="S23"/>
  <c r="T23"/>
  <c r="F24"/>
  <c r="A24" s="1"/>
  <c r="G24"/>
  <c r="H24"/>
  <c r="I24"/>
  <c r="J24"/>
  <c r="K24"/>
  <c r="L24"/>
  <c r="M24"/>
  <c r="N24"/>
  <c r="O24"/>
  <c r="P24"/>
  <c r="Q24"/>
  <c r="R24"/>
  <c r="S24"/>
  <c r="T24"/>
  <c r="F25"/>
  <c r="G25"/>
  <c r="H25"/>
  <c r="I25"/>
  <c r="J25"/>
  <c r="K25"/>
  <c r="L25"/>
  <c r="M25"/>
  <c r="N25"/>
  <c r="O25"/>
  <c r="P25"/>
  <c r="Q25"/>
  <c r="R25"/>
  <c r="S25"/>
  <c r="T25"/>
  <c r="F26"/>
  <c r="A26" s="1"/>
  <c r="G26"/>
  <c r="H26"/>
  <c r="I26"/>
  <c r="J26"/>
  <c r="K26"/>
  <c r="L26"/>
  <c r="M26"/>
  <c r="N26"/>
  <c r="O26"/>
  <c r="P26"/>
  <c r="Q26"/>
  <c r="R26"/>
  <c r="S26"/>
  <c r="T26"/>
  <c r="F27"/>
  <c r="G27"/>
  <c r="H27"/>
  <c r="I27"/>
  <c r="J27"/>
  <c r="K27"/>
  <c r="L27"/>
  <c r="M27"/>
  <c r="N27"/>
  <c r="O27"/>
  <c r="P27"/>
  <c r="Q27"/>
  <c r="R27"/>
  <c r="S27"/>
  <c r="T27"/>
  <c r="F28"/>
  <c r="A28" s="1"/>
  <c r="G28"/>
  <c r="H28"/>
  <c r="I28"/>
  <c r="J28"/>
  <c r="K28"/>
  <c r="L28"/>
  <c r="M28"/>
  <c r="N28"/>
  <c r="O28"/>
  <c r="P28"/>
  <c r="Q28"/>
  <c r="R28"/>
  <c r="S28"/>
  <c r="T28"/>
  <c r="F29"/>
  <c r="G29"/>
  <c r="H29"/>
  <c r="I29"/>
  <c r="J29"/>
  <c r="K29"/>
  <c r="L29"/>
  <c r="M29"/>
  <c r="N29"/>
  <c r="O29"/>
  <c r="P29"/>
  <c r="Q29"/>
  <c r="R29"/>
  <c r="S29"/>
  <c r="T29"/>
  <c r="F30"/>
  <c r="A30" s="1"/>
  <c r="G30"/>
  <c r="H30"/>
  <c r="I30"/>
  <c r="J30"/>
  <c r="K30"/>
  <c r="L30"/>
  <c r="M30"/>
  <c r="N30"/>
  <c r="O30"/>
  <c r="P30"/>
  <c r="Q30"/>
  <c r="R30"/>
  <c r="S30"/>
  <c r="T30"/>
  <c r="F31"/>
  <c r="G31"/>
  <c r="H31"/>
  <c r="I31"/>
  <c r="J31"/>
  <c r="K31"/>
  <c r="L31"/>
  <c r="M31"/>
  <c r="N31"/>
  <c r="O31"/>
  <c r="P31"/>
  <c r="Q31"/>
  <c r="R31"/>
  <c r="S31"/>
  <c r="T31"/>
  <c r="F32"/>
  <c r="A32" s="1"/>
  <c r="G32"/>
  <c r="H32"/>
  <c r="I32"/>
  <c r="J32"/>
  <c r="K32"/>
  <c r="L32"/>
  <c r="M32"/>
  <c r="N32"/>
  <c r="O32"/>
  <c r="P32"/>
  <c r="Q32"/>
  <c r="R32"/>
  <c r="S32"/>
  <c r="T32"/>
  <c r="F33"/>
  <c r="G33"/>
  <c r="H33"/>
  <c r="I33"/>
  <c r="J33"/>
  <c r="K33"/>
  <c r="L33"/>
  <c r="M33"/>
  <c r="N33"/>
  <c r="O33"/>
  <c r="P33"/>
  <c r="Q33"/>
  <c r="R33"/>
  <c r="S33"/>
  <c r="T33"/>
  <c r="F34"/>
  <c r="A34" s="1"/>
  <c r="G34"/>
  <c r="H34"/>
  <c r="I34"/>
  <c r="J34"/>
  <c r="K34"/>
  <c r="L34"/>
  <c r="M34"/>
  <c r="N34"/>
  <c r="O34"/>
  <c r="P34"/>
  <c r="Q34"/>
  <c r="R34"/>
  <c r="S34"/>
  <c r="T34"/>
  <c r="F35"/>
  <c r="G35"/>
  <c r="H35"/>
  <c r="I35"/>
  <c r="J35"/>
  <c r="K35"/>
  <c r="L35"/>
  <c r="M35"/>
  <c r="N35"/>
  <c r="O35"/>
  <c r="P35"/>
  <c r="Q35"/>
  <c r="R35"/>
  <c r="S35"/>
  <c r="T35"/>
  <c r="F36"/>
  <c r="A36" s="1"/>
  <c r="G36"/>
  <c r="H36"/>
  <c r="I36"/>
  <c r="J36"/>
  <c r="K36"/>
  <c r="L36"/>
  <c r="M36"/>
  <c r="N36"/>
  <c r="O36"/>
  <c r="P36"/>
  <c r="Q36"/>
  <c r="R36"/>
  <c r="S36"/>
  <c r="T36"/>
  <c r="F37"/>
  <c r="G37"/>
  <c r="H37"/>
  <c r="I37"/>
  <c r="J37"/>
  <c r="K37"/>
  <c r="L37"/>
  <c r="M37"/>
  <c r="N37"/>
  <c r="O37"/>
  <c r="P37"/>
  <c r="Q37"/>
  <c r="R37"/>
  <c r="S37"/>
  <c r="T37"/>
  <c r="F38"/>
  <c r="A38" s="1"/>
  <c r="G38"/>
  <c r="H38"/>
  <c r="I38"/>
  <c r="J38"/>
  <c r="K38"/>
  <c r="L38"/>
  <c r="M38"/>
  <c r="N38"/>
  <c r="O38"/>
  <c r="P38"/>
  <c r="Q38"/>
  <c r="R38"/>
  <c r="S38"/>
  <c r="T38"/>
  <c r="F39"/>
  <c r="G39"/>
  <c r="H39"/>
  <c r="I39"/>
  <c r="J39"/>
  <c r="K39"/>
  <c r="L39"/>
  <c r="M39"/>
  <c r="N39"/>
  <c r="O39"/>
  <c r="P39"/>
  <c r="Q39"/>
  <c r="R39"/>
  <c r="S39"/>
  <c r="T39"/>
  <c r="F40"/>
  <c r="A40" s="1"/>
  <c r="G40"/>
  <c r="H40"/>
  <c r="I40"/>
  <c r="J40"/>
  <c r="K40"/>
  <c r="L40"/>
  <c r="M40"/>
  <c r="N40"/>
  <c r="O40"/>
  <c r="P40"/>
  <c r="Q40"/>
  <c r="R40"/>
  <c r="S40"/>
  <c r="T40"/>
  <c r="F41"/>
  <c r="G41"/>
  <c r="H41"/>
  <c r="I41"/>
  <c r="J41"/>
  <c r="K41"/>
  <c r="L41"/>
  <c r="M41"/>
  <c r="N41"/>
  <c r="O41"/>
  <c r="P41"/>
  <c r="Q41"/>
  <c r="R41"/>
  <c r="S41"/>
  <c r="T41"/>
  <c r="F42"/>
  <c r="A42" s="1"/>
  <c r="G42"/>
  <c r="H42"/>
  <c r="I42"/>
  <c r="J42"/>
  <c r="K42"/>
  <c r="L42"/>
  <c r="M42"/>
  <c r="N42"/>
  <c r="O42"/>
  <c r="P42"/>
  <c r="Q42"/>
  <c r="R42"/>
  <c r="S42"/>
  <c r="T42"/>
  <c r="F43"/>
  <c r="G43"/>
  <c r="H43"/>
  <c r="I43"/>
  <c r="J43"/>
  <c r="K43"/>
  <c r="L43"/>
  <c r="M43"/>
  <c r="N43"/>
  <c r="O43"/>
  <c r="P43"/>
  <c r="Q43"/>
  <c r="R43"/>
  <c r="S43"/>
  <c r="T43"/>
  <c r="F44"/>
  <c r="A44" s="1"/>
  <c r="G44"/>
  <c r="H44"/>
  <c r="I44"/>
  <c r="J44"/>
  <c r="K44"/>
  <c r="L44"/>
  <c r="M44"/>
  <c r="N44"/>
  <c r="O44"/>
  <c r="P44"/>
  <c r="Q44"/>
  <c r="R44"/>
  <c r="S44"/>
  <c r="T44"/>
  <c r="F45"/>
  <c r="G45"/>
  <c r="H45"/>
  <c r="I45"/>
  <c r="J45"/>
  <c r="K45"/>
  <c r="L45"/>
  <c r="M45"/>
  <c r="N45"/>
  <c r="O45"/>
  <c r="P45"/>
  <c r="Q45"/>
  <c r="R45"/>
  <c r="S45"/>
  <c r="T45"/>
  <c r="F46"/>
  <c r="A46" s="1"/>
  <c r="G46"/>
  <c r="H46"/>
  <c r="I46"/>
  <c r="J46"/>
  <c r="K46"/>
  <c r="L46"/>
  <c r="M46"/>
  <c r="N46"/>
  <c r="O46"/>
  <c r="P46"/>
  <c r="Q46"/>
  <c r="R46"/>
  <c r="S46"/>
  <c r="T46"/>
  <c r="F47"/>
  <c r="G47"/>
  <c r="H47"/>
  <c r="I47"/>
  <c r="J47"/>
  <c r="K47"/>
  <c r="L47"/>
  <c r="M47"/>
  <c r="N47"/>
  <c r="O47"/>
  <c r="P47"/>
  <c r="Q47"/>
  <c r="R47"/>
  <c r="S47"/>
  <c r="T47"/>
  <c r="F48"/>
  <c r="A48" s="1"/>
  <c r="G48"/>
  <c r="H48"/>
  <c r="I48"/>
  <c r="J48"/>
  <c r="K48"/>
  <c r="L48"/>
  <c r="M48"/>
  <c r="N48"/>
  <c r="O48"/>
  <c r="P48"/>
  <c r="Q48"/>
  <c r="R48"/>
  <c r="S48"/>
  <c r="T48"/>
  <c r="F49"/>
  <c r="G49"/>
  <c r="H49"/>
  <c r="I49"/>
  <c r="J49"/>
  <c r="K49"/>
  <c r="L49"/>
  <c r="M49"/>
  <c r="N49"/>
  <c r="O49"/>
  <c r="P49"/>
  <c r="Q49"/>
  <c r="R49"/>
  <c r="S49"/>
  <c r="T49"/>
  <c r="F50"/>
  <c r="A50" s="1"/>
  <c r="G50"/>
  <c r="H50"/>
  <c r="I50"/>
  <c r="J50"/>
  <c r="K50"/>
  <c r="L50"/>
  <c r="M50"/>
  <c r="N50"/>
  <c r="O50"/>
  <c r="P50"/>
  <c r="Q50"/>
  <c r="R50"/>
  <c r="S50"/>
  <c r="T50"/>
  <c r="F51"/>
  <c r="G51"/>
  <c r="H51"/>
  <c r="I51"/>
  <c r="J51"/>
  <c r="K51"/>
  <c r="L51"/>
  <c r="M51"/>
  <c r="N51"/>
  <c r="O51"/>
  <c r="P51"/>
  <c r="Q51"/>
  <c r="R51"/>
  <c r="S51"/>
  <c r="T51"/>
  <c r="F52"/>
  <c r="A52" s="1"/>
  <c r="G52"/>
  <c r="H52"/>
  <c r="I52"/>
  <c r="J52"/>
  <c r="K52"/>
  <c r="L52"/>
  <c r="M52"/>
  <c r="N52"/>
  <c r="O52"/>
  <c r="P52"/>
  <c r="Q52"/>
  <c r="R52"/>
  <c r="S52"/>
  <c r="T52"/>
  <c r="F53"/>
  <c r="G53"/>
  <c r="H53"/>
  <c r="I53"/>
  <c r="J53"/>
  <c r="K53"/>
  <c r="L53"/>
  <c r="M53"/>
  <c r="N53"/>
  <c r="O53"/>
  <c r="P53"/>
  <c r="Q53"/>
  <c r="R53"/>
  <c r="S53"/>
  <c r="T53"/>
  <c r="F54"/>
  <c r="A54" s="1"/>
  <c r="G54"/>
  <c r="H54"/>
  <c r="I54"/>
  <c r="J54"/>
  <c r="K54"/>
  <c r="L54"/>
  <c r="M54"/>
  <c r="N54"/>
  <c r="O54"/>
  <c r="P54"/>
  <c r="Q54"/>
  <c r="R54"/>
  <c r="S54"/>
  <c r="T54"/>
  <c r="F55"/>
  <c r="G55"/>
  <c r="H55"/>
  <c r="I55"/>
  <c r="J55"/>
  <c r="K55"/>
  <c r="L55"/>
  <c r="M55"/>
  <c r="N55"/>
  <c r="O55"/>
  <c r="P55"/>
  <c r="Q55"/>
  <c r="R55"/>
  <c r="S55"/>
  <c r="T55"/>
  <c r="F56"/>
  <c r="A56" s="1"/>
  <c r="G56"/>
  <c r="H56"/>
  <c r="I56"/>
  <c r="J56"/>
  <c r="K56"/>
  <c r="L56"/>
  <c r="M56"/>
  <c r="N56"/>
  <c r="O56"/>
  <c r="P56"/>
  <c r="Q56"/>
  <c r="R56"/>
  <c r="S56"/>
  <c r="T56"/>
  <c r="F57"/>
  <c r="G57"/>
  <c r="H57"/>
  <c r="I57"/>
  <c r="J57"/>
  <c r="K57"/>
  <c r="L57"/>
  <c r="M57"/>
  <c r="N57"/>
  <c r="O57"/>
  <c r="P57"/>
  <c r="Q57"/>
  <c r="R57"/>
  <c r="S57"/>
  <c r="T57"/>
  <c r="F58"/>
  <c r="A58" s="1"/>
  <c r="G58"/>
  <c r="H58"/>
  <c r="I58"/>
  <c r="J58"/>
  <c r="K58"/>
  <c r="L58"/>
  <c r="M58"/>
  <c r="N58"/>
  <c r="O58"/>
  <c r="P58"/>
  <c r="Q58"/>
  <c r="R58"/>
  <c r="S58"/>
  <c r="T58"/>
  <c r="F59"/>
  <c r="G59"/>
  <c r="H59"/>
  <c r="I59"/>
  <c r="J59"/>
  <c r="K59"/>
  <c r="L59"/>
  <c r="M59"/>
  <c r="N59"/>
  <c r="O59"/>
  <c r="P59"/>
  <c r="Q59"/>
  <c r="R59"/>
  <c r="S59"/>
  <c r="T59"/>
  <c r="F60"/>
  <c r="A60" s="1"/>
  <c r="G60"/>
  <c r="H60"/>
  <c r="I60"/>
  <c r="J60"/>
  <c r="K60"/>
  <c r="L60"/>
  <c r="M60"/>
  <c r="N60"/>
  <c r="O60"/>
  <c r="P60"/>
  <c r="Q60"/>
  <c r="R60"/>
  <c r="S60"/>
  <c r="T60"/>
  <c r="F61"/>
  <c r="G61"/>
  <c r="H61"/>
  <c r="I61"/>
  <c r="J61"/>
  <c r="K61"/>
  <c r="L61"/>
  <c r="M61"/>
  <c r="N61"/>
  <c r="O61"/>
  <c r="P61"/>
  <c r="Q61"/>
  <c r="R61"/>
  <c r="S61"/>
  <c r="T61"/>
  <c r="F62"/>
  <c r="A62" s="1"/>
  <c r="G62"/>
  <c r="H62"/>
  <c r="I62"/>
  <c r="J62"/>
  <c r="K62"/>
  <c r="L62"/>
  <c r="M62"/>
  <c r="N62"/>
  <c r="O62"/>
  <c r="P62"/>
  <c r="Q62"/>
  <c r="R62"/>
  <c r="S62"/>
  <c r="T62"/>
  <c r="F63"/>
  <c r="G63"/>
  <c r="H63"/>
  <c r="I63"/>
  <c r="J63"/>
  <c r="K63"/>
  <c r="L63"/>
  <c r="M63"/>
  <c r="N63"/>
  <c r="O63"/>
  <c r="P63"/>
  <c r="Q63"/>
  <c r="R63"/>
  <c r="S63"/>
  <c r="T63"/>
  <c r="F64"/>
  <c r="A64" s="1"/>
  <c r="G64"/>
  <c r="H64"/>
  <c r="I64"/>
  <c r="J64"/>
  <c r="K64"/>
  <c r="L64"/>
  <c r="M64"/>
  <c r="N64"/>
  <c r="O64"/>
  <c r="P64"/>
  <c r="Q64"/>
  <c r="R64"/>
  <c r="S64"/>
  <c r="T64"/>
  <c r="F65"/>
  <c r="G65"/>
  <c r="H65"/>
  <c r="I65"/>
  <c r="J65"/>
  <c r="K65"/>
  <c r="L65"/>
  <c r="M65"/>
  <c r="N65"/>
  <c r="O65"/>
  <c r="P65"/>
  <c r="Q65"/>
  <c r="R65"/>
  <c r="S65"/>
  <c r="T65"/>
  <c r="F66"/>
  <c r="A66" s="1"/>
  <c r="G66"/>
  <c r="H66"/>
  <c r="I66"/>
  <c r="J66"/>
  <c r="K66"/>
  <c r="L66"/>
  <c r="M66"/>
  <c r="N66"/>
  <c r="O66"/>
  <c r="P66"/>
  <c r="Q66"/>
  <c r="R66"/>
  <c r="S66"/>
  <c r="T66"/>
  <c r="F67"/>
  <c r="G67"/>
  <c r="H67"/>
  <c r="I67"/>
  <c r="J67"/>
  <c r="K67"/>
  <c r="L67"/>
  <c r="M67"/>
  <c r="N67"/>
  <c r="O67"/>
  <c r="P67"/>
  <c r="Q67"/>
  <c r="R67"/>
  <c r="S67"/>
  <c r="T67"/>
  <c r="F68"/>
  <c r="A68" s="1"/>
  <c r="G68"/>
  <c r="H68"/>
  <c r="I68"/>
  <c r="J68"/>
  <c r="K68"/>
  <c r="L68"/>
  <c r="M68"/>
  <c r="N68"/>
  <c r="O68"/>
  <c r="P68"/>
  <c r="Q68"/>
  <c r="R68"/>
  <c r="S68"/>
  <c r="T68"/>
  <c r="F69"/>
  <c r="G69"/>
  <c r="H69"/>
  <c r="I69"/>
  <c r="J69"/>
  <c r="K69"/>
  <c r="L69"/>
  <c r="M69"/>
  <c r="N69"/>
  <c r="O69"/>
  <c r="P69"/>
  <c r="Q69"/>
  <c r="R69"/>
  <c r="S69"/>
  <c r="T69"/>
  <c r="F70"/>
  <c r="A70" s="1"/>
  <c r="G70"/>
  <c r="H70"/>
  <c r="I70"/>
  <c r="J70"/>
  <c r="K70"/>
  <c r="L70"/>
  <c r="M70"/>
  <c r="N70"/>
  <c r="O70"/>
  <c r="P70"/>
  <c r="Q70"/>
  <c r="R70"/>
  <c r="S70"/>
  <c r="T70"/>
  <c r="F71"/>
  <c r="G71"/>
  <c r="H71"/>
  <c r="I71"/>
  <c r="J71"/>
  <c r="K71"/>
  <c r="L71"/>
  <c r="M71"/>
  <c r="N71"/>
  <c r="O71"/>
  <c r="P71"/>
  <c r="Q71"/>
  <c r="R71"/>
  <c r="S71"/>
  <c r="T71"/>
  <c r="F72"/>
  <c r="A72" s="1"/>
  <c r="G72"/>
  <c r="H72"/>
  <c r="I72"/>
  <c r="J72"/>
  <c r="K72"/>
  <c r="L72"/>
  <c r="M72"/>
  <c r="N72"/>
  <c r="O72"/>
  <c r="P72"/>
  <c r="Q72"/>
  <c r="R72"/>
  <c r="S72"/>
  <c r="T72"/>
  <c r="F73"/>
  <c r="G73"/>
  <c r="H73"/>
  <c r="I73"/>
  <c r="J73"/>
  <c r="K73"/>
  <c r="L73"/>
  <c r="M73"/>
  <c r="N73"/>
  <c r="O73"/>
  <c r="P73"/>
  <c r="Q73"/>
  <c r="R73"/>
  <c r="S73"/>
  <c r="T73"/>
  <c r="F74"/>
  <c r="A74" s="1"/>
  <c r="G74"/>
  <c r="H74"/>
  <c r="I74"/>
  <c r="J74"/>
  <c r="K74"/>
  <c r="L74"/>
  <c r="M74"/>
  <c r="N74"/>
  <c r="O74"/>
  <c r="P74"/>
  <c r="Q74"/>
  <c r="R74"/>
  <c r="S74"/>
  <c r="T74"/>
  <c r="F75"/>
  <c r="G75"/>
  <c r="H75"/>
  <c r="I75"/>
  <c r="J75"/>
  <c r="K75"/>
  <c r="L75"/>
  <c r="M75"/>
  <c r="N75"/>
  <c r="O75"/>
  <c r="P75"/>
  <c r="Q75"/>
  <c r="R75"/>
  <c r="S75"/>
  <c r="T75"/>
  <c r="F76"/>
  <c r="A76" s="1"/>
  <c r="G76"/>
  <c r="H76"/>
  <c r="I76"/>
  <c r="J76"/>
  <c r="K76"/>
  <c r="L76"/>
  <c r="M76"/>
  <c r="N76"/>
  <c r="O76"/>
  <c r="P76"/>
  <c r="Q76"/>
  <c r="R76"/>
  <c r="S76"/>
  <c r="T76"/>
  <c r="F77"/>
  <c r="G77"/>
  <c r="H77"/>
  <c r="I77"/>
  <c r="J77"/>
  <c r="K77"/>
  <c r="L77"/>
  <c r="M77"/>
  <c r="N77"/>
  <c r="O77"/>
  <c r="P77"/>
  <c r="Q77"/>
  <c r="R77"/>
  <c r="S77"/>
  <c r="T77"/>
  <c r="F78"/>
  <c r="A78" s="1"/>
  <c r="G78"/>
  <c r="H78"/>
  <c r="I78"/>
  <c r="J78"/>
  <c r="K78"/>
  <c r="L78"/>
  <c r="M78"/>
  <c r="N78"/>
  <c r="O78"/>
  <c r="P78"/>
  <c r="Q78"/>
  <c r="R78"/>
  <c r="S78"/>
  <c r="T78"/>
  <c r="F79"/>
  <c r="G79"/>
  <c r="H79"/>
  <c r="I79"/>
  <c r="J79"/>
  <c r="K79"/>
  <c r="L79"/>
  <c r="M79"/>
  <c r="N79"/>
  <c r="O79"/>
  <c r="P79"/>
  <c r="Q79"/>
  <c r="R79"/>
  <c r="S79"/>
  <c r="T79"/>
  <c r="F80"/>
  <c r="A80" s="1"/>
  <c r="G80"/>
  <c r="H80"/>
  <c r="I80"/>
  <c r="J80"/>
  <c r="K80"/>
  <c r="L80"/>
  <c r="M80"/>
  <c r="N80"/>
  <c r="O80"/>
  <c r="P80"/>
  <c r="Q80"/>
  <c r="R80"/>
  <c r="S80"/>
  <c r="T80"/>
  <c r="F81"/>
  <c r="G81"/>
  <c r="H81"/>
  <c r="I81"/>
  <c r="J81"/>
  <c r="K81"/>
  <c r="L81"/>
  <c r="M81"/>
  <c r="N81"/>
  <c r="O81"/>
  <c r="P81"/>
  <c r="Q81"/>
  <c r="R81"/>
  <c r="S81"/>
  <c r="T81"/>
  <c r="F82"/>
  <c r="A82" s="1"/>
  <c r="G82"/>
  <c r="H82"/>
  <c r="I82"/>
  <c r="J82"/>
  <c r="K82"/>
  <c r="L82"/>
  <c r="M82"/>
  <c r="N82"/>
  <c r="O82"/>
  <c r="P82"/>
  <c r="Q82"/>
  <c r="R82"/>
  <c r="S82"/>
  <c r="T82"/>
  <c r="F83"/>
  <c r="G83"/>
  <c r="H83"/>
  <c r="I83"/>
  <c r="J83"/>
  <c r="K83"/>
  <c r="L83"/>
  <c r="M83"/>
  <c r="N83"/>
  <c r="O83"/>
  <c r="P83"/>
  <c r="Q83"/>
  <c r="R83"/>
  <c r="S83"/>
  <c r="T83"/>
  <c r="F84"/>
  <c r="A84" s="1"/>
  <c r="G84"/>
  <c r="H84"/>
  <c r="I84"/>
  <c r="J84"/>
  <c r="K84"/>
  <c r="L84"/>
  <c r="M84"/>
  <c r="N84"/>
  <c r="O84"/>
  <c r="P84"/>
  <c r="Q84"/>
  <c r="R84"/>
  <c r="S84"/>
  <c r="T84"/>
  <c r="F85"/>
  <c r="G85"/>
  <c r="H85"/>
  <c r="I85"/>
  <c r="J85"/>
  <c r="K85"/>
  <c r="L85"/>
  <c r="M85"/>
  <c r="N85"/>
  <c r="O85"/>
  <c r="P85"/>
  <c r="Q85"/>
  <c r="R85"/>
  <c r="S85"/>
  <c r="T85"/>
  <c r="F86"/>
  <c r="A86" s="1"/>
  <c r="G86"/>
  <c r="H86"/>
  <c r="I86"/>
  <c r="J86"/>
  <c r="K86"/>
  <c r="L86"/>
  <c r="M86"/>
  <c r="N86"/>
  <c r="O86"/>
  <c r="P86"/>
  <c r="Q86"/>
  <c r="R86"/>
  <c r="S86"/>
  <c r="T86"/>
  <c r="F87"/>
  <c r="G87"/>
  <c r="H87"/>
  <c r="I87"/>
  <c r="J87"/>
  <c r="K87"/>
  <c r="L87"/>
  <c r="M87"/>
  <c r="N87"/>
  <c r="O87"/>
  <c r="P87"/>
  <c r="Q87"/>
  <c r="R87"/>
  <c r="S87"/>
  <c r="T87"/>
  <c r="F88"/>
  <c r="A88" s="1"/>
  <c r="G88"/>
  <c r="H88"/>
  <c r="I88"/>
  <c r="J88"/>
  <c r="K88"/>
  <c r="L88"/>
  <c r="M88"/>
  <c r="N88"/>
  <c r="O88"/>
  <c r="P88"/>
  <c r="Q88"/>
  <c r="R88"/>
  <c r="S88"/>
  <c r="T88"/>
  <c r="F89"/>
  <c r="G89"/>
  <c r="H89"/>
  <c r="I89"/>
  <c r="J89"/>
  <c r="K89"/>
  <c r="L89"/>
  <c r="M89"/>
  <c r="N89"/>
  <c r="O89"/>
  <c r="P89"/>
  <c r="Q89"/>
  <c r="R89"/>
  <c r="S89"/>
  <c r="T89"/>
  <c r="F90"/>
  <c r="A90" s="1"/>
  <c r="G90"/>
  <c r="H90"/>
  <c r="I90"/>
  <c r="J90"/>
  <c r="K90"/>
  <c r="L90"/>
  <c r="M90"/>
  <c r="N90"/>
  <c r="O90"/>
  <c r="P90"/>
  <c r="Q90"/>
  <c r="R90"/>
  <c r="S90"/>
  <c r="T90"/>
  <c r="F91"/>
  <c r="G91"/>
  <c r="H91"/>
  <c r="I91"/>
  <c r="J91"/>
  <c r="K91"/>
  <c r="L91"/>
  <c r="M91"/>
  <c r="N91"/>
  <c r="O91"/>
  <c r="P91"/>
  <c r="Q91"/>
  <c r="R91"/>
  <c r="S91"/>
  <c r="T91"/>
  <c r="F92"/>
  <c r="A92" s="1"/>
  <c r="G92"/>
  <c r="H92"/>
  <c r="I92"/>
  <c r="J92"/>
  <c r="K92"/>
  <c r="L92"/>
  <c r="M92"/>
  <c r="N92"/>
  <c r="O92"/>
  <c r="P92"/>
  <c r="Q92"/>
  <c r="R92"/>
  <c r="S92"/>
  <c r="T92"/>
  <c r="F93"/>
  <c r="G93"/>
  <c r="H93"/>
  <c r="I93"/>
  <c r="J93"/>
  <c r="K93"/>
  <c r="L93"/>
  <c r="M93"/>
  <c r="N93"/>
  <c r="O93"/>
  <c r="P93"/>
  <c r="Q93"/>
  <c r="R93"/>
  <c r="S93"/>
  <c r="T93"/>
  <c r="F94"/>
  <c r="A94" s="1"/>
  <c r="G94"/>
  <c r="H94"/>
  <c r="I94"/>
  <c r="J94"/>
  <c r="K94"/>
  <c r="L94"/>
  <c r="M94"/>
  <c r="N94"/>
  <c r="O94"/>
  <c r="P94"/>
  <c r="Q94"/>
  <c r="R94"/>
  <c r="S94"/>
  <c r="T94"/>
  <c r="F95"/>
  <c r="G95"/>
  <c r="H95"/>
  <c r="I95"/>
  <c r="J95"/>
  <c r="K95"/>
  <c r="L95"/>
  <c r="M95"/>
  <c r="N95"/>
  <c r="O95"/>
  <c r="P95"/>
  <c r="Q95"/>
  <c r="R95"/>
  <c r="S95"/>
  <c r="T95"/>
  <c r="F96"/>
  <c r="A96" s="1"/>
  <c r="G96"/>
  <c r="H96"/>
  <c r="I96"/>
  <c r="J96"/>
  <c r="K96"/>
  <c r="L96"/>
  <c r="M96"/>
  <c r="N96"/>
  <c r="O96"/>
  <c r="P96"/>
  <c r="Q96"/>
  <c r="R96"/>
  <c r="S96"/>
  <c r="T96"/>
  <c r="F97"/>
  <c r="G97"/>
  <c r="H97"/>
  <c r="I97"/>
  <c r="J97"/>
  <c r="K97"/>
  <c r="L97"/>
  <c r="M97"/>
  <c r="N97"/>
  <c r="O97"/>
  <c r="P97"/>
  <c r="Q97"/>
  <c r="R97"/>
  <c r="S97"/>
  <c r="T97"/>
  <c r="F98"/>
  <c r="A98" s="1"/>
  <c r="G98"/>
  <c r="H98"/>
  <c r="I98"/>
  <c r="J98"/>
  <c r="K98"/>
  <c r="L98"/>
  <c r="M98"/>
  <c r="N98"/>
  <c r="O98"/>
  <c r="P98"/>
  <c r="Q98"/>
  <c r="R98"/>
  <c r="S98"/>
  <c r="T98"/>
  <c r="F99"/>
  <c r="G99"/>
  <c r="H99"/>
  <c r="I99"/>
  <c r="J99"/>
  <c r="K99"/>
  <c r="L99"/>
  <c r="M99"/>
  <c r="N99"/>
  <c r="O99"/>
  <c r="P99"/>
  <c r="Q99"/>
  <c r="R99"/>
  <c r="S99"/>
  <c r="T99"/>
  <c r="F100"/>
  <c r="A100" s="1"/>
  <c r="G100"/>
  <c r="H100"/>
  <c r="I100"/>
  <c r="J100"/>
  <c r="K100"/>
  <c r="L100"/>
  <c r="M100"/>
  <c r="N100"/>
  <c r="O100"/>
  <c r="P100"/>
  <c r="Q100"/>
  <c r="R100"/>
  <c r="S100"/>
  <c r="T100"/>
  <c r="F101"/>
  <c r="G101"/>
  <c r="H101"/>
  <c r="I101"/>
  <c r="J101"/>
  <c r="K101"/>
  <c r="L101"/>
  <c r="M101"/>
  <c r="N101"/>
  <c r="O101"/>
  <c r="P101"/>
  <c r="Q101"/>
  <c r="R101"/>
  <c r="S101"/>
  <c r="T101"/>
  <c r="G2"/>
  <c r="H2"/>
  <c r="I2"/>
  <c r="J2"/>
  <c r="K2"/>
  <c r="L2"/>
  <c r="M2"/>
  <c r="N2"/>
  <c r="O2"/>
  <c r="P2"/>
  <c r="Q2"/>
  <c r="R2"/>
  <c r="S2"/>
  <c r="T2"/>
  <c r="P1"/>
  <c r="Q1"/>
  <c r="R1"/>
  <c r="S1"/>
  <c r="T1"/>
  <c r="G1"/>
  <c r="H1"/>
  <c r="I1"/>
  <c r="J1"/>
  <c r="K1"/>
  <c r="L1"/>
  <c r="M1"/>
  <c r="N1"/>
  <c r="O1"/>
  <c r="F2"/>
  <c r="B2"/>
  <c r="A2"/>
</calcChain>
</file>

<file path=xl/sharedStrings.xml><?xml version="1.0" encoding="utf-8"?>
<sst xmlns="http://schemas.openxmlformats.org/spreadsheetml/2006/main" count="188" uniqueCount="145">
  <si>
    <t>Engineering World Health</t>
  </si>
  <si>
    <t>111 South Highland, Suite 289</t>
  </si>
  <si>
    <t>Memphis, TN 38111</t>
  </si>
  <si>
    <t>901-624-2036</t>
  </si>
  <si>
    <t>www.ewh.org</t>
  </si>
  <si>
    <t>Manufacturer</t>
  </si>
  <si>
    <t>Model</t>
  </si>
  <si>
    <t>Serial Number</t>
  </si>
  <si>
    <t>Complete electronically if possible</t>
  </si>
  <si>
    <t>* REQUIRED FIELD</t>
  </si>
  <si>
    <t>*DATE</t>
  </si>
  <si>
    <t>*COUNTRY</t>
  </si>
  <si>
    <t>*Hospital/CITY</t>
  </si>
  <si>
    <t>EQUIPMENT INFORMATION</t>
  </si>
  <si>
    <t>NATURE OF THE PROBLEM &amp; SOLUTION</t>
  </si>
  <si>
    <t>Equipment TYPE (select the type from the EWH equipment types)</t>
  </si>
  <si>
    <t>Plumbing</t>
  </si>
  <si>
    <t>Motor</t>
  </si>
  <si>
    <t>Electric Simple</t>
  </si>
  <si>
    <t>Mechanical Simple</t>
  </si>
  <si>
    <t>Power Supply</t>
  </si>
  <si>
    <t>Isntallation/Training</t>
  </si>
  <si>
    <t>Other</t>
  </si>
  <si>
    <t>Notes</t>
  </si>
  <si>
    <t>Repaired</t>
  </si>
  <si>
    <t>Abandoned</t>
  </si>
  <si>
    <t>Results</t>
  </si>
  <si>
    <t>*ENGINEER NAME(S)</t>
  </si>
  <si>
    <t>Anesthesia Machine</t>
  </si>
  <si>
    <t>Aspirator/Suction Machine</t>
  </si>
  <si>
    <t>Autoclave (lab, surgery, and other)</t>
  </si>
  <si>
    <t>Bed, delivery</t>
  </si>
  <si>
    <t>Blood clotting time meter</t>
  </si>
  <si>
    <t>Blood electrolyte analyzer</t>
  </si>
  <si>
    <t>Blood Gas Analyzer</t>
  </si>
  <si>
    <t>Blood Pressure Device, Automatic (NIBP)</t>
  </si>
  <si>
    <t>Blood Pressure Device, Manual (Sphygmomanometer) (Fixed or portable)</t>
  </si>
  <si>
    <t xml:space="preserve">Breast Pump </t>
  </si>
  <si>
    <t>Capnograph</t>
  </si>
  <si>
    <t>Centrifuge</t>
  </si>
  <si>
    <t xml:space="preserve">Centrifuge (electric or hand operated) </t>
  </si>
  <si>
    <t>Defibrillator (automatic and manual)</t>
  </si>
  <si>
    <t>Dental Drilling Machine</t>
  </si>
  <si>
    <t>Dialysis Equipment</t>
  </si>
  <si>
    <t>Distiller</t>
  </si>
  <si>
    <t>ECG Machine</t>
  </si>
  <si>
    <t>Electrosurgery Unit (ESU)</t>
  </si>
  <si>
    <t>Fetal steth (fetoscope or  Doppler)</t>
  </si>
  <si>
    <t>Fluoroscopy (x-ray moving images)</t>
  </si>
  <si>
    <t>Glucose level kit (or glucometer)</t>
  </si>
  <si>
    <t>Heart Lung Machine</t>
  </si>
  <si>
    <t>Hot Plate (laboratory, but not kitchen)</t>
  </si>
  <si>
    <t>Incubator (infant)</t>
  </si>
  <si>
    <t>Infant Warmer (radiant or other)</t>
  </si>
  <si>
    <t>Infusion pumps</t>
  </si>
  <si>
    <t>Lamp, examination</t>
  </si>
  <si>
    <t>Lamp, surgical</t>
  </si>
  <si>
    <t>Laryngoscope</t>
  </si>
  <si>
    <t xml:space="preserve">Microscope </t>
  </si>
  <si>
    <t>Operating Table</t>
  </si>
  <si>
    <t xml:space="preserve">Ophthalmoscope (eye examination instrument) </t>
  </si>
  <si>
    <t>Otoscopes</t>
  </si>
  <si>
    <t>Oven (laboratory, not kitchen)</t>
  </si>
  <si>
    <t>Oxygen Concentrator</t>
  </si>
  <si>
    <t>Pacemaker (ext, temp and permanent)</t>
  </si>
  <si>
    <t>Phototherapy device</t>
  </si>
  <si>
    <t>Pulse Oximeter</t>
  </si>
  <si>
    <t>Respiration monitor (apnea monitor)</t>
  </si>
  <si>
    <t>Scales (laboratory and in wards)</t>
  </si>
  <si>
    <t>Shaker Machine (laboratory)</t>
  </si>
  <si>
    <t>Skin Grafting Machine (dermatome)</t>
  </si>
  <si>
    <t>Spectrophotometer/Colorimeter</t>
  </si>
  <si>
    <t>Stethoscopes</t>
  </si>
  <si>
    <t>Thermometers</t>
  </si>
  <si>
    <t>Ultrasound Machine (imaging)</t>
  </si>
  <si>
    <t>Vacuum Extractor (for delivery)</t>
  </si>
  <si>
    <t>Water Bath (laboratory)</t>
  </si>
  <si>
    <t xml:space="preserve">Water Purifier (for lab, in wards) </t>
  </si>
  <si>
    <t>X-Ray Film Dryer</t>
  </si>
  <si>
    <t>X-Ray Film View Box</t>
  </si>
  <si>
    <t>X-Ray Machine</t>
  </si>
  <si>
    <t>Air Compressor</t>
  </si>
  <si>
    <t>Air Conditioner</t>
  </si>
  <si>
    <t>Automatic Voltage Regulator</t>
  </si>
  <si>
    <t>Blood Bank Refrigerator</t>
  </si>
  <si>
    <t>Bottle Washing Machine</t>
  </si>
  <si>
    <t>Ceiling Fan</t>
  </si>
  <si>
    <t>Change Over Switch</t>
  </si>
  <si>
    <t>Computer</t>
  </si>
  <si>
    <t>Control Switch Panel</t>
  </si>
  <si>
    <t>Drying Machine</t>
  </si>
  <si>
    <t>Furniture (chairs, tables, and beds)</t>
  </si>
  <si>
    <t>Generator</t>
  </si>
  <si>
    <t>Iron (for clothing)</t>
  </si>
  <si>
    <t>Photocopier</t>
  </si>
  <si>
    <t>Printer</t>
  </si>
  <si>
    <t>Projector</t>
  </si>
  <si>
    <t>Telephone</t>
  </si>
  <si>
    <t>Television</t>
  </si>
  <si>
    <t>Transformer</t>
  </si>
  <si>
    <t>UPS (battery backup for computer)</t>
  </si>
  <si>
    <t>Vaccine Refrigerator</t>
  </si>
  <si>
    <t>Washing Machine</t>
  </si>
  <si>
    <t>Water Pump (for drinking water)</t>
  </si>
  <si>
    <t>GUIDE</t>
  </si>
  <si>
    <t>Hospital</t>
  </si>
  <si>
    <t>Engineers</t>
  </si>
  <si>
    <t>Country</t>
  </si>
  <si>
    <t>Entry #</t>
  </si>
  <si>
    <t>Date</t>
  </si>
  <si>
    <t>Repair ID</t>
  </si>
  <si>
    <t>Nakamura Medical IND. Co. LTD</t>
  </si>
  <si>
    <t>NIW-2000</t>
  </si>
  <si>
    <t>S19301241</t>
  </si>
  <si>
    <t>Valleylab</t>
  </si>
  <si>
    <t>Force 4B</t>
  </si>
  <si>
    <t>POF 2208B</t>
  </si>
  <si>
    <t>Airshields</t>
  </si>
  <si>
    <t>PM78-1</t>
  </si>
  <si>
    <t>CPO 3007</t>
  </si>
  <si>
    <t>Siqi Ngan, David Houck</t>
  </si>
  <si>
    <t>Nicaragua</t>
  </si>
  <si>
    <t>Velez Paiz, Managua</t>
  </si>
  <si>
    <t>x</t>
  </si>
  <si>
    <t>Wasn't heating up: cleaned fuses, replaced transistor but still only functions from controls 6-8 (1-5 = 0), wrote a note to explain machine functions</t>
  </si>
  <si>
    <t>Missing a bottom wheel: Replaced the bottom section of the warmer with another from the bodega</t>
  </si>
  <si>
    <t>Air Shields</t>
  </si>
  <si>
    <t>HX13387</t>
  </si>
  <si>
    <t>Resistor had lost connection</t>
  </si>
  <si>
    <t>n/a</t>
  </si>
  <si>
    <t>Built an adaptor for an electrode for a different plug</t>
  </si>
  <si>
    <t>Mada Medical Products</t>
  </si>
  <si>
    <t>DOL-702A-AA</t>
  </si>
  <si>
    <t>NN 013309</t>
  </si>
  <si>
    <t>other</t>
  </si>
  <si>
    <t>LR37209</t>
  </si>
  <si>
    <t>Becton Dickinson</t>
  </si>
  <si>
    <t>Program1</t>
  </si>
  <si>
    <t>Contacts on the front panel needed to be cleaned</t>
  </si>
  <si>
    <t>Cleaned inside of the nebulizer</t>
  </si>
  <si>
    <t>YG17496</t>
  </si>
  <si>
    <t>Switch was lubricated for better contact</t>
  </si>
  <si>
    <t>Infant</t>
  </si>
  <si>
    <t>YP-90</t>
  </si>
  <si>
    <t>Door latch had been removed, attached two latches on either side, cleaned machine</t>
  </si>
</sst>
</file>

<file path=xl/styles.xml><?xml version="1.0" encoding="utf-8"?>
<styleSheet xmlns="http://schemas.openxmlformats.org/spreadsheetml/2006/main">
  <fonts count="8">
    <font>
      <sz val="10"/>
      <name val="Arial"/>
    </font>
    <font>
      <u/>
      <sz val="10"/>
      <color indexed="12"/>
      <name val="Arial"/>
    </font>
    <font>
      <sz val="12"/>
      <name val="Tahoma"/>
      <family val="2"/>
    </font>
    <font>
      <u/>
      <sz val="12"/>
      <color indexed="12"/>
      <name val="Tahoma"/>
      <family val="2"/>
    </font>
    <font>
      <sz val="8"/>
      <name val="Arial"/>
    </font>
    <font>
      <sz val="20"/>
      <name val="Tahoma"/>
      <family val="2"/>
    </font>
    <font>
      <sz val="11"/>
      <name val="Arial"/>
    </font>
    <font>
      <b/>
      <sz val="10"/>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25">
    <xf numFmtId="0" fontId="0" fillId="0" borderId="0" xfId="0"/>
    <xf numFmtId="14" fontId="0" fillId="0" borderId="0" xfId="0" applyNumberFormat="1"/>
    <xf numFmtId="0" fontId="6" fillId="0" borderId="0" xfId="0" applyFont="1"/>
    <xf numFmtId="0" fontId="7" fillId="0" borderId="0" xfId="0" applyFont="1" applyBorder="1"/>
    <xf numFmtId="14" fontId="7" fillId="0" borderId="0" xfId="0" applyNumberFormat="1" applyFont="1" applyBorder="1"/>
    <xf numFmtId="0" fontId="7" fillId="0" borderId="0" xfId="0" applyFont="1" applyBorder="1" applyAlignment="1">
      <alignment horizontal="left" wrapText="1"/>
    </xf>
    <xf numFmtId="0" fontId="7" fillId="0" borderId="0" xfId="0" applyFont="1" applyBorder="1" applyAlignment="1">
      <alignment horizontal="justify" textRotation="90"/>
    </xf>
    <xf numFmtId="0" fontId="7" fillId="0" borderId="0" xfId="0" applyFont="1" applyBorder="1" applyAlignment="1">
      <alignment horizontal="justify"/>
    </xf>
    <xf numFmtId="0" fontId="7" fillId="0" borderId="0" xfId="0" applyFont="1" applyBorder="1" applyAlignment="1">
      <alignment textRotation="90"/>
    </xf>
    <xf numFmtId="0" fontId="7" fillId="0" borderId="0" xfId="0" applyFont="1"/>
    <xf numFmtId="0" fontId="2" fillId="2" borderId="0" xfId="0" applyFont="1" applyFill="1"/>
    <xf numFmtId="0" fontId="3" fillId="2" borderId="0" xfId="1" applyFont="1" applyFill="1" applyAlignment="1" applyProtection="1"/>
    <xf numFmtId="0" fontId="2" fillId="2" borderId="0" xfId="0" applyFont="1" applyFill="1" applyBorder="1" applyAlignment="1">
      <alignment horizontal="left"/>
    </xf>
    <xf numFmtId="0" fontId="2" fillId="2" borderId="1" xfId="0" applyFont="1" applyFill="1" applyBorder="1" applyAlignment="1"/>
    <xf numFmtId="0" fontId="2" fillId="2" borderId="1" xfId="0" applyFont="1" applyFill="1" applyBorder="1"/>
    <xf numFmtId="0" fontId="2" fillId="2" borderId="1" xfId="0" applyFont="1" applyFill="1" applyBorder="1" applyAlignment="1">
      <alignment horizontal="left" wrapText="1"/>
    </xf>
    <xf numFmtId="0" fontId="2" fillId="2" borderId="1" xfId="0" applyFont="1" applyFill="1" applyBorder="1" applyAlignment="1">
      <alignment horizontal="justify" textRotation="90"/>
    </xf>
    <xf numFmtId="0" fontId="2" fillId="2" borderId="1" xfId="0" applyFont="1" applyFill="1" applyBorder="1" applyAlignment="1">
      <alignment horizontal="justify"/>
    </xf>
    <xf numFmtId="0" fontId="2" fillId="2" borderId="1" xfId="0" applyFont="1" applyFill="1" applyBorder="1" applyAlignment="1">
      <alignment textRotation="90"/>
    </xf>
    <xf numFmtId="0" fontId="2" fillId="2" borderId="1" xfId="0" applyFont="1" applyFill="1" applyBorder="1" applyAlignment="1">
      <alignment wrapText="1"/>
    </xf>
    <xf numFmtId="0" fontId="5" fillId="2" borderId="0" xfId="0" applyFont="1" applyFill="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14" fontId="2" fillId="2" borderId="1" xfId="0" applyNumberFormat="1" applyFont="1" applyFill="1" applyBorder="1" applyAlignment="1">
      <alignment horizontal="left"/>
    </xf>
    <xf numFmtId="0" fontId="2" fillId="2" borderId="1" xfId="0"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1000125</xdr:colOff>
      <xdr:row>3</xdr:row>
      <xdr:rowOff>180975</xdr:rowOff>
    </xdr:to>
    <xdr:pic>
      <xdr:nvPicPr>
        <xdr:cNvPr id="1038" name="Picture 4" descr="winner"/>
        <xdr:cNvPicPr>
          <a:picLocks noChangeAspect="1" noChangeArrowheads="1"/>
        </xdr:cNvPicPr>
      </xdr:nvPicPr>
      <xdr:blipFill>
        <a:blip xmlns:r="http://schemas.openxmlformats.org/officeDocument/2006/relationships" r:embed="rId1" cstate="print"/>
        <a:srcRect/>
        <a:stretch>
          <a:fillRect/>
        </a:stretch>
      </xdr:blipFill>
      <xdr:spPr bwMode="auto">
        <a:xfrm>
          <a:off x="609600" y="0"/>
          <a:ext cx="1000125" cy="752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wh.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O110"/>
  <sheetViews>
    <sheetView tabSelected="1" topLeftCell="A9" zoomScale="75" zoomScaleNormal="75" workbookViewId="0">
      <selection activeCell="M21" sqref="M21"/>
    </sheetView>
  </sheetViews>
  <sheetFormatPr defaultRowHeight="15"/>
  <cols>
    <col min="1" max="1" width="9.140625" style="10"/>
    <col min="2" max="2" width="22.140625" style="10" customWidth="1"/>
    <col min="3" max="3" width="16.28515625" style="10" customWidth="1"/>
    <col min="4" max="4" width="11.140625" style="10" customWidth="1"/>
    <col min="5" max="5" width="11.85546875" style="10" customWidth="1"/>
    <col min="6" max="6" width="5" style="10" customWidth="1"/>
    <col min="7" max="7" width="4.85546875" style="10" customWidth="1"/>
    <col min="8" max="8" width="5.7109375" style="10" customWidth="1"/>
    <col min="9" max="12" width="4.7109375" style="10" customWidth="1"/>
    <col min="13" max="13" width="56" style="10" customWidth="1"/>
    <col min="14" max="14" width="5.28515625" style="10" customWidth="1"/>
    <col min="15" max="15" width="6.140625" style="10" bestFit="1" customWidth="1"/>
    <col min="16" max="16384" width="9.140625" style="10"/>
  </cols>
  <sheetData>
    <row r="1" spans="1:15" ht="15" customHeight="1">
      <c r="D1" s="20" t="s">
        <v>0</v>
      </c>
      <c r="E1" s="20"/>
      <c r="F1" s="20"/>
      <c r="G1" s="20"/>
      <c r="H1" s="20"/>
      <c r="I1" s="20"/>
      <c r="J1" s="20"/>
      <c r="K1" s="20"/>
      <c r="M1" s="10" t="s">
        <v>1</v>
      </c>
    </row>
    <row r="2" spans="1:15" ht="15" customHeight="1">
      <c r="D2" s="20"/>
      <c r="E2" s="20"/>
      <c r="F2" s="20"/>
      <c r="G2" s="20"/>
      <c r="H2" s="20"/>
      <c r="I2" s="20"/>
      <c r="J2" s="20"/>
      <c r="K2" s="20"/>
      <c r="M2" s="10" t="s">
        <v>2</v>
      </c>
    </row>
    <row r="3" spans="1:15">
      <c r="M3" s="10" t="s">
        <v>3</v>
      </c>
    </row>
    <row r="4" spans="1:15">
      <c r="C4" s="10" t="s">
        <v>8</v>
      </c>
      <c r="M4" s="11" t="s">
        <v>4</v>
      </c>
      <c r="O4" s="11"/>
    </row>
    <row r="5" spans="1:15">
      <c r="C5" s="10" t="s">
        <v>9</v>
      </c>
    </row>
    <row r="6" spans="1:15" ht="18.75" customHeight="1">
      <c r="A6" s="12"/>
      <c r="B6" s="13" t="s">
        <v>10</v>
      </c>
      <c r="C6" s="23"/>
      <c r="D6" s="24"/>
      <c r="E6" s="24"/>
      <c r="F6" s="24" t="s">
        <v>27</v>
      </c>
      <c r="G6" s="24"/>
      <c r="H6" s="24"/>
      <c r="I6" s="24"/>
      <c r="J6" s="24"/>
      <c r="K6" s="24" t="s">
        <v>120</v>
      </c>
      <c r="L6" s="24"/>
      <c r="M6" s="24"/>
    </row>
    <row r="7" spans="1:15" ht="20.25" customHeight="1">
      <c r="A7" s="12"/>
      <c r="B7" s="13" t="s">
        <v>11</v>
      </c>
      <c r="C7" s="24" t="s">
        <v>121</v>
      </c>
      <c r="D7" s="24"/>
      <c r="E7" s="24"/>
      <c r="F7" s="24" t="s">
        <v>12</v>
      </c>
      <c r="G7" s="24"/>
      <c r="H7" s="24"/>
      <c r="I7" s="24"/>
      <c r="J7" s="24"/>
      <c r="K7" s="24" t="s">
        <v>122</v>
      </c>
      <c r="L7" s="24"/>
      <c r="M7" s="24"/>
    </row>
    <row r="8" spans="1:15" ht="41.25" customHeight="1">
      <c r="A8" s="14"/>
      <c r="B8" s="22" t="s">
        <v>13</v>
      </c>
      <c r="C8" s="22"/>
      <c r="D8" s="22"/>
      <c r="E8" s="22"/>
      <c r="F8" s="22" t="s">
        <v>14</v>
      </c>
      <c r="G8" s="22"/>
      <c r="H8" s="22"/>
      <c r="I8" s="22"/>
      <c r="J8" s="22"/>
      <c r="K8" s="22"/>
      <c r="L8" s="22"/>
      <c r="M8" s="22"/>
      <c r="N8" s="21" t="s">
        <v>26</v>
      </c>
      <c r="O8" s="21"/>
    </row>
    <row r="9" spans="1:15" ht="130.5" customHeight="1">
      <c r="A9" s="14"/>
      <c r="B9" s="15" t="s">
        <v>15</v>
      </c>
      <c r="C9" s="16" t="s">
        <v>5</v>
      </c>
      <c r="D9" s="16" t="s">
        <v>6</v>
      </c>
      <c r="E9" s="16" t="s">
        <v>7</v>
      </c>
      <c r="F9" s="16" t="s">
        <v>16</v>
      </c>
      <c r="G9" s="16" t="s">
        <v>17</v>
      </c>
      <c r="H9" s="16" t="s">
        <v>18</v>
      </c>
      <c r="I9" s="16" t="s">
        <v>19</v>
      </c>
      <c r="J9" s="16" t="s">
        <v>20</v>
      </c>
      <c r="K9" s="16" t="s">
        <v>21</v>
      </c>
      <c r="L9" s="16" t="s">
        <v>22</v>
      </c>
      <c r="M9" s="17" t="s">
        <v>23</v>
      </c>
      <c r="N9" s="18" t="s">
        <v>24</v>
      </c>
      <c r="O9" s="18" t="s">
        <v>25</v>
      </c>
    </row>
    <row r="10" spans="1:15">
      <c r="A10" s="14" t="s">
        <v>104</v>
      </c>
      <c r="B10" s="14"/>
      <c r="C10" s="14"/>
      <c r="D10" s="14"/>
      <c r="E10" s="14"/>
      <c r="F10" s="14"/>
      <c r="G10" s="14"/>
      <c r="H10" s="14"/>
      <c r="I10" s="14"/>
      <c r="J10" s="14"/>
      <c r="K10" s="14"/>
      <c r="L10" s="14"/>
      <c r="M10" s="14"/>
      <c r="N10" s="14"/>
      <c r="O10" s="14"/>
    </row>
    <row r="11" spans="1:15">
      <c r="A11" s="14">
        <v>1</v>
      </c>
      <c r="B11" s="14" t="s">
        <v>53</v>
      </c>
      <c r="C11" s="14" t="s">
        <v>126</v>
      </c>
      <c r="D11" s="14" t="s">
        <v>118</v>
      </c>
      <c r="E11" s="14" t="s">
        <v>127</v>
      </c>
      <c r="F11" s="14"/>
      <c r="G11" s="14"/>
      <c r="H11" s="14" t="s">
        <v>123</v>
      </c>
      <c r="I11" s="14"/>
      <c r="J11" s="14"/>
      <c r="K11" s="14"/>
      <c r="L11" s="14"/>
      <c r="M11" s="19" t="s">
        <v>128</v>
      </c>
      <c r="N11" s="14" t="s">
        <v>123</v>
      </c>
      <c r="O11" s="14"/>
    </row>
    <row r="12" spans="1:15">
      <c r="A12" s="14">
        <v>2</v>
      </c>
      <c r="B12" s="14" t="s">
        <v>46</v>
      </c>
      <c r="C12" s="14" t="s">
        <v>129</v>
      </c>
      <c r="D12" s="14" t="s">
        <v>129</v>
      </c>
      <c r="E12" s="14" t="s">
        <v>129</v>
      </c>
      <c r="F12" s="14"/>
      <c r="G12" s="14"/>
      <c r="H12" s="14" t="s">
        <v>123</v>
      </c>
      <c r="I12" s="14"/>
      <c r="J12" s="14"/>
      <c r="K12" s="14"/>
      <c r="L12" s="14"/>
      <c r="M12" s="19" t="s">
        <v>130</v>
      </c>
      <c r="N12" s="14" t="s">
        <v>123</v>
      </c>
      <c r="O12" s="14"/>
    </row>
    <row r="13" spans="1:15">
      <c r="A13" s="14">
        <v>3</v>
      </c>
      <c r="B13" s="14" t="s">
        <v>22</v>
      </c>
      <c r="C13" s="14" t="s">
        <v>131</v>
      </c>
      <c r="D13" s="14" t="s">
        <v>132</v>
      </c>
      <c r="E13" s="14" t="s">
        <v>133</v>
      </c>
      <c r="F13" s="14" t="s">
        <v>123</v>
      </c>
      <c r="G13" s="14"/>
      <c r="H13" s="14"/>
      <c r="I13" s="14"/>
      <c r="J13" s="14"/>
      <c r="K13" s="14"/>
      <c r="L13" s="14"/>
      <c r="M13" s="19" t="s">
        <v>139</v>
      </c>
      <c r="N13" s="14" t="s">
        <v>123</v>
      </c>
      <c r="O13" s="14"/>
    </row>
    <row r="14" spans="1:15">
      <c r="A14" s="14">
        <v>4</v>
      </c>
      <c r="B14" s="14" t="s">
        <v>134</v>
      </c>
      <c r="C14" s="14" t="s">
        <v>131</v>
      </c>
      <c r="D14" s="14" t="s">
        <v>132</v>
      </c>
      <c r="E14" s="14" t="s">
        <v>135</v>
      </c>
      <c r="F14" s="14" t="s">
        <v>123</v>
      </c>
      <c r="G14" s="14"/>
      <c r="H14" s="14"/>
      <c r="I14" s="14"/>
      <c r="J14" s="14"/>
      <c r="K14" s="14"/>
      <c r="L14" s="14"/>
      <c r="M14" s="19" t="s">
        <v>139</v>
      </c>
      <c r="N14" s="14" t="s">
        <v>123</v>
      </c>
      <c r="O14" s="14"/>
    </row>
    <row r="15" spans="1:15" ht="60">
      <c r="A15" s="14">
        <v>5</v>
      </c>
      <c r="B15" s="14" t="s">
        <v>53</v>
      </c>
      <c r="C15" s="14" t="s">
        <v>111</v>
      </c>
      <c r="D15" s="14" t="s">
        <v>112</v>
      </c>
      <c r="E15" s="14" t="s">
        <v>113</v>
      </c>
      <c r="F15" s="14"/>
      <c r="G15" s="14"/>
      <c r="H15" s="14" t="s">
        <v>123</v>
      </c>
      <c r="I15" s="14"/>
      <c r="J15" s="14"/>
      <c r="K15" s="14"/>
      <c r="L15" s="14"/>
      <c r="M15" s="19" t="s">
        <v>124</v>
      </c>
      <c r="N15" s="14" t="s">
        <v>123</v>
      </c>
      <c r="O15" s="14"/>
    </row>
    <row r="16" spans="1:15">
      <c r="A16" s="14">
        <v>6</v>
      </c>
      <c r="B16" s="14" t="s">
        <v>46</v>
      </c>
      <c r="C16" s="14" t="s">
        <v>114</v>
      </c>
      <c r="D16" s="14" t="s">
        <v>115</v>
      </c>
      <c r="E16" s="14" t="s">
        <v>116</v>
      </c>
      <c r="F16" s="14"/>
      <c r="G16" s="14"/>
      <c r="H16" s="14"/>
      <c r="I16" s="14"/>
      <c r="J16" s="14"/>
      <c r="K16" s="14"/>
      <c r="L16" s="14" t="s">
        <v>123</v>
      </c>
      <c r="M16" s="19"/>
      <c r="N16" s="14" t="s">
        <v>123</v>
      </c>
      <c r="O16" s="14"/>
    </row>
    <row r="17" spans="1:15" ht="45">
      <c r="A17" s="14">
        <v>7</v>
      </c>
      <c r="B17" s="14" t="s">
        <v>53</v>
      </c>
      <c r="C17" s="14" t="s">
        <v>117</v>
      </c>
      <c r="D17" s="14" t="s">
        <v>118</v>
      </c>
      <c r="E17" s="14" t="s">
        <v>119</v>
      </c>
      <c r="F17" s="14"/>
      <c r="G17" s="14"/>
      <c r="H17" s="14"/>
      <c r="I17" s="14" t="s">
        <v>123</v>
      </c>
      <c r="J17" s="14"/>
      <c r="K17" s="14"/>
      <c r="L17" s="14"/>
      <c r="M17" s="19" t="s">
        <v>125</v>
      </c>
      <c r="N17" s="14" t="s">
        <v>123</v>
      </c>
      <c r="O17" s="14"/>
    </row>
    <row r="18" spans="1:15">
      <c r="A18" s="14">
        <v>8</v>
      </c>
      <c r="B18" s="14" t="s">
        <v>54</v>
      </c>
      <c r="C18" s="14" t="s">
        <v>136</v>
      </c>
      <c r="D18" s="14" t="s">
        <v>137</v>
      </c>
      <c r="E18" s="14">
        <v>15151343</v>
      </c>
      <c r="F18" s="14"/>
      <c r="G18" s="14"/>
      <c r="H18" s="14" t="s">
        <v>123</v>
      </c>
      <c r="I18" s="14"/>
      <c r="J18" s="14"/>
      <c r="K18" s="14"/>
      <c r="L18" s="14"/>
      <c r="M18" s="19" t="s">
        <v>138</v>
      </c>
      <c r="N18" s="14" t="s">
        <v>123</v>
      </c>
      <c r="O18" s="14"/>
    </row>
    <row r="19" spans="1:15">
      <c r="A19" s="14">
        <v>9</v>
      </c>
      <c r="B19" s="14" t="s">
        <v>53</v>
      </c>
      <c r="C19" s="14" t="s">
        <v>111</v>
      </c>
      <c r="D19" s="14" t="s">
        <v>112</v>
      </c>
      <c r="E19" s="14">
        <v>9301244</v>
      </c>
      <c r="F19" s="14"/>
      <c r="G19" s="14"/>
      <c r="H19" s="14" t="s">
        <v>123</v>
      </c>
      <c r="I19" s="14"/>
      <c r="J19" s="14"/>
      <c r="K19" s="14"/>
      <c r="L19" s="14"/>
      <c r="M19" s="19" t="s">
        <v>128</v>
      </c>
      <c r="N19" s="14" t="s">
        <v>123</v>
      </c>
      <c r="O19" s="14"/>
    </row>
    <row r="20" spans="1:15">
      <c r="A20" s="14">
        <v>10</v>
      </c>
      <c r="B20" s="14" t="s">
        <v>53</v>
      </c>
      <c r="C20" s="14" t="s">
        <v>117</v>
      </c>
      <c r="D20" s="14" t="s">
        <v>118</v>
      </c>
      <c r="E20" s="14" t="s">
        <v>140</v>
      </c>
      <c r="F20" s="14"/>
      <c r="G20" s="14"/>
      <c r="H20" s="14"/>
      <c r="I20" s="14" t="s">
        <v>123</v>
      </c>
      <c r="J20" s="14"/>
      <c r="K20" s="14"/>
      <c r="L20" s="14"/>
      <c r="M20" s="19" t="s">
        <v>141</v>
      </c>
      <c r="N20" s="14" t="s">
        <v>123</v>
      </c>
      <c r="O20" s="14"/>
    </row>
    <row r="21" spans="1:15" ht="30">
      <c r="A21" s="14">
        <v>11</v>
      </c>
      <c r="B21" s="14" t="s">
        <v>52</v>
      </c>
      <c r="C21" s="14" t="s">
        <v>142</v>
      </c>
      <c r="D21" s="14" t="s">
        <v>143</v>
      </c>
      <c r="E21" s="14">
        <v>41211970</v>
      </c>
      <c r="F21" s="14"/>
      <c r="G21" s="14"/>
      <c r="H21" s="14"/>
      <c r="I21" s="14" t="s">
        <v>123</v>
      </c>
      <c r="J21" s="14"/>
      <c r="K21" s="14"/>
      <c r="L21" s="14"/>
      <c r="M21" s="19" t="s">
        <v>144</v>
      </c>
      <c r="N21" s="14" t="s">
        <v>123</v>
      </c>
      <c r="O21" s="14"/>
    </row>
    <row r="22" spans="1:15">
      <c r="A22" s="14">
        <v>12</v>
      </c>
      <c r="B22" s="14"/>
      <c r="C22" s="14"/>
      <c r="D22" s="14"/>
      <c r="E22" s="14"/>
      <c r="F22" s="14"/>
      <c r="G22" s="14"/>
      <c r="H22" s="14"/>
      <c r="I22" s="14"/>
      <c r="J22" s="14"/>
      <c r="K22" s="14"/>
      <c r="L22" s="14"/>
      <c r="M22" s="19"/>
      <c r="N22" s="14"/>
      <c r="O22" s="14"/>
    </row>
    <row r="23" spans="1:15">
      <c r="A23" s="14">
        <v>13</v>
      </c>
      <c r="B23" s="14"/>
      <c r="C23" s="14"/>
      <c r="D23" s="14"/>
      <c r="E23" s="14"/>
      <c r="F23" s="14"/>
      <c r="G23" s="14"/>
      <c r="H23" s="14"/>
      <c r="I23" s="14"/>
      <c r="J23" s="14"/>
      <c r="K23" s="14"/>
      <c r="L23" s="14"/>
      <c r="M23" s="19"/>
      <c r="N23" s="14"/>
      <c r="O23" s="14"/>
    </row>
    <row r="24" spans="1:15">
      <c r="A24" s="14">
        <v>14</v>
      </c>
      <c r="B24" s="14"/>
      <c r="C24" s="14"/>
      <c r="D24" s="14"/>
      <c r="E24" s="14"/>
      <c r="F24" s="14"/>
      <c r="G24" s="14"/>
      <c r="H24" s="14"/>
      <c r="I24" s="14"/>
      <c r="J24" s="14"/>
      <c r="K24" s="14"/>
      <c r="L24" s="14"/>
      <c r="M24" s="19"/>
      <c r="N24" s="14"/>
      <c r="O24" s="14"/>
    </row>
    <row r="25" spans="1:15">
      <c r="A25" s="14">
        <v>15</v>
      </c>
      <c r="B25" s="14"/>
      <c r="C25" s="14"/>
      <c r="D25" s="14"/>
      <c r="E25" s="14"/>
      <c r="F25" s="14"/>
      <c r="G25" s="14"/>
      <c r="H25" s="14"/>
      <c r="I25" s="14"/>
      <c r="J25" s="14"/>
      <c r="K25" s="14"/>
      <c r="L25" s="14"/>
      <c r="M25" s="19"/>
      <c r="N25" s="14"/>
      <c r="O25" s="14"/>
    </row>
    <row r="26" spans="1:15">
      <c r="A26" s="14">
        <v>16</v>
      </c>
      <c r="B26" s="14"/>
      <c r="C26" s="14"/>
      <c r="D26" s="14"/>
      <c r="E26" s="14"/>
      <c r="F26" s="14"/>
      <c r="G26" s="14"/>
      <c r="H26" s="14"/>
      <c r="I26" s="14"/>
      <c r="J26" s="14"/>
      <c r="K26" s="14"/>
      <c r="L26" s="14"/>
      <c r="M26" s="19"/>
      <c r="N26" s="14"/>
      <c r="O26" s="14"/>
    </row>
    <row r="27" spans="1:15">
      <c r="A27" s="14">
        <v>17</v>
      </c>
      <c r="B27" s="14"/>
      <c r="C27" s="14"/>
      <c r="D27" s="14"/>
      <c r="E27" s="14"/>
      <c r="F27" s="14"/>
      <c r="G27" s="14"/>
      <c r="H27" s="14"/>
      <c r="I27" s="14"/>
      <c r="J27" s="14"/>
      <c r="K27" s="14"/>
      <c r="L27" s="14"/>
      <c r="M27" s="19"/>
      <c r="N27" s="14"/>
      <c r="O27" s="14"/>
    </row>
    <row r="28" spans="1:15">
      <c r="A28" s="14">
        <v>18</v>
      </c>
      <c r="B28" s="14"/>
      <c r="C28" s="14"/>
      <c r="D28" s="14"/>
      <c r="E28" s="14"/>
      <c r="F28" s="14"/>
      <c r="G28" s="14"/>
      <c r="H28" s="14"/>
      <c r="I28" s="14"/>
      <c r="J28" s="14"/>
      <c r="K28" s="14"/>
      <c r="L28" s="14"/>
      <c r="M28" s="19"/>
      <c r="N28" s="14"/>
      <c r="O28" s="14"/>
    </row>
    <row r="29" spans="1:15">
      <c r="A29" s="14">
        <v>19</v>
      </c>
      <c r="B29" s="14"/>
      <c r="C29" s="14"/>
      <c r="D29" s="14"/>
      <c r="E29" s="14"/>
      <c r="F29" s="14"/>
      <c r="G29" s="14"/>
      <c r="H29" s="14"/>
      <c r="I29" s="14"/>
      <c r="J29" s="14"/>
      <c r="K29" s="14"/>
      <c r="L29" s="14"/>
      <c r="M29" s="19"/>
      <c r="N29" s="14"/>
      <c r="O29" s="14"/>
    </row>
    <row r="30" spans="1:15">
      <c r="A30" s="14">
        <v>20</v>
      </c>
      <c r="B30" s="14"/>
      <c r="C30" s="14"/>
      <c r="D30" s="14"/>
      <c r="E30" s="14"/>
      <c r="F30" s="14"/>
      <c r="G30" s="14"/>
      <c r="H30" s="14"/>
      <c r="I30" s="14"/>
      <c r="J30" s="14"/>
      <c r="K30" s="14"/>
      <c r="L30" s="14"/>
      <c r="M30" s="19"/>
      <c r="N30" s="14"/>
      <c r="O30" s="14"/>
    </row>
    <row r="31" spans="1:15">
      <c r="A31" s="14">
        <v>21</v>
      </c>
      <c r="B31" s="14"/>
      <c r="C31" s="14"/>
      <c r="D31" s="14"/>
      <c r="E31" s="14"/>
      <c r="F31" s="14"/>
      <c r="G31" s="14"/>
      <c r="H31" s="14"/>
      <c r="I31" s="14"/>
      <c r="J31" s="14"/>
      <c r="K31" s="14"/>
      <c r="L31" s="14"/>
      <c r="M31" s="19"/>
      <c r="N31" s="14"/>
      <c r="O31" s="14"/>
    </row>
    <row r="32" spans="1:15">
      <c r="A32" s="14">
        <v>22</v>
      </c>
      <c r="B32" s="14"/>
      <c r="C32" s="14"/>
      <c r="D32" s="14"/>
      <c r="E32" s="14"/>
      <c r="F32" s="14"/>
      <c r="G32" s="14"/>
      <c r="H32" s="14"/>
      <c r="I32" s="14"/>
      <c r="J32" s="14"/>
      <c r="K32" s="14"/>
      <c r="L32" s="14"/>
      <c r="M32" s="19"/>
      <c r="N32" s="14"/>
      <c r="O32" s="14"/>
    </row>
    <row r="33" spans="1:15">
      <c r="A33" s="14">
        <v>23</v>
      </c>
      <c r="B33" s="14"/>
      <c r="C33" s="14"/>
      <c r="D33" s="14"/>
      <c r="E33" s="14"/>
      <c r="F33" s="14"/>
      <c r="G33" s="14"/>
      <c r="H33" s="14"/>
      <c r="I33" s="14"/>
      <c r="J33" s="14"/>
      <c r="K33" s="14"/>
      <c r="L33" s="14"/>
      <c r="M33" s="19"/>
      <c r="N33" s="14"/>
      <c r="O33" s="14"/>
    </row>
    <row r="34" spans="1:15">
      <c r="A34" s="14">
        <v>24</v>
      </c>
      <c r="B34" s="14"/>
      <c r="C34" s="14"/>
      <c r="D34" s="14"/>
      <c r="E34" s="14"/>
      <c r="F34" s="14"/>
      <c r="G34" s="14"/>
      <c r="H34" s="14"/>
      <c r="I34" s="14"/>
      <c r="J34" s="14"/>
      <c r="K34" s="14"/>
      <c r="L34" s="14"/>
      <c r="M34" s="19"/>
      <c r="N34" s="14"/>
      <c r="O34" s="14"/>
    </row>
    <row r="35" spans="1:15">
      <c r="A35" s="14">
        <v>25</v>
      </c>
      <c r="B35" s="14"/>
      <c r="C35" s="14"/>
      <c r="D35" s="14"/>
      <c r="E35" s="14"/>
      <c r="F35" s="14"/>
      <c r="G35" s="14"/>
      <c r="H35" s="14"/>
      <c r="I35" s="14"/>
      <c r="J35" s="14"/>
      <c r="K35" s="14"/>
      <c r="L35" s="14"/>
      <c r="M35" s="19"/>
      <c r="N35" s="14"/>
      <c r="O35" s="14"/>
    </row>
    <row r="36" spans="1:15">
      <c r="A36" s="14">
        <v>26</v>
      </c>
      <c r="B36" s="14"/>
      <c r="C36" s="14"/>
      <c r="D36" s="14"/>
      <c r="E36" s="14"/>
      <c r="F36" s="14"/>
      <c r="G36" s="14"/>
      <c r="H36" s="14"/>
      <c r="I36" s="14"/>
      <c r="J36" s="14"/>
      <c r="K36" s="14"/>
      <c r="L36" s="14"/>
      <c r="M36" s="19"/>
      <c r="N36" s="14"/>
      <c r="O36" s="14"/>
    </row>
    <row r="37" spans="1:15">
      <c r="A37" s="14">
        <v>27</v>
      </c>
      <c r="B37" s="14"/>
      <c r="C37" s="14"/>
      <c r="D37" s="14"/>
      <c r="E37" s="14"/>
      <c r="F37" s="14"/>
      <c r="G37" s="14"/>
      <c r="H37" s="14"/>
      <c r="I37" s="14"/>
      <c r="J37" s="14"/>
      <c r="K37" s="14"/>
      <c r="L37" s="14"/>
      <c r="M37" s="19"/>
      <c r="N37" s="14"/>
      <c r="O37" s="14"/>
    </row>
    <row r="38" spans="1:15">
      <c r="A38" s="14">
        <v>28</v>
      </c>
      <c r="B38" s="14"/>
      <c r="C38" s="14"/>
      <c r="D38" s="14"/>
      <c r="E38" s="14"/>
      <c r="F38" s="14"/>
      <c r="G38" s="14"/>
      <c r="H38" s="14"/>
      <c r="I38" s="14"/>
      <c r="J38" s="14"/>
      <c r="K38" s="14"/>
      <c r="L38" s="14"/>
      <c r="M38" s="19"/>
      <c r="N38" s="14"/>
      <c r="O38" s="14"/>
    </row>
    <row r="39" spans="1:15">
      <c r="A39" s="14">
        <v>29</v>
      </c>
      <c r="B39" s="14"/>
      <c r="C39" s="14"/>
      <c r="D39" s="14"/>
      <c r="E39" s="14"/>
      <c r="F39" s="14"/>
      <c r="G39" s="14"/>
      <c r="H39" s="14"/>
      <c r="I39" s="14"/>
      <c r="J39" s="14"/>
      <c r="K39" s="14"/>
      <c r="L39" s="14"/>
      <c r="M39" s="19"/>
      <c r="N39" s="14"/>
      <c r="O39" s="14"/>
    </row>
    <row r="40" spans="1:15">
      <c r="A40" s="14">
        <v>30</v>
      </c>
      <c r="B40" s="14"/>
      <c r="C40" s="14"/>
      <c r="D40" s="14"/>
      <c r="E40" s="14"/>
      <c r="F40" s="14"/>
      <c r="G40" s="14"/>
      <c r="H40" s="14"/>
      <c r="I40" s="14"/>
      <c r="J40" s="14"/>
      <c r="K40" s="14"/>
      <c r="L40" s="14"/>
      <c r="M40" s="19"/>
      <c r="N40" s="14"/>
      <c r="O40" s="14"/>
    </row>
    <row r="41" spans="1:15">
      <c r="A41" s="14">
        <v>31</v>
      </c>
      <c r="B41" s="14"/>
      <c r="C41" s="14"/>
      <c r="D41" s="14"/>
      <c r="E41" s="14"/>
      <c r="F41" s="14"/>
      <c r="G41" s="14"/>
      <c r="H41" s="14"/>
      <c r="I41" s="14"/>
      <c r="J41" s="14"/>
      <c r="K41" s="14"/>
      <c r="L41" s="14"/>
      <c r="M41" s="19"/>
      <c r="N41" s="14"/>
      <c r="O41" s="14"/>
    </row>
    <row r="42" spans="1:15">
      <c r="A42" s="14">
        <v>32</v>
      </c>
      <c r="B42" s="14"/>
      <c r="C42" s="14"/>
      <c r="D42" s="14"/>
      <c r="E42" s="14"/>
      <c r="F42" s="14"/>
      <c r="G42" s="14"/>
      <c r="H42" s="14"/>
      <c r="I42" s="14"/>
      <c r="J42" s="14"/>
      <c r="K42" s="14"/>
      <c r="L42" s="14"/>
      <c r="M42" s="19"/>
      <c r="N42" s="14"/>
      <c r="O42" s="14"/>
    </row>
    <row r="43" spans="1:15">
      <c r="A43" s="14">
        <v>33</v>
      </c>
      <c r="B43" s="14"/>
      <c r="C43" s="14"/>
      <c r="D43" s="14"/>
      <c r="E43" s="14"/>
      <c r="F43" s="14"/>
      <c r="G43" s="14"/>
      <c r="H43" s="14"/>
      <c r="I43" s="14"/>
      <c r="J43" s="14"/>
      <c r="K43" s="14"/>
      <c r="L43" s="14"/>
      <c r="M43" s="19"/>
      <c r="N43" s="14"/>
      <c r="O43" s="14"/>
    </row>
    <row r="44" spans="1:15">
      <c r="A44" s="14">
        <v>34</v>
      </c>
      <c r="B44" s="14"/>
      <c r="C44" s="14"/>
      <c r="D44" s="14"/>
      <c r="E44" s="14"/>
      <c r="F44" s="14"/>
      <c r="G44" s="14"/>
      <c r="H44" s="14"/>
      <c r="I44" s="14"/>
      <c r="J44" s="14"/>
      <c r="K44" s="14"/>
      <c r="L44" s="14"/>
      <c r="M44" s="19"/>
      <c r="N44" s="14"/>
      <c r="O44" s="14"/>
    </row>
    <row r="45" spans="1:15">
      <c r="A45" s="14">
        <v>35</v>
      </c>
      <c r="B45" s="14"/>
      <c r="C45" s="14"/>
      <c r="D45" s="14"/>
      <c r="E45" s="14"/>
      <c r="F45" s="14"/>
      <c r="G45" s="14"/>
      <c r="H45" s="14"/>
      <c r="I45" s="14"/>
      <c r="J45" s="14"/>
      <c r="K45" s="14"/>
      <c r="L45" s="14"/>
      <c r="M45" s="19"/>
      <c r="N45" s="14"/>
      <c r="O45" s="14"/>
    </row>
    <row r="46" spans="1:15">
      <c r="A46" s="14">
        <v>36</v>
      </c>
      <c r="B46" s="14"/>
      <c r="C46" s="14"/>
      <c r="D46" s="14"/>
      <c r="E46" s="14"/>
      <c r="F46" s="14"/>
      <c r="G46" s="14"/>
      <c r="H46" s="14"/>
      <c r="I46" s="14"/>
      <c r="J46" s="14"/>
      <c r="K46" s="14"/>
      <c r="L46" s="14"/>
      <c r="M46" s="19"/>
      <c r="N46" s="14"/>
      <c r="O46" s="14"/>
    </row>
    <row r="47" spans="1:15">
      <c r="A47" s="14">
        <v>37</v>
      </c>
      <c r="B47" s="14"/>
      <c r="C47" s="14"/>
      <c r="D47" s="14"/>
      <c r="E47" s="14"/>
      <c r="F47" s="14"/>
      <c r="G47" s="14"/>
      <c r="H47" s="14"/>
      <c r="I47" s="14"/>
      <c r="J47" s="14"/>
      <c r="K47" s="14"/>
      <c r="L47" s="14"/>
      <c r="M47" s="19"/>
      <c r="N47" s="14"/>
      <c r="O47" s="14"/>
    </row>
    <row r="48" spans="1:15">
      <c r="A48" s="14">
        <v>38</v>
      </c>
      <c r="B48" s="14"/>
      <c r="C48" s="14"/>
      <c r="D48" s="14"/>
      <c r="E48" s="14"/>
      <c r="F48" s="14"/>
      <c r="G48" s="14"/>
      <c r="H48" s="14"/>
      <c r="I48" s="14"/>
      <c r="J48" s="14"/>
      <c r="K48" s="14"/>
      <c r="L48" s="14"/>
      <c r="M48" s="19"/>
      <c r="N48" s="14"/>
      <c r="O48" s="14"/>
    </row>
    <row r="49" spans="1:15">
      <c r="A49" s="14">
        <v>39</v>
      </c>
      <c r="B49" s="14"/>
      <c r="C49" s="14"/>
      <c r="D49" s="14"/>
      <c r="E49" s="14"/>
      <c r="F49" s="14"/>
      <c r="G49" s="14"/>
      <c r="H49" s="14"/>
      <c r="I49" s="14"/>
      <c r="J49" s="14"/>
      <c r="K49" s="14"/>
      <c r="L49" s="14"/>
      <c r="M49" s="19"/>
      <c r="N49" s="14"/>
      <c r="O49" s="14"/>
    </row>
    <row r="50" spans="1:15">
      <c r="A50" s="14">
        <v>40</v>
      </c>
      <c r="B50" s="14"/>
      <c r="C50" s="14"/>
      <c r="D50" s="14"/>
      <c r="E50" s="14"/>
      <c r="F50" s="14"/>
      <c r="G50" s="14"/>
      <c r="H50" s="14"/>
      <c r="I50" s="14"/>
      <c r="J50" s="14"/>
      <c r="K50" s="14"/>
      <c r="L50" s="14"/>
      <c r="M50" s="19"/>
      <c r="N50" s="14"/>
      <c r="O50" s="14"/>
    </row>
    <row r="51" spans="1:15">
      <c r="A51" s="14">
        <v>41</v>
      </c>
      <c r="B51" s="14"/>
      <c r="C51" s="14"/>
      <c r="D51" s="14"/>
      <c r="E51" s="14"/>
      <c r="F51" s="14"/>
      <c r="G51" s="14"/>
      <c r="H51" s="14"/>
      <c r="I51" s="14"/>
      <c r="J51" s="14"/>
      <c r="K51" s="14"/>
      <c r="L51" s="14"/>
      <c r="M51" s="19"/>
      <c r="N51" s="14"/>
      <c r="O51" s="14"/>
    </row>
    <row r="52" spans="1:15">
      <c r="A52" s="14">
        <v>42</v>
      </c>
      <c r="B52" s="14"/>
      <c r="C52" s="14"/>
      <c r="D52" s="14"/>
      <c r="E52" s="14"/>
      <c r="F52" s="14"/>
      <c r="G52" s="14"/>
      <c r="H52" s="14"/>
      <c r="I52" s="14"/>
      <c r="J52" s="14"/>
      <c r="K52" s="14"/>
      <c r="L52" s="14"/>
      <c r="M52" s="19"/>
      <c r="N52" s="14"/>
      <c r="O52" s="14"/>
    </row>
    <row r="53" spans="1:15">
      <c r="A53" s="14">
        <v>43</v>
      </c>
      <c r="B53" s="14"/>
      <c r="C53" s="14"/>
      <c r="D53" s="14"/>
      <c r="E53" s="14"/>
      <c r="F53" s="14"/>
      <c r="G53" s="14"/>
      <c r="H53" s="14"/>
      <c r="I53" s="14"/>
      <c r="J53" s="14"/>
      <c r="K53" s="14"/>
      <c r="L53" s="14"/>
      <c r="M53" s="19"/>
      <c r="N53" s="14"/>
      <c r="O53" s="14"/>
    </row>
    <row r="54" spans="1:15">
      <c r="A54" s="14">
        <v>44</v>
      </c>
      <c r="B54" s="14"/>
      <c r="C54" s="14"/>
      <c r="D54" s="14"/>
      <c r="E54" s="14"/>
      <c r="F54" s="14"/>
      <c r="G54" s="14"/>
      <c r="H54" s="14"/>
      <c r="I54" s="14"/>
      <c r="J54" s="14"/>
      <c r="K54" s="14"/>
      <c r="L54" s="14"/>
      <c r="M54" s="19"/>
      <c r="N54" s="14"/>
      <c r="O54" s="14"/>
    </row>
    <row r="55" spans="1:15">
      <c r="A55" s="14">
        <v>45</v>
      </c>
      <c r="B55" s="14"/>
      <c r="C55" s="14"/>
      <c r="D55" s="14"/>
      <c r="E55" s="14"/>
      <c r="F55" s="14"/>
      <c r="G55" s="14"/>
      <c r="H55" s="14"/>
      <c r="I55" s="14"/>
      <c r="J55" s="14"/>
      <c r="K55" s="14"/>
      <c r="L55" s="14"/>
      <c r="M55" s="19"/>
      <c r="N55" s="14"/>
      <c r="O55" s="14"/>
    </row>
    <row r="56" spans="1:15">
      <c r="A56" s="14">
        <v>46</v>
      </c>
      <c r="B56" s="14"/>
      <c r="C56" s="14"/>
      <c r="D56" s="14"/>
      <c r="E56" s="14"/>
      <c r="F56" s="14"/>
      <c r="G56" s="14"/>
      <c r="H56" s="14"/>
      <c r="I56" s="14"/>
      <c r="J56" s="14"/>
      <c r="K56" s="14"/>
      <c r="L56" s="14"/>
      <c r="M56" s="19"/>
      <c r="N56" s="14"/>
      <c r="O56" s="14"/>
    </row>
    <row r="57" spans="1:15">
      <c r="A57" s="14">
        <v>47</v>
      </c>
      <c r="B57" s="14"/>
      <c r="C57" s="14"/>
      <c r="D57" s="14"/>
      <c r="E57" s="14"/>
      <c r="F57" s="14"/>
      <c r="G57" s="14"/>
      <c r="H57" s="14"/>
      <c r="I57" s="14"/>
      <c r="J57" s="14"/>
      <c r="K57" s="14"/>
      <c r="L57" s="14"/>
      <c r="M57" s="19"/>
      <c r="N57" s="14"/>
      <c r="O57" s="14"/>
    </row>
    <row r="58" spans="1:15">
      <c r="A58" s="14">
        <v>48</v>
      </c>
      <c r="B58" s="14"/>
      <c r="C58" s="14"/>
      <c r="D58" s="14"/>
      <c r="E58" s="14"/>
      <c r="F58" s="14"/>
      <c r="G58" s="14"/>
      <c r="H58" s="14"/>
      <c r="I58" s="14"/>
      <c r="J58" s="14"/>
      <c r="K58" s="14"/>
      <c r="L58" s="14"/>
      <c r="M58" s="19"/>
      <c r="N58" s="14"/>
      <c r="O58" s="14"/>
    </row>
    <row r="59" spans="1:15">
      <c r="A59" s="14">
        <v>49</v>
      </c>
      <c r="B59" s="14"/>
      <c r="C59" s="14"/>
      <c r="D59" s="14"/>
      <c r="E59" s="14"/>
      <c r="F59" s="14"/>
      <c r="G59" s="14"/>
      <c r="H59" s="14"/>
      <c r="I59" s="14"/>
      <c r="J59" s="14"/>
      <c r="K59" s="14"/>
      <c r="L59" s="14"/>
      <c r="M59" s="19"/>
      <c r="N59" s="14"/>
      <c r="O59" s="14"/>
    </row>
    <row r="60" spans="1:15">
      <c r="A60" s="14">
        <v>50</v>
      </c>
      <c r="B60" s="14"/>
      <c r="C60" s="14"/>
      <c r="D60" s="14"/>
      <c r="E60" s="14"/>
      <c r="F60" s="14"/>
      <c r="G60" s="14"/>
      <c r="H60" s="14"/>
      <c r="I60" s="14"/>
      <c r="J60" s="14"/>
      <c r="K60" s="14"/>
      <c r="L60" s="14"/>
      <c r="M60" s="19"/>
      <c r="N60" s="14"/>
      <c r="O60" s="14"/>
    </row>
    <row r="61" spans="1:15">
      <c r="A61" s="14">
        <v>51</v>
      </c>
      <c r="B61" s="14"/>
      <c r="C61" s="14"/>
      <c r="D61" s="14"/>
      <c r="E61" s="14"/>
      <c r="F61" s="14"/>
      <c r="G61" s="14"/>
      <c r="H61" s="14"/>
      <c r="I61" s="14"/>
      <c r="J61" s="14"/>
      <c r="K61" s="14"/>
      <c r="L61" s="14"/>
      <c r="M61" s="19"/>
      <c r="N61" s="14"/>
      <c r="O61" s="14"/>
    </row>
    <row r="62" spans="1:15">
      <c r="A62" s="14">
        <v>52</v>
      </c>
      <c r="B62" s="14"/>
      <c r="C62" s="14"/>
      <c r="D62" s="14"/>
      <c r="E62" s="14"/>
      <c r="F62" s="14"/>
      <c r="G62" s="14"/>
      <c r="H62" s="14"/>
      <c r="I62" s="14"/>
      <c r="J62" s="14"/>
      <c r="K62" s="14"/>
      <c r="L62" s="14"/>
      <c r="M62" s="19"/>
      <c r="N62" s="14"/>
      <c r="O62" s="14"/>
    </row>
    <row r="63" spans="1:15">
      <c r="A63" s="14">
        <v>53</v>
      </c>
      <c r="B63" s="14"/>
      <c r="C63" s="14"/>
      <c r="D63" s="14"/>
      <c r="E63" s="14"/>
      <c r="F63" s="14"/>
      <c r="G63" s="14"/>
      <c r="H63" s="14"/>
      <c r="I63" s="14"/>
      <c r="J63" s="14"/>
      <c r="K63" s="14"/>
      <c r="L63" s="14"/>
      <c r="M63" s="19"/>
      <c r="N63" s="14"/>
      <c r="O63" s="14"/>
    </row>
    <row r="64" spans="1:15">
      <c r="A64" s="14">
        <v>54</v>
      </c>
      <c r="B64" s="14"/>
      <c r="C64" s="14"/>
      <c r="D64" s="14"/>
      <c r="E64" s="14"/>
      <c r="F64" s="14"/>
      <c r="G64" s="14"/>
      <c r="H64" s="14"/>
      <c r="I64" s="14"/>
      <c r="J64" s="14"/>
      <c r="K64" s="14"/>
      <c r="L64" s="14"/>
      <c r="M64" s="19"/>
      <c r="N64" s="14"/>
      <c r="O64" s="14"/>
    </row>
    <row r="65" spans="1:15">
      <c r="A65" s="14">
        <v>55</v>
      </c>
      <c r="B65" s="14"/>
      <c r="C65" s="14"/>
      <c r="D65" s="14"/>
      <c r="E65" s="14"/>
      <c r="F65" s="14"/>
      <c r="G65" s="14"/>
      <c r="H65" s="14"/>
      <c r="I65" s="14"/>
      <c r="J65" s="14"/>
      <c r="K65" s="14"/>
      <c r="L65" s="14"/>
      <c r="M65" s="19"/>
      <c r="N65" s="14"/>
      <c r="O65" s="14"/>
    </row>
    <row r="66" spans="1:15">
      <c r="A66" s="14">
        <v>56</v>
      </c>
      <c r="B66" s="14"/>
      <c r="C66" s="14"/>
      <c r="D66" s="14"/>
      <c r="E66" s="14"/>
      <c r="F66" s="14"/>
      <c r="G66" s="14"/>
      <c r="H66" s="14"/>
      <c r="I66" s="14"/>
      <c r="J66" s="14"/>
      <c r="K66" s="14"/>
      <c r="L66" s="14"/>
      <c r="M66" s="19"/>
      <c r="N66" s="14"/>
      <c r="O66" s="14"/>
    </row>
    <row r="67" spans="1:15">
      <c r="A67" s="14">
        <v>57</v>
      </c>
      <c r="B67" s="14"/>
      <c r="C67" s="14"/>
      <c r="D67" s="14"/>
      <c r="E67" s="14"/>
      <c r="F67" s="14"/>
      <c r="G67" s="14"/>
      <c r="H67" s="14"/>
      <c r="I67" s="14"/>
      <c r="J67" s="14"/>
      <c r="K67" s="14"/>
      <c r="L67" s="14"/>
      <c r="M67" s="19"/>
      <c r="N67" s="14"/>
      <c r="O67" s="14"/>
    </row>
    <row r="68" spans="1:15">
      <c r="A68" s="14">
        <v>58</v>
      </c>
      <c r="B68" s="14"/>
      <c r="C68" s="14"/>
      <c r="D68" s="14"/>
      <c r="E68" s="14"/>
      <c r="F68" s="14"/>
      <c r="G68" s="14"/>
      <c r="H68" s="14"/>
      <c r="I68" s="14"/>
      <c r="J68" s="14"/>
      <c r="K68" s="14"/>
      <c r="L68" s="14"/>
      <c r="M68" s="19"/>
      <c r="N68" s="14"/>
      <c r="O68" s="14"/>
    </row>
    <row r="69" spans="1:15">
      <c r="A69" s="14">
        <v>59</v>
      </c>
      <c r="B69" s="14"/>
      <c r="C69" s="14"/>
      <c r="D69" s="14"/>
      <c r="E69" s="14"/>
      <c r="F69" s="14"/>
      <c r="G69" s="14"/>
      <c r="H69" s="14"/>
      <c r="I69" s="14"/>
      <c r="J69" s="14"/>
      <c r="K69" s="14"/>
      <c r="L69" s="14"/>
      <c r="M69" s="19"/>
      <c r="N69" s="14"/>
      <c r="O69" s="14"/>
    </row>
    <row r="70" spans="1:15">
      <c r="A70" s="14">
        <v>60</v>
      </c>
      <c r="B70" s="14"/>
      <c r="C70" s="14"/>
      <c r="D70" s="14"/>
      <c r="E70" s="14"/>
      <c r="F70" s="14"/>
      <c r="G70" s="14"/>
      <c r="H70" s="14"/>
      <c r="I70" s="14"/>
      <c r="J70" s="14"/>
      <c r="K70" s="14"/>
      <c r="L70" s="14"/>
      <c r="M70" s="19"/>
      <c r="N70" s="14"/>
      <c r="O70" s="14"/>
    </row>
    <row r="71" spans="1:15">
      <c r="A71" s="14">
        <v>61</v>
      </c>
      <c r="B71" s="14"/>
      <c r="C71" s="14"/>
      <c r="D71" s="14"/>
      <c r="E71" s="14"/>
      <c r="F71" s="14"/>
      <c r="G71" s="14"/>
      <c r="H71" s="14"/>
      <c r="I71" s="14"/>
      <c r="J71" s="14"/>
      <c r="K71" s="14"/>
      <c r="L71" s="14"/>
      <c r="M71" s="19"/>
      <c r="N71" s="14"/>
      <c r="O71" s="14"/>
    </row>
    <row r="72" spans="1:15">
      <c r="A72" s="14">
        <v>62</v>
      </c>
      <c r="B72" s="14"/>
      <c r="C72" s="14"/>
      <c r="D72" s="14"/>
      <c r="E72" s="14"/>
      <c r="F72" s="14"/>
      <c r="G72" s="14"/>
      <c r="H72" s="14"/>
      <c r="I72" s="14"/>
      <c r="J72" s="14"/>
      <c r="K72" s="14"/>
      <c r="L72" s="14"/>
      <c r="M72" s="19"/>
      <c r="N72" s="14"/>
      <c r="O72" s="14"/>
    </row>
    <row r="73" spans="1:15">
      <c r="A73" s="14">
        <v>63</v>
      </c>
      <c r="B73" s="14"/>
      <c r="C73" s="14"/>
      <c r="D73" s="14"/>
      <c r="E73" s="14"/>
      <c r="F73" s="14"/>
      <c r="G73" s="14"/>
      <c r="H73" s="14"/>
      <c r="I73" s="14"/>
      <c r="J73" s="14"/>
      <c r="K73" s="14"/>
      <c r="L73" s="14"/>
      <c r="M73" s="19"/>
      <c r="N73" s="14"/>
      <c r="O73" s="14"/>
    </row>
    <row r="74" spans="1:15">
      <c r="A74" s="14">
        <v>64</v>
      </c>
      <c r="B74" s="14"/>
      <c r="C74" s="14"/>
      <c r="D74" s="14"/>
      <c r="E74" s="14"/>
      <c r="F74" s="14"/>
      <c r="G74" s="14"/>
      <c r="H74" s="14"/>
      <c r="I74" s="14"/>
      <c r="J74" s="14"/>
      <c r="K74" s="14"/>
      <c r="L74" s="14"/>
      <c r="M74" s="19"/>
      <c r="N74" s="14"/>
      <c r="O74" s="14"/>
    </row>
    <row r="75" spans="1:15">
      <c r="A75" s="14">
        <v>65</v>
      </c>
      <c r="B75" s="14"/>
      <c r="C75" s="14"/>
      <c r="D75" s="14"/>
      <c r="E75" s="14"/>
      <c r="F75" s="14"/>
      <c r="G75" s="14"/>
      <c r="H75" s="14"/>
      <c r="I75" s="14"/>
      <c r="J75" s="14"/>
      <c r="K75" s="14"/>
      <c r="L75" s="14"/>
      <c r="M75" s="19"/>
      <c r="N75" s="14"/>
      <c r="O75" s="14"/>
    </row>
    <row r="76" spans="1:15">
      <c r="A76" s="14">
        <v>66</v>
      </c>
      <c r="B76" s="14"/>
      <c r="C76" s="14"/>
      <c r="D76" s="14"/>
      <c r="E76" s="14"/>
      <c r="F76" s="14"/>
      <c r="G76" s="14"/>
      <c r="H76" s="14"/>
      <c r="I76" s="14"/>
      <c r="J76" s="14"/>
      <c r="K76" s="14"/>
      <c r="L76" s="14"/>
      <c r="M76" s="19"/>
      <c r="N76" s="14"/>
      <c r="O76" s="14"/>
    </row>
    <row r="77" spans="1:15">
      <c r="A77" s="14">
        <v>67</v>
      </c>
      <c r="B77" s="14"/>
      <c r="C77" s="14"/>
      <c r="D77" s="14"/>
      <c r="E77" s="14"/>
      <c r="F77" s="14"/>
      <c r="G77" s="14"/>
      <c r="H77" s="14"/>
      <c r="I77" s="14"/>
      <c r="J77" s="14"/>
      <c r="K77" s="14"/>
      <c r="L77" s="14"/>
      <c r="M77" s="19"/>
      <c r="N77" s="14"/>
      <c r="O77" s="14"/>
    </row>
    <row r="78" spans="1:15">
      <c r="A78" s="14">
        <v>68</v>
      </c>
      <c r="B78" s="14"/>
      <c r="C78" s="14"/>
      <c r="D78" s="14"/>
      <c r="E78" s="14"/>
      <c r="F78" s="14"/>
      <c r="G78" s="14"/>
      <c r="H78" s="14"/>
      <c r="I78" s="14"/>
      <c r="J78" s="14"/>
      <c r="K78" s="14"/>
      <c r="L78" s="14"/>
      <c r="M78" s="19"/>
      <c r="N78" s="14"/>
      <c r="O78" s="14"/>
    </row>
    <row r="79" spans="1:15">
      <c r="A79" s="14">
        <v>69</v>
      </c>
      <c r="B79" s="14"/>
      <c r="C79" s="14"/>
      <c r="D79" s="14"/>
      <c r="E79" s="14"/>
      <c r="F79" s="14"/>
      <c r="G79" s="14"/>
      <c r="H79" s="14"/>
      <c r="I79" s="14"/>
      <c r="J79" s="14"/>
      <c r="K79" s="14"/>
      <c r="L79" s="14"/>
      <c r="M79" s="19"/>
      <c r="N79" s="14"/>
      <c r="O79" s="14"/>
    </row>
    <row r="80" spans="1:15">
      <c r="A80" s="14">
        <v>70</v>
      </c>
      <c r="B80" s="14"/>
      <c r="C80" s="14"/>
      <c r="D80" s="14"/>
      <c r="E80" s="14"/>
      <c r="F80" s="14"/>
      <c r="G80" s="14"/>
      <c r="H80" s="14"/>
      <c r="I80" s="14"/>
      <c r="J80" s="14"/>
      <c r="K80" s="14"/>
      <c r="L80" s="14"/>
      <c r="M80" s="19"/>
      <c r="N80" s="14"/>
      <c r="O80" s="14"/>
    </row>
    <row r="81" spans="1:15">
      <c r="A81" s="14">
        <v>71</v>
      </c>
      <c r="B81" s="14"/>
      <c r="C81" s="14"/>
      <c r="D81" s="14"/>
      <c r="E81" s="14"/>
      <c r="F81" s="14"/>
      <c r="G81" s="14"/>
      <c r="H81" s="14"/>
      <c r="I81" s="14"/>
      <c r="J81" s="14"/>
      <c r="K81" s="14"/>
      <c r="L81" s="14"/>
      <c r="M81" s="19"/>
      <c r="N81" s="14"/>
      <c r="O81" s="14"/>
    </row>
    <row r="82" spans="1:15">
      <c r="A82" s="14">
        <v>72</v>
      </c>
      <c r="B82" s="14"/>
      <c r="C82" s="14"/>
      <c r="D82" s="14"/>
      <c r="E82" s="14"/>
      <c r="F82" s="14"/>
      <c r="G82" s="14"/>
      <c r="H82" s="14"/>
      <c r="I82" s="14"/>
      <c r="J82" s="14"/>
      <c r="K82" s="14"/>
      <c r="L82" s="14"/>
      <c r="M82" s="19"/>
      <c r="N82" s="14"/>
      <c r="O82" s="14"/>
    </row>
    <row r="83" spans="1:15">
      <c r="A83" s="14">
        <v>73</v>
      </c>
      <c r="B83" s="14"/>
      <c r="C83" s="14"/>
      <c r="D83" s="14"/>
      <c r="E83" s="14"/>
      <c r="F83" s="14"/>
      <c r="G83" s="14"/>
      <c r="H83" s="14"/>
      <c r="I83" s="14"/>
      <c r="J83" s="14"/>
      <c r="K83" s="14"/>
      <c r="L83" s="14"/>
      <c r="M83" s="19"/>
      <c r="N83" s="14"/>
      <c r="O83" s="14"/>
    </row>
    <row r="84" spans="1:15">
      <c r="A84" s="14">
        <v>74</v>
      </c>
      <c r="B84" s="14"/>
      <c r="C84" s="14"/>
      <c r="D84" s="14"/>
      <c r="E84" s="14"/>
      <c r="F84" s="14"/>
      <c r="G84" s="14"/>
      <c r="H84" s="14"/>
      <c r="I84" s="14"/>
      <c r="J84" s="14"/>
      <c r="K84" s="14"/>
      <c r="L84" s="14"/>
      <c r="M84" s="19"/>
      <c r="N84" s="14"/>
      <c r="O84" s="14"/>
    </row>
    <row r="85" spans="1:15">
      <c r="A85" s="14">
        <v>75</v>
      </c>
      <c r="B85" s="14"/>
      <c r="C85" s="14"/>
      <c r="D85" s="14"/>
      <c r="E85" s="14"/>
      <c r="F85" s="14"/>
      <c r="G85" s="14"/>
      <c r="H85" s="14"/>
      <c r="I85" s="14"/>
      <c r="J85" s="14"/>
      <c r="K85" s="14"/>
      <c r="L85" s="14"/>
      <c r="M85" s="19"/>
      <c r="N85" s="14"/>
      <c r="O85" s="14"/>
    </row>
    <row r="86" spans="1:15">
      <c r="A86" s="14">
        <v>76</v>
      </c>
      <c r="B86" s="14"/>
      <c r="C86" s="14"/>
      <c r="D86" s="14"/>
      <c r="E86" s="14"/>
      <c r="F86" s="14"/>
      <c r="G86" s="14"/>
      <c r="H86" s="14"/>
      <c r="I86" s="14"/>
      <c r="J86" s="14"/>
      <c r="K86" s="14"/>
      <c r="L86" s="14"/>
      <c r="M86" s="19"/>
      <c r="N86" s="14"/>
      <c r="O86" s="14"/>
    </row>
    <row r="87" spans="1:15">
      <c r="A87" s="14">
        <v>77</v>
      </c>
      <c r="B87" s="14"/>
      <c r="C87" s="14"/>
      <c r="D87" s="14"/>
      <c r="E87" s="14"/>
      <c r="F87" s="14"/>
      <c r="G87" s="14"/>
      <c r="H87" s="14"/>
      <c r="I87" s="14"/>
      <c r="J87" s="14"/>
      <c r="K87" s="14"/>
      <c r="L87" s="14"/>
      <c r="M87" s="19"/>
      <c r="N87" s="14"/>
      <c r="O87" s="14"/>
    </row>
    <row r="88" spans="1:15">
      <c r="A88" s="14">
        <v>78</v>
      </c>
      <c r="B88" s="14"/>
      <c r="C88" s="14"/>
      <c r="D88" s="14"/>
      <c r="E88" s="14"/>
      <c r="F88" s="14"/>
      <c r="G88" s="14"/>
      <c r="H88" s="14"/>
      <c r="I88" s="14"/>
      <c r="J88" s="14"/>
      <c r="K88" s="14"/>
      <c r="L88" s="14"/>
      <c r="M88" s="19"/>
      <c r="N88" s="14"/>
      <c r="O88" s="14"/>
    </row>
    <row r="89" spans="1:15">
      <c r="A89" s="14">
        <v>79</v>
      </c>
      <c r="B89" s="14"/>
      <c r="C89" s="14"/>
      <c r="D89" s="14"/>
      <c r="E89" s="14"/>
      <c r="F89" s="14"/>
      <c r="G89" s="14"/>
      <c r="H89" s="14"/>
      <c r="I89" s="14"/>
      <c r="J89" s="14"/>
      <c r="K89" s="14"/>
      <c r="L89" s="14"/>
      <c r="M89" s="19"/>
      <c r="N89" s="14"/>
      <c r="O89" s="14"/>
    </row>
    <row r="90" spans="1:15">
      <c r="A90" s="14">
        <v>80</v>
      </c>
      <c r="B90" s="14"/>
      <c r="C90" s="14"/>
      <c r="D90" s="14"/>
      <c r="E90" s="14"/>
      <c r="F90" s="14"/>
      <c r="G90" s="14"/>
      <c r="H90" s="14"/>
      <c r="I90" s="14"/>
      <c r="J90" s="14"/>
      <c r="K90" s="14"/>
      <c r="L90" s="14"/>
      <c r="M90" s="19"/>
      <c r="N90" s="14"/>
      <c r="O90" s="14"/>
    </row>
    <row r="91" spans="1:15">
      <c r="A91" s="14">
        <v>81</v>
      </c>
      <c r="B91" s="14"/>
      <c r="C91" s="14"/>
      <c r="D91" s="14"/>
      <c r="E91" s="14"/>
      <c r="F91" s="14"/>
      <c r="G91" s="14"/>
      <c r="H91" s="14"/>
      <c r="I91" s="14"/>
      <c r="J91" s="14"/>
      <c r="K91" s="14"/>
      <c r="L91" s="14"/>
      <c r="M91" s="19"/>
      <c r="N91" s="14"/>
      <c r="O91" s="14"/>
    </row>
    <row r="92" spans="1:15">
      <c r="A92" s="14">
        <v>82</v>
      </c>
      <c r="B92" s="14"/>
      <c r="C92" s="14"/>
      <c r="D92" s="14"/>
      <c r="E92" s="14"/>
      <c r="F92" s="14"/>
      <c r="G92" s="14"/>
      <c r="H92" s="14"/>
      <c r="I92" s="14"/>
      <c r="J92" s="14"/>
      <c r="K92" s="14"/>
      <c r="L92" s="14"/>
      <c r="M92" s="19"/>
      <c r="N92" s="14"/>
      <c r="O92" s="14"/>
    </row>
    <row r="93" spans="1:15">
      <c r="A93" s="14">
        <v>83</v>
      </c>
      <c r="B93" s="14"/>
      <c r="C93" s="14"/>
      <c r="D93" s="14"/>
      <c r="E93" s="14"/>
      <c r="F93" s="14"/>
      <c r="G93" s="14"/>
      <c r="H93" s="14"/>
      <c r="I93" s="14"/>
      <c r="J93" s="14"/>
      <c r="K93" s="14"/>
      <c r="L93" s="14"/>
      <c r="M93" s="19"/>
      <c r="N93" s="14"/>
      <c r="O93" s="14"/>
    </row>
    <row r="94" spans="1:15">
      <c r="A94" s="14">
        <v>84</v>
      </c>
      <c r="B94" s="14"/>
      <c r="C94" s="14"/>
      <c r="D94" s="14"/>
      <c r="E94" s="14"/>
      <c r="F94" s="14"/>
      <c r="G94" s="14"/>
      <c r="H94" s="14"/>
      <c r="I94" s="14"/>
      <c r="J94" s="14"/>
      <c r="K94" s="14"/>
      <c r="L94" s="14"/>
      <c r="M94" s="19"/>
      <c r="N94" s="14"/>
      <c r="O94" s="14"/>
    </row>
    <row r="95" spans="1:15">
      <c r="A95" s="14">
        <v>85</v>
      </c>
      <c r="B95" s="14"/>
      <c r="C95" s="14"/>
      <c r="D95" s="14"/>
      <c r="E95" s="14"/>
      <c r="F95" s="14"/>
      <c r="G95" s="14"/>
      <c r="H95" s="14"/>
      <c r="I95" s="14"/>
      <c r="J95" s="14"/>
      <c r="K95" s="14"/>
      <c r="L95" s="14"/>
      <c r="M95" s="19"/>
      <c r="N95" s="14"/>
      <c r="O95" s="14"/>
    </row>
    <row r="96" spans="1:15">
      <c r="A96" s="14">
        <v>86</v>
      </c>
      <c r="B96" s="14"/>
      <c r="C96" s="14"/>
      <c r="D96" s="14"/>
      <c r="E96" s="14"/>
      <c r="F96" s="14"/>
      <c r="G96" s="14"/>
      <c r="H96" s="14"/>
      <c r="I96" s="14"/>
      <c r="J96" s="14"/>
      <c r="K96" s="14"/>
      <c r="L96" s="14"/>
      <c r="M96" s="19"/>
      <c r="N96" s="14"/>
      <c r="O96" s="14"/>
    </row>
    <row r="97" spans="1:15">
      <c r="A97" s="14">
        <v>87</v>
      </c>
      <c r="B97" s="14"/>
      <c r="C97" s="14"/>
      <c r="D97" s="14"/>
      <c r="E97" s="14"/>
      <c r="F97" s="14"/>
      <c r="G97" s="14"/>
      <c r="H97" s="14"/>
      <c r="I97" s="14"/>
      <c r="J97" s="14"/>
      <c r="K97" s="14"/>
      <c r="L97" s="14"/>
      <c r="M97" s="19"/>
      <c r="N97" s="14"/>
      <c r="O97" s="14"/>
    </row>
    <row r="98" spans="1:15">
      <c r="A98" s="14">
        <v>88</v>
      </c>
      <c r="B98" s="14"/>
      <c r="C98" s="14"/>
      <c r="D98" s="14"/>
      <c r="E98" s="14"/>
      <c r="F98" s="14"/>
      <c r="G98" s="14"/>
      <c r="H98" s="14"/>
      <c r="I98" s="14"/>
      <c r="J98" s="14"/>
      <c r="K98" s="14"/>
      <c r="L98" s="14"/>
      <c r="M98" s="19"/>
      <c r="N98" s="14"/>
      <c r="O98" s="14"/>
    </row>
    <row r="99" spans="1:15">
      <c r="A99" s="14">
        <v>89</v>
      </c>
      <c r="B99" s="14"/>
      <c r="C99" s="14"/>
      <c r="D99" s="14"/>
      <c r="E99" s="14"/>
      <c r="F99" s="14"/>
      <c r="G99" s="14"/>
      <c r="H99" s="14"/>
      <c r="I99" s="14"/>
      <c r="J99" s="14"/>
      <c r="K99" s="14"/>
      <c r="L99" s="14"/>
      <c r="M99" s="19"/>
      <c r="N99" s="14"/>
      <c r="O99" s="14"/>
    </row>
    <row r="100" spans="1:15">
      <c r="A100" s="14">
        <v>90</v>
      </c>
      <c r="B100" s="14"/>
      <c r="C100" s="14"/>
      <c r="D100" s="14"/>
      <c r="E100" s="14"/>
      <c r="F100" s="14"/>
      <c r="G100" s="14"/>
      <c r="H100" s="14"/>
      <c r="I100" s="14"/>
      <c r="J100" s="14"/>
      <c r="K100" s="14"/>
      <c r="L100" s="14"/>
      <c r="M100" s="19"/>
      <c r="N100" s="14"/>
      <c r="O100" s="14"/>
    </row>
    <row r="101" spans="1:15">
      <c r="A101" s="14">
        <v>91</v>
      </c>
      <c r="B101" s="14"/>
      <c r="C101" s="14"/>
      <c r="D101" s="14"/>
      <c r="E101" s="14"/>
      <c r="F101" s="14"/>
      <c r="G101" s="14"/>
      <c r="H101" s="14"/>
      <c r="I101" s="14"/>
      <c r="J101" s="14"/>
      <c r="K101" s="14"/>
      <c r="L101" s="14"/>
      <c r="M101" s="19"/>
      <c r="N101" s="14"/>
      <c r="O101" s="14"/>
    </row>
    <row r="102" spans="1:15">
      <c r="A102" s="14">
        <v>92</v>
      </c>
      <c r="B102" s="14"/>
      <c r="C102" s="14"/>
      <c r="D102" s="14"/>
      <c r="E102" s="14"/>
      <c r="F102" s="14"/>
      <c r="G102" s="14"/>
      <c r="H102" s="14"/>
      <c r="I102" s="14"/>
      <c r="J102" s="14"/>
      <c r="K102" s="14"/>
      <c r="L102" s="14"/>
      <c r="M102" s="19"/>
      <c r="N102" s="14"/>
      <c r="O102" s="14"/>
    </row>
    <row r="103" spans="1:15">
      <c r="A103" s="14">
        <v>93</v>
      </c>
      <c r="B103" s="14"/>
      <c r="C103" s="14"/>
      <c r="D103" s="14"/>
      <c r="E103" s="14"/>
      <c r="F103" s="14"/>
      <c r="G103" s="14"/>
      <c r="H103" s="14"/>
      <c r="I103" s="14"/>
      <c r="J103" s="14"/>
      <c r="K103" s="14"/>
      <c r="L103" s="14"/>
      <c r="M103" s="19"/>
      <c r="N103" s="14"/>
      <c r="O103" s="14"/>
    </row>
    <row r="104" spans="1:15">
      <c r="A104" s="14">
        <v>94</v>
      </c>
      <c r="B104" s="14"/>
      <c r="C104" s="14"/>
      <c r="D104" s="14"/>
      <c r="E104" s="14"/>
      <c r="F104" s="14"/>
      <c r="G104" s="14"/>
      <c r="H104" s="14"/>
      <c r="I104" s="14"/>
      <c r="J104" s="14"/>
      <c r="K104" s="14"/>
      <c r="L104" s="14"/>
      <c r="M104" s="19"/>
      <c r="N104" s="14"/>
      <c r="O104" s="14"/>
    </row>
    <row r="105" spans="1:15">
      <c r="A105" s="14">
        <v>95</v>
      </c>
      <c r="B105" s="14"/>
      <c r="C105" s="14"/>
      <c r="D105" s="14"/>
      <c r="E105" s="14"/>
      <c r="F105" s="14"/>
      <c r="G105" s="14"/>
      <c r="H105" s="14"/>
      <c r="I105" s="14"/>
      <c r="J105" s="14"/>
      <c r="K105" s="14"/>
      <c r="L105" s="14"/>
      <c r="M105" s="19"/>
      <c r="N105" s="14"/>
      <c r="O105" s="14"/>
    </row>
    <row r="106" spans="1:15">
      <c r="A106" s="14">
        <v>96</v>
      </c>
      <c r="B106" s="14"/>
      <c r="C106" s="14"/>
      <c r="D106" s="14"/>
      <c r="E106" s="14"/>
      <c r="F106" s="14"/>
      <c r="G106" s="14"/>
      <c r="H106" s="14"/>
      <c r="I106" s="14"/>
      <c r="J106" s="14"/>
      <c r="K106" s="14"/>
      <c r="L106" s="14"/>
      <c r="M106" s="19"/>
      <c r="N106" s="14"/>
      <c r="O106" s="14"/>
    </row>
    <row r="107" spans="1:15">
      <c r="A107" s="14">
        <v>97</v>
      </c>
      <c r="B107" s="14"/>
      <c r="C107" s="14"/>
      <c r="D107" s="14"/>
      <c r="E107" s="14"/>
      <c r="F107" s="14"/>
      <c r="G107" s="14"/>
      <c r="H107" s="14"/>
      <c r="I107" s="14"/>
      <c r="J107" s="14"/>
      <c r="K107" s="14"/>
      <c r="L107" s="14"/>
      <c r="M107" s="19"/>
      <c r="N107" s="14"/>
      <c r="O107" s="14"/>
    </row>
    <row r="108" spans="1:15">
      <c r="A108" s="14">
        <v>98</v>
      </c>
      <c r="B108" s="14"/>
      <c r="C108" s="14"/>
      <c r="D108" s="14"/>
      <c r="E108" s="14"/>
      <c r="F108" s="14"/>
      <c r="G108" s="14"/>
      <c r="H108" s="14"/>
      <c r="I108" s="14"/>
      <c r="J108" s="14"/>
      <c r="K108" s="14"/>
      <c r="L108" s="14"/>
      <c r="M108" s="19"/>
      <c r="N108" s="14"/>
      <c r="O108" s="14"/>
    </row>
    <row r="109" spans="1:15">
      <c r="A109" s="14">
        <v>99</v>
      </c>
      <c r="B109" s="14"/>
      <c r="C109" s="14"/>
      <c r="D109" s="14"/>
      <c r="E109" s="14"/>
      <c r="F109" s="14"/>
      <c r="G109" s="14"/>
      <c r="H109" s="14"/>
      <c r="I109" s="14"/>
      <c r="J109" s="14"/>
      <c r="K109" s="14"/>
      <c r="L109" s="14"/>
      <c r="M109" s="19"/>
      <c r="N109" s="14"/>
      <c r="O109" s="14"/>
    </row>
    <row r="110" spans="1:15">
      <c r="A110" s="14">
        <v>100</v>
      </c>
      <c r="B110" s="14"/>
      <c r="C110" s="14"/>
      <c r="D110" s="14"/>
      <c r="E110" s="14"/>
      <c r="F110" s="14"/>
      <c r="G110" s="14"/>
      <c r="H110" s="14"/>
      <c r="I110" s="14"/>
      <c r="J110" s="14"/>
      <c r="K110" s="14"/>
      <c r="L110" s="14"/>
      <c r="M110" s="19"/>
      <c r="N110" s="14"/>
      <c r="O110" s="14"/>
    </row>
  </sheetData>
  <mergeCells count="10">
    <mergeCell ref="D1:K2"/>
    <mergeCell ref="N8:O8"/>
    <mergeCell ref="B8:E8"/>
    <mergeCell ref="F8:M8"/>
    <mergeCell ref="C6:E6"/>
    <mergeCell ref="C7:E7"/>
    <mergeCell ref="K6:M6"/>
    <mergeCell ref="F6:J6"/>
    <mergeCell ref="F7:J7"/>
    <mergeCell ref="K7:M7"/>
  </mergeCells>
  <phoneticPr fontId="4" type="noConversion"/>
  <dataValidations count="17">
    <dataValidation type="list" allowBlank="1" showInputMessage="1" showErrorMessage="1" prompt="It is extremely rare that a piece of equipment does not fit into one of these already identified equipment types. Only use &quot;other&quot; as a last resort, and if you do, write the name of the new category in &quot;Notes.&quot;" sqref="B10">
      <formula1>EquipmentCategories</formula1>
    </dataValidation>
    <dataValidation type="whole" errorStyle="warning" allowBlank="1" showInputMessage="1" showErrorMessage="1" error="Please enter 1 if this is the problem._x000a_" sqref="G10:L10">
      <formula1>0</formula1>
      <formula2>1</formula2>
    </dataValidation>
    <dataValidation type="whole" errorStyle="warning" allowBlank="1" showInputMessage="1" showErrorMessage="1" error="Please enter 1 if this is the problem._x000a_" prompt="Enter a 1 in ONE COLUMN ONLY to indicate the primary problem source. If there are more problem sources, indicate this in the &quot;Notes&quot; section." sqref="F10">
      <formula1>0</formula1>
      <formula2>1</formula2>
    </dataValidation>
    <dataValidation allowBlank="1" showInputMessage="1" showErrorMessage="1" prompt="Write information about the repair here._x000a_-source(s) of problem_x000a_-solutions attempted, and if they worked/failed_x000a_-if the piece was not put back in service on a patient, explain why" sqref="M10"/>
    <dataValidation allowBlank="1" showInputMessage="1" showErrorMessage="1" prompt="Enter a 1 into either repaired or abandoned.  Equipment in service on patients when you leave it is considered &quot;repaired.&quot; Otherwise, it is &quot;abandoned.&quot;" sqref="N10"/>
    <dataValidation type="list" allowBlank="1" showInputMessage="1" showErrorMessage="1" sqref="B11:B110">
      <formula1>EquipmentCategories</formula1>
    </dataValidation>
    <dataValidation type="custom" allowBlank="1" showInputMessage="1" showErrorMessage="1" error="Enter a 1 into only one primary problem source column.  If there is more than one problem, choose the primary problem, and enter the others into &quot;Notes.&quot;" sqref="F11:L110">
      <formula1>SUM($F11:$L11)&lt;=1</formula1>
    </dataValidation>
    <dataValidation type="custom" allowBlank="1" showInputMessage="1" showErrorMessage="1" error="Enter a 1 into only one Results column." sqref="N11:O110">
      <formula1>SUM($N11:$O11)&lt;=1</formula1>
    </dataValidation>
    <dataValidation allowBlank="1" showInputMessage="1" showErrorMessage="1" prompt="&quot;Repaired&quot; refers to equipment put back in service on a patient when you leave it." sqref="N9"/>
    <dataValidation allowBlank="1" showInputMessage="1" showErrorMessage="1" prompt="&quot;Abandoned&quot; refers to all equipment not repaired." sqref="O9"/>
    <dataValidation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dataValidation allowBlank="1" showInputMessage="1" showErrorMessage="1" prompt="Motors – This category includes devices described as having difficulty with rotors, carbon brushes, drum bearings, motor fans, bearings, bearing lubrication, motor couplings, electric/mechanical breaks, and focus motors." sqref="G9"/>
    <dataValidation allowBlank="1" showInputMessage="1" showErrorMessage="1" prompt="Electric Simple – This category includes devices described as having difficulty with patient plates, contacts, bulbs, switches, cables, temperature meters, solid state relays, simple wiring, light bulbs, and outlets." sqref="H9"/>
    <dataValidation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dataValidation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dataValidation allowBlank="1" showInputMessage="1" showErrorMessage="1" prompt="Other – This category includes devices whose descriptions did not fall under any of the above categories.  If the device falls under multiple, then chose the most significant, not this category." sqref="L9"/>
    <dataValidation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dataValidations>
  <hyperlinks>
    <hyperlink ref="M4" r:id="rId1"/>
  </hyperlinks>
  <pageMargins left="0.75" right="0.75" top="0.5" bottom="1" header="0" footer="0.5"/>
  <pageSetup scale="71" orientation="landscape" horizontalDpi="1200" verticalDpi="1200" r:id="rId2"/>
  <headerFooter alignWithMargins="0">
    <oddFooter>&amp;L&amp;P&amp;CEWH Work Summary Form&amp;R&amp;D</oddFooter>
  </headerFooter>
  <drawing r:id="rId3"/>
</worksheet>
</file>

<file path=xl/worksheets/sheet2.xml><?xml version="1.0" encoding="utf-8"?>
<worksheet xmlns="http://schemas.openxmlformats.org/spreadsheetml/2006/main" xmlns:r="http://schemas.openxmlformats.org/officeDocument/2006/relationships">
  <dimension ref="A1:A77"/>
  <sheetViews>
    <sheetView topLeftCell="A52" workbookViewId="0">
      <selection activeCell="A80" sqref="A80"/>
    </sheetView>
  </sheetViews>
  <sheetFormatPr defaultRowHeight="12.75"/>
  <cols>
    <col min="1" max="1" width="36.140625" customWidth="1"/>
  </cols>
  <sheetData>
    <row r="1" spans="1:1">
      <c r="A1" t="s">
        <v>81</v>
      </c>
    </row>
    <row r="2" spans="1:1">
      <c r="A2" t="s">
        <v>82</v>
      </c>
    </row>
    <row r="3" spans="1:1">
      <c r="A3" t="s">
        <v>28</v>
      </c>
    </row>
    <row r="4" spans="1:1">
      <c r="A4" t="s">
        <v>29</v>
      </c>
    </row>
    <row r="5" spans="1:1">
      <c r="A5" t="s">
        <v>30</v>
      </c>
    </row>
    <row r="6" spans="1:1">
      <c r="A6" t="s">
        <v>83</v>
      </c>
    </row>
    <row r="7" spans="1:1">
      <c r="A7" t="s">
        <v>31</v>
      </c>
    </row>
    <row r="8" spans="1:1">
      <c r="A8" t="s">
        <v>84</v>
      </c>
    </row>
    <row r="9" spans="1:1">
      <c r="A9" t="s">
        <v>32</v>
      </c>
    </row>
    <row r="10" spans="1:1">
      <c r="A10" t="s">
        <v>33</v>
      </c>
    </row>
    <row r="11" spans="1:1">
      <c r="A11" t="s">
        <v>34</v>
      </c>
    </row>
    <row r="12" spans="1:1">
      <c r="A12" t="s">
        <v>35</v>
      </c>
    </row>
    <row r="13" spans="1:1">
      <c r="A13" t="s">
        <v>36</v>
      </c>
    </row>
    <row r="14" spans="1:1">
      <c r="A14" t="s">
        <v>85</v>
      </c>
    </row>
    <row r="15" spans="1:1">
      <c r="A15" t="s">
        <v>37</v>
      </c>
    </row>
    <row r="16" spans="1:1">
      <c r="A16" t="s">
        <v>38</v>
      </c>
    </row>
    <row r="17" spans="1:1">
      <c r="A17" t="s">
        <v>86</v>
      </c>
    </row>
    <row r="18" spans="1:1">
      <c r="A18" t="s">
        <v>39</v>
      </c>
    </row>
    <row r="19" spans="1:1">
      <c r="A19" t="s">
        <v>40</v>
      </c>
    </row>
    <row r="20" spans="1:1">
      <c r="A20" t="s">
        <v>87</v>
      </c>
    </row>
    <row r="21" spans="1:1">
      <c r="A21" t="s">
        <v>88</v>
      </c>
    </row>
    <row r="22" spans="1:1">
      <c r="A22" t="s">
        <v>89</v>
      </c>
    </row>
    <row r="23" spans="1:1">
      <c r="A23" t="s">
        <v>41</v>
      </c>
    </row>
    <row r="24" spans="1:1">
      <c r="A24" t="s">
        <v>42</v>
      </c>
    </row>
    <row r="25" spans="1:1">
      <c r="A25" t="s">
        <v>43</v>
      </c>
    </row>
    <row r="26" spans="1:1">
      <c r="A26" t="s">
        <v>44</v>
      </c>
    </row>
    <row r="27" spans="1:1">
      <c r="A27" t="s">
        <v>90</v>
      </c>
    </row>
    <row r="28" spans="1:1">
      <c r="A28" t="s">
        <v>45</v>
      </c>
    </row>
    <row r="29" spans="1:1">
      <c r="A29" t="s">
        <v>46</v>
      </c>
    </row>
    <row r="30" spans="1:1">
      <c r="A30" t="s">
        <v>47</v>
      </c>
    </row>
    <row r="31" spans="1:1">
      <c r="A31" t="s">
        <v>48</v>
      </c>
    </row>
    <row r="32" spans="1:1">
      <c r="A32" t="s">
        <v>91</v>
      </c>
    </row>
    <row r="33" spans="1:1">
      <c r="A33" t="s">
        <v>92</v>
      </c>
    </row>
    <row r="34" spans="1:1">
      <c r="A34" t="s">
        <v>49</v>
      </c>
    </row>
    <row r="35" spans="1:1">
      <c r="A35" t="s">
        <v>50</v>
      </c>
    </row>
    <row r="36" spans="1:1">
      <c r="A36" t="s">
        <v>51</v>
      </c>
    </row>
    <row r="37" spans="1:1">
      <c r="A37" t="s">
        <v>52</v>
      </c>
    </row>
    <row r="38" spans="1:1">
      <c r="A38" t="s">
        <v>53</v>
      </c>
    </row>
    <row r="39" spans="1:1">
      <c r="A39" t="s">
        <v>54</v>
      </c>
    </row>
    <row r="40" spans="1:1">
      <c r="A40" t="s">
        <v>93</v>
      </c>
    </row>
    <row r="41" spans="1:1">
      <c r="A41" t="s">
        <v>55</v>
      </c>
    </row>
    <row r="42" spans="1:1">
      <c r="A42" t="s">
        <v>56</v>
      </c>
    </row>
    <row r="43" spans="1:1">
      <c r="A43" t="s">
        <v>57</v>
      </c>
    </row>
    <row r="44" spans="1:1">
      <c r="A44" t="s">
        <v>58</v>
      </c>
    </row>
    <row r="45" spans="1:1">
      <c r="A45" t="s">
        <v>59</v>
      </c>
    </row>
    <row r="46" spans="1:1">
      <c r="A46" t="s">
        <v>60</v>
      </c>
    </row>
    <row r="47" spans="1:1">
      <c r="A47" t="s">
        <v>61</v>
      </c>
    </row>
    <row r="48" spans="1:1">
      <c r="A48" t="s">
        <v>62</v>
      </c>
    </row>
    <row r="49" spans="1:1">
      <c r="A49" t="s">
        <v>63</v>
      </c>
    </row>
    <row r="50" spans="1:1">
      <c r="A50" t="s">
        <v>64</v>
      </c>
    </row>
    <row r="51" spans="1:1">
      <c r="A51" t="s">
        <v>94</v>
      </c>
    </row>
    <row r="52" spans="1:1">
      <c r="A52" t="s">
        <v>65</v>
      </c>
    </row>
    <row r="53" spans="1:1">
      <c r="A53" t="s">
        <v>95</v>
      </c>
    </row>
    <row r="54" spans="1:1">
      <c r="A54" t="s">
        <v>96</v>
      </c>
    </row>
    <row r="55" spans="1:1">
      <c r="A55" t="s">
        <v>66</v>
      </c>
    </row>
    <row r="56" spans="1:1">
      <c r="A56" t="s">
        <v>67</v>
      </c>
    </row>
    <row r="57" spans="1:1">
      <c r="A57" t="s">
        <v>68</v>
      </c>
    </row>
    <row r="58" spans="1:1">
      <c r="A58" t="s">
        <v>69</v>
      </c>
    </row>
    <row r="59" spans="1:1">
      <c r="A59" t="s">
        <v>70</v>
      </c>
    </row>
    <row r="60" spans="1:1">
      <c r="A60" t="s">
        <v>71</v>
      </c>
    </row>
    <row r="61" spans="1:1">
      <c r="A61" t="s">
        <v>72</v>
      </c>
    </row>
    <row r="62" spans="1:1">
      <c r="A62" t="s">
        <v>97</v>
      </c>
    </row>
    <row r="63" spans="1:1">
      <c r="A63" t="s">
        <v>98</v>
      </c>
    </row>
    <row r="64" spans="1:1">
      <c r="A64" t="s">
        <v>73</v>
      </c>
    </row>
    <row r="65" spans="1:1">
      <c r="A65" t="s">
        <v>99</v>
      </c>
    </row>
    <row r="66" spans="1:1">
      <c r="A66" t="s">
        <v>74</v>
      </c>
    </row>
    <row r="67" spans="1:1">
      <c r="A67" t="s">
        <v>100</v>
      </c>
    </row>
    <row r="68" spans="1:1">
      <c r="A68" t="s">
        <v>101</v>
      </c>
    </row>
    <row r="69" spans="1:1">
      <c r="A69" t="s">
        <v>75</v>
      </c>
    </row>
    <row r="70" spans="1:1">
      <c r="A70" t="s">
        <v>102</v>
      </c>
    </row>
    <row r="71" spans="1:1">
      <c r="A71" t="s">
        <v>76</v>
      </c>
    </row>
    <row r="72" spans="1:1">
      <c r="A72" t="s">
        <v>103</v>
      </c>
    </row>
    <row r="73" spans="1:1">
      <c r="A73" t="s">
        <v>77</v>
      </c>
    </row>
    <row r="74" spans="1:1">
      <c r="A74" t="s">
        <v>78</v>
      </c>
    </row>
    <row r="75" spans="1:1">
      <c r="A75" t="s">
        <v>79</v>
      </c>
    </row>
    <row r="76" spans="1:1">
      <c r="A76" t="s">
        <v>80</v>
      </c>
    </row>
    <row r="77" spans="1:1">
      <c r="A77" t="s">
        <v>22</v>
      </c>
    </row>
  </sheetData>
  <sheetProtection sheet="1" objects="1" scenario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U101"/>
  <sheetViews>
    <sheetView workbookViewId="0">
      <selection activeCell="E2" sqref="E2"/>
    </sheetView>
  </sheetViews>
  <sheetFormatPr defaultRowHeight="12.75"/>
  <cols>
    <col min="3" max="3" width="9.140625" style="1"/>
    <col min="7" max="7" width="27.5703125" customWidth="1"/>
    <col min="8" max="10" width="11.7109375" customWidth="1"/>
    <col min="11" max="17" width="3.7109375" customWidth="1"/>
    <col min="18" max="18" width="33.140625" customWidth="1"/>
    <col min="19" max="20" width="4" customWidth="1"/>
  </cols>
  <sheetData>
    <row r="1" spans="1:21" ht="103.5">
      <c r="A1" s="9" t="s">
        <v>110</v>
      </c>
      <c r="B1" s="3" t="s">
        <v>105</v>
      </c>
      <c r="C1" s="4" t="s">
        <v>109</v>
      </c>
      <c r="D1" s="3" t="s">
        <v>106</v>
      </c>
      <c r="E1" s="3" t="s">
        <v>107</v>
      </c>
      <c r="F1" s="3" t="s">
        <v>108</v>
      </c>
      <c r="G1" s="5" t="str">
        <f>'Work Summary Form'!B9</f>
        <v>Equipment TYPE (select the type from the EWH equipment types)</v>
      </c>
      <c r="H1" s="6" t="str">
        <f>'Work Summary Form'!C9</f>
        <v>Manufacturer</v>
      </c>
      <c r="I1" s="6" t="str">
        <f>'Work Summary Form'!D9</f>
        <v>Model</v>
      </c>
      <c r="J1" s="6" t="str">
        <f>'Work Summary Form'!E9</f>
        <v>Serial Number</v>
      </c>
      <c r="K1" s="6" t="str">
        <f>'Work Summary Form'!F9</f>
        <v>Plumbing</v>
      </c>
      <c r="L1" s="6" t="str">
        <f>'Work Summary Form'!G9</f>
        <v>Motor</v>
      </c>
      <c r="M1" s="6" t="str">
        <f>'Work Summary Form'!H9</f>
        <v>Electric Simple</v>
      </c>
      <c r="N1" s="6" t="str">
        <f>'Work Summary Form'!I9</f>
        <v>Mechanical Simple</v>
      </c>
      <c r="O1" s="6" t="str">
        <f>'Work Summary Form'!J9</f>
        <v>Power Supply</v>
      </c>
      <c r="P1" s="6" t="str">
        <f>'Work Summary Form'!K9</f>
        <v>Isntallation/Training</v>
      </c>
      <c r="Q1" s="6" t="str">
        <f>'Work Summary Form'!L9</f>
        <v>Other</v>
      </c>
      <c r="R1" s="7" t="str">
        <f>'Work Summary Form'!M9</f>
        <v>Notes</v>
      </c>
      <c r="S1" s="8" t="str">
        <f>'Work Summary Form'!N9</f>
        <v>Repaired</v>
      </c>
      <c r="T1" s="8" t="str">
        <f>'Work Summary Form'!O9</f>
        <v>Abandoned</v>
      </c>
      <c r="U1" s="2"/>
    </row>
    <row r="2" spans="1:21">
      <c r="A2" t="str">
        <f>B2&amp;C2&amp;F2</f>
        <v>Velez Paiz, Managua01</v>
      </c>
      <c r="B2" t="str">
        <f t="shared" ref="B2:B33" si="0">Hospital</f>
        <v>Velez Paiz, Managua</v>
      </c>
      <c r="C2" s="1">
        <f t="shared" ref="C2:C33" si="1">Date</f>
        <v>0</v>
      </c>
      <c r="D2" t="str">
        <f t="shared" ref="D2:D33" si="2">Engineers</f>
        <v>Siqi Ngan, David Houck</v>
      </c>
      <c r="E2" t="str">
        <f t="shared" ref="E2:E33" si="3">Country</f>
        <v>Nicaragua</v>
      </c>
      <c r="F2">
        <f>'Work Summary Form'!A11</f>
        <v>1</v>
      </c>
      <c r="G2" t="str">
        <f>'Work Summary Form'!B11</f>
        <v>Infant Warmer (radiant or other)</v>
      </c>
      <c r="H2" t="str">
        <f>'Work Summary Form'!C11</f>
        <v>Air Shields</v>
      </c>
      <c r="I2" t="str">
        <f>'Work Summary Form'!D11</f>
        <v>PM78-1</v>
      </c>
      <c r="J2" t="str">
        <f>'Work Summary Form'!E11</f>
        <v>HX13387</v>
      </c>
      <c r="K2">
        <f>'Work Summary Form'!F11</f>
        <v>0</v>
      </c>
      <c r="L2">
        <f>'Work Summary Form'!G11</f>
        <v>0</v>
      </c>
      <c r="M2" t="str">
        <f>'Work Summary Form'!H11</f>
        <v>x</v>
      </c>
      <c r="N2">
        <f>'Work Summary Form'!I11</f>
        <v>0</v>
      </c>
      <c r="O2">
        <f>'Work Summary Form'!J11</f>
        <v>0</v>
      </c>
      <c r="P2">
        <f>'Work Summary Form'!K11</f>
        <v>0</v>
      </c>
      <c r="Q2">
        <f>'Work Summary Form'!L11</f>
        <v>0</v>
      </c>
      <c r="R2" t="str">
        <f>'Work Summary Form'!M11</f>
        <v>Resistor had lost connection</v>
      </c>
      <c r="S2" t="str">
        <f>'Work Summary Form'!N11</f>
        <v>x</v>
      </c>
      <c r="T2">
        <f>'Work Summary Form'!O11</f>
        <v>0</v>
      </c>
    </row>
    <row r="3" spans="1:21">
      <c r="A3" t="str">
        <f t="shared" ref="A3:A66" si="4">B3&amp;C3&amp;F3</f>
        <v>Velez Paiz, Managua02</v>
      </c>
      <c r="B3" t="str">
        <f t="shared" si="0"/>
        <v>Velez Paiz, Managua</v>
      </c>
      <c r="C3" s="1">
        <f t="shared" si="1"/>
        <v>0</v>
      </c>
      <c r="D3" t="str">
        <f t="shared" si="2"/>
        <v>Siqi Ngan, David Houck</v>
      </c>
      <c r="E3" t="str">
        <f t="shared" si="3"/>
        <v>Nicaragua</v>
      </c>
      <c r="F3">
        <f>'Work Summary Form'!A12</f>
        <v>2</v>
      </c>
      <c r="G3" t="str">
        <f>'Work Summary Form'!B12</f>
        <v>Electrosurgery Unit (ESU)</v>
      </c>
      <c r="H3" t="str">
        <f>'Work Summary Form'!C12</f>
        <v>n/a</v>
      </c>
      <c r="I3" t="str">
        <f>'Work Summary Form'!D12</f>
        <v>n/a</v>
      </c>
      <c r="J3" t="str">
        <f>'Work Summary Form'!E12</f>
        <v>n/a</v>
      </c>
      <c r="K3">
        <f>'Work Summary Form'!F12</f>
        <v>0</v>
      </c>
      <c r="L3">
        <f>'Work Summary Form'!G12</f>
        <v>0</v>
      </c>
      <c r="M3" t="str">
        <f>'Work Summary Form'!H12</f>
        <v>x</v>
      </c>
      <c r="N3">
        <f>'Work Summary Form'!I12</f>
        <v>0</v>
      </c>
      <c r="O3">
        <f>'Work Summary Form'!J12</f>
        <v>0</v>
      </c>
      <c r="P3">
        <f>'Work Summary Form'!K12</f>
        <v>0</v>
      </c>
      <c r="Q3">
        <f>'Work Summary Form'!L12</f>
        <v>0</v>
      </c>
      <c r="R3" t="str">
        <f>'Work Summary Form'!M12</f>
        <v>Built an adaptor for an electrode for a different plug</v>
      </c>
      <c r="S3" t="str">
        <f>'Work Summary Form'!N12</f>
        <v>x</v>
      </c>
      <c r="T3">
        <f>'Work Summary Form'!O12</f>
        <v>0</v>
      </c>
    </row>
    <row r="4" spans="1:21">
      <c r="A4" t="str">
        <f t="shared" si="4"/>
        <v>Velez Paiz, Managua03</v>
      </c>
      <c r="B4" t="str">
        <f t="shared" si="0"/>
        <v>Velez Paiz, Managua</v>
      </c>
      <c r="C4" s="1">
        <f t="shared" si="1"/>
        <v>0</v>
      </c>
      <c r="D4" t="str">
        <f t="shared" si="2"/>
        <v>Siqi Ngan, David Houck</v>
      </c>
      <c r="E4" t="str">
        <f t="shared" si="3"/>
        <v>Nicaragua</v>
      </c>
      <c r="F4">
        <f>'Work Summary Form'!A13</f>
        <v>3</v>
      </c>
      <c r="G4" t="str">
        <f>'Work Summary Form'!B13</f>
        <v>Other</v>
      </c>
      <c r="H4" t="str">
        <f>'Work Summary Form'!C13</f>
        <v>Mada Medical Products</v>
      </c>
      <c r="I4" t="str">
        <f>'Work Summary Form'!D13</f>
        <v>DOL-702A-AA</v>
      </c>
      <c r="J4" t="str">
        <f>'Work Summary Form'!E13</f>
        <v>NN 013309</v>
      </c>
      <c r="K4" t="str">
        <f>'Work Summary Form'!F13</f>
        <v>x</v>
      </c>
      <c r="L4">
        <f>'Work Summary Form'!G13</f>
        <v>0</v>
      </c>
      <c r="M4">
        <f>'Work Summary Form'!H13</f>
        <v>0</v>
      </c>
      <c r="N4">
        <f>'Work Summary Form'!I13</f>
        <v>0</v>
      </c>
      <c r="O4">
        <f>'Work Summary Form'!J13</f>
        <v>0</v>
      </c>
      <c r="P4">
        <f>'Work Summary Form'!K13</f>
        <v>0</v>
      </c>
      <c r="Q4">
        <f>'Work Summary Form'!L13</f>
        <v>0</v>
      </c>
      <c r="R4" t="str">
        <f>'Work Summary Form'!M13</f>
        <v>Cleaned inside of the nebulizer</v>
      </c>
      <c r="S4" t="str">
        <f>'Work Summary Form'!N13</f>
        <v>x</v>
      </c>
      <c r="T4">
        <f>'Work Summary Form'!O13</f>
        <v>0</v>
      </c>
    </row>
    <row r="5" spans="1:21">
      <c r="A5" t="str">
        <f t="shared" si="4"/>
        <v>Velez Paiz, Managua04</v>
      </c>
      <c r="B5" t="str">
        <f t="shared" si="0"/>
        <v>Velez Paiz, Managua</v>
      </c>
      <c r="C5" s="1">
        <f t="shared" si="1"/>
        <v>0</v>
      </c>
      <c r="D5" t="str">
        <f t="shared" si="2"/>
        <v>Siqi Ngan, David Houck</v>
      </c>
      <c r="E5" t="str">
        <f t="shared" si="3"/>
        <v>Nicaragua</v>
      </c>
      <c r="F5">
        <f>'Work Summary Form'!A14</f>
        <v>4</v>
      </c>
      <c r="G5" t="str">
        <f>'Work Summary Form'!B14</f>
        <v>other</v>
      </c>
      <c r="H5" t="str">
        <f>'Work Summary Form'!C14</f>
        <v>Mada Medical Products</v>
      </c>
      <c r="I5" t="str">
        <f>'Work Summary Form'!D14</f>
        <v>DOL-702A-AA</v>
      </c>
      <c r="J5" t="str">
        <f>'Work Summary Form'!E14</f>
        <v>LR37209</v>
      </c>
      <c r="K5" t="str">
        <f>'Work Summary Form'!F14</f>
        <v>x</v>
      </c>
      <c r="L5">
        <f>'Work Summary Form'!G14</f>
        <v>0</v>
      </c>
      <c r="M5">
        <f>'Work Summary Form'!H14</f>
        <v>0</v>
      </c>
      <c r="N5">
        <f>'Work Summary Form'!I14</f>
        <v>0</v>
      </c>
      <c r="O5">
        <f>'Work Summary Form'!J14</f>
        <v>0</v>
      </c>
      <c r="P5">
        <f>'Work Summary Form'!K14</f>
        <v>0</v>
      </c>
      <c r="Q5">
        <f>'Work Summary Form'!L14</f>
        <v>0</v>
      </c>
      <c r="R5" t="str">
        <f>'Work Summary Form'!M14</f>
        <v>Cleaned inside of the nebulizer</v>
      </c>
      <c r="S5" t="str">
        <f>'Work Summary Form'!N14</f>
        <v>x</v>
      </c>
      <c r="T5">
        <f>'Work Summary Form'!O14</f>
        <v>0</v>
      </c>
    </row>
    <row r="6" spans="1:21">
      <c r="A6" t="str">
        <f t="shared" si="4"/>
        <v>Velez Paiz, Managua05</v>
      </c>
      <c r="B6" t="str">
        <f t="shared" si="0"/>
        <v>Velez Paiz, Managua</v>
      </c>
      <c r="C6" s="1">
        <f t="shared" si="1"/>
        <v>0</v>
      </c>
      <c r="D6" t="str">
        <f t="shared" si="2"/>
        <v>Siqi Ngan, David Houck</v>
      </c>
      <c r="E6" t="str">
        <f t="shared" si="3"/>
        <v>Nicaragua</v>
      </c>
      <c r="F6">
        <f>'Work Summary Form'!A15</f>
        <v>5</v>
      </c>
      <c r="G6" t="str">
        <f>'Work Summary Form'!B15</f>
        <v>Infant Warmer (radiant or other)</v>
      </c>
      <c r="H6" t="str">
        <f>'Work Summary Form'!C15</f>
        <v>Nakamura Medical IND. Co. LTD</v>
      </c>
      <c r="I6" t="str">
        <f>'Work Summary Form'!D15</f>
        <v>NIW-2000</v>
      </c>
      <c r="J6" t="str">
        <f>'Work Summary Form'!E15</f>
        <v>S19301241</v>
      </c>
      <c r="K6">
        <f>'Work Summary Form'!F15</f>
        <v>0</v>
      </c>
      <c r="L6">
        <f>'Work Summary Form'!G15</f>
        <v>0</v>
      </c>
      <c r="M6" t="str">
        <f>'Work Summary Form'!H15</f>
        <v>x</v>
      </c>
      <c r="N6">
        <f>'Work Summary Form'!I15</f>
        <v>0</v>
      </c>
      <c r="O6">
        <f>'Work Summary Form'!J15</f>
        <v>0</v>
      </c>
      <c r="P6">
        <f>'Work Summary Form'!K15</f>
        <v>0</v>
      </c>
      <c r="Q6">
        <f>'Work Summary Form'!L15</f>
        <v>0</v>
      </c>
      <c r="R6" t="str">
        <f>'Work Summary Form'!M15</f>
        <v>Wasn't heating up: cleaned fuses, replaced transistor but still only functions from controls 6-8 (1-5 = 0), wrote a note to explain machine functions</v>
      </c>
      <c r="S6" t="str">
        <f>'Work Summary Form'!N15</f>
        <v>x</v>
      </c>
      <c r="T6">
        <f>'Work Summary Form'!O15</f>
        <v>0</v>
      </c>
    </row>
    <row r="7" spans="1:21">
      <c r="A7" t="str">
        <f t="shared" si="4"/>
        <v>Velez Paiz, Managua06</v>
      </c>
      <c r="B7" t="str">
        <f t="shared" si="0"/>
        <v>Velez Paiz, Managua</v>
      </c>
      <c r="C7" s="1">
        <f t="shared" si="1"/>
        <v>0</v>
      </c>
      <c r="D7" t="str">
        <f t="shared" si="2"/>
        <v>Siqi Ngan, David Houck</v>
      </c>
      <c r="E7" t="str">
        <f t="shared" si="3"/>
        <v>Nicaragua</v>
      </c>
      <c r="F7">
        <f>'Work Summary Form'!A16</f>
        <v>6</v>
      </c>
      <c r="G7" t="str">
        <f>'Work Summary Form'!B16</f>
        <v>Electrosurgery Unit (ESU)</v>
      </c>
      <c r="H7" t="str">
        <f>'Work Summary Form'!C16</f>
        <v>Valleylab</v>
      </c>
      <c r="I7" t="str">
        <f>'Work Summary Form'!D16</f>
        <v>Force 4B</v>
      </c>
      <c r="J7" t="str">
        <f>'Work Summary Form'!E16</f>
        <v>POF 2208B</v>
      </c>
      <c r="K7">
        <f>'Work Summary Form'!F16</f>
        <v>0</v>
      </c>
      <c r="L7">
        <f>'Work Summary Form'!G16</f>
        <v>0</v>
      </c>
      <c r="M7">
        <f>'Work Summary Form'!H16</f>
        <v>0</v>
      </c>
      <c r="N7">
        <f>'Work Summary Form'!I16</f>
        <v>0</v>
      </c>
      <c r="O7">
        <f>'Work Summary Form'!J16</f>
        <v>0</v>
      </c>
      <c r="P7">
        <f>'Work Summary Form'!K16</f>
        <v>0</v>
      </c>
      <c r="Q7" t="str">
        <f>'Work Summary Form'!L16</f>
        <v>x</v>
      </c>
      <c r="R7">
        <f>'Work Summary Form'!M16</f>
        <v>0</v>
      </c>
      <c r="S7" t="str">
        <f>'Work Summary Form'!N16</f>
        <v>x</v>
      </c>
      <c r="T7">
        <f>'Work Summary Form'!O16</f>
        <v>0</v>
      </c>
    </row>
    <row r="8" spans="1:21">
      <c r="A8" t="str">
        <f t="shared" si="4"/>
        <v>Velez Paiz, Managua07</v>
      </c>
      <c r="B8" t="str">
        <f t="shared" si="0"/>
        <v>Velez Paiz, Managua</v>
      </c>
      <c r="C8" s="1">
        <f t="shared" si="1"/>
        <v>0</v>
      </c>
      <c r="D8" t="str">
        <f t="shared" si="2"/>
        <v>Siqi Ngan, David Houck</v>
      </c>
      <c r="E8" t="str">
        <f t="shared" si="3"/>
        <v>Nicaragua</v>
      </c>
      <c r="F8">
        <f>'Work Summary Form'!A17</f>
        <v>7</v>
      </c>
      <c r="G8" t="str">
        <f>'Work Summary Form'!B17</f>
        <v>Infant Warmer (radiant or other)</v>
      </c>
      <c r="H8" t="str">
        <f>'Work Summary Form'!C17</f>
        <v>Airshields</v>
      </c>
      <c r="I8" t="str">
        <f>'Work Summary Form'!D17</f>
        <v>PM78-1</v>
      </c>
      <c r="J8" t="str">
        <f>'Work Summary Form'!E17</f>
        <v>CPO 3007</v>
      </c>
      <c r="K8">
        <f>'Work Summary Form'!F17</f>
        <v>0</v>
      </c>
      <c r="L8">
        <f>'Work Summary Form'!G17</f>
        <v>0</v>
      </c>
      <c r="M8">
        <f>'Work Summary Form'!H17</f>
        <v>0</v>
      </c>
      <c r="N8" t="str">
        <f>'Work Summary Form'!I17</f>
        <v>x</v>
      </c>
      <c r="O8">
        <f>'Work Summary Form'!J17</f>
        <v>0</v>
      </c>
      <c r="P8">
        <f>'Work Summary Form'!K17</f>
        <v>0</v>
      </c>
      <c r="Q8">
        <f>'Work Summary Form'!L17</f>
        <v>0</v>
      </c>
      <c r="R8" t="str">
        <f>'Work Summary Form'!M17</f>
        <v>Missing a bottom wheel: Replaced the bottom section of the warmer with another from the bodega</v>
      </c>
      <c r="S8" t="str">
        <f>'Work Summary Form'!N17</f>
        <v>x</v>
      </c>
      <c r="T8">
        <f>'Work Summary Form'!O17</f>
        <v>0</v>
      </c>
    </row>
    <row r="9" spans="1:21">
      <c r="A9" t="str">
        <f t="shared" si="4"/>
        <v>Velez Paiz, Managua08</v>
      </c>
      <c r="B9" t="str">
        <f t="shared" si="0"/>
        <v>Velez Paiz, Managua</v>
      </c>
      <c r="C9" s="1">
        <f t="shared" si="1"/>
        <v>0</v>
      </c>
      <c r="D9" t="str">
        <f t="shared" si="2"/>
        <v>Siqi Ngan, David Houck</v>
      </c>
      <c r="E9" t="str">
        <f t="shared" si="3"/>
        <v>Nicaragua</v>
      </c>
      <c r="F9">
        <f>'Work Summary Form'!A18</f>
        <v>8</v>
      </c>
      <c r="G9" t="str">
        <f>'Work Summary Form'!B18</f>
        <v>Infusion pumps</v>
      </c>
      <c r="H9" t="str">
        <f>'Work Summary Form'!C18</f>
        <v>Becton Dickinson</v>
      </c>
      <c r="I9" t="str">
        <f>'Work Summary Form'!D18</f>
        <v>Program1</v>
      </c>
      <c r="J9">
        <f>'Work Summary Form'!E18</f>
        <v>15151343</v>
      </c>
      <c r="K9">
        <f>'Work Summary Form'!F18</f>
        <v>0</v>
      </c>
      <c r="L9">
        <f>'Work Summary Form'!G18</f>
        <v>0</v>
      </c>
      <c r="M9" t="str">
        <f>'Work Summary Form'!H18</f>
        <v>x</v>
      </c>
      <c r="N9">
        <f>'Work Summary Form'!I18</f>
        <v>0</v>
      </c>
      <c r="O9">
        <f>'Work Summary Form'!J18</f>
        <v>0</v>
      </c>
      <c r="P9">
        <f>'Work Summary Form'!K18</f>
        <v>0</v>
      </c>
      <c r="Q9">
        <f>'Work Summary Form'!L18</f>
        <v>0</v>
      </c>
      <c r="R9" t="str">
        <f>'Work Summary Form'!M18</f>
        <v>Contacts on the front panel needed to be cleaned</v>
      </c>
      <c r="S9" t="str">
        <f>'Work Summary Form'!N18</f>
        <v>x</v>
      </c>
      <c r="T9">
        <f>'Work Summary Form'!O18</f>
        <v>0</v>
      </c>
    </row>
    <row r="10" spans="1:21">
      <c r="A10" t="str">
        <f t="shared" si="4"/>
        <v>Velez Paiz, Managua09</v>
      </c>
      <c r="B10" t="str">
        <f t="shared" si="0"/>
        <v>Velez Paiz, Managua</v>
      </c>
      <c r="C10" s="1">
        <f t="shared" si="1"/>
        <v>0</v>
      </c>
      <c r="D10" t="str">
        <f t="shared" si="2"/>
        <v>Siqi Ngan, David Houck</v>
      </c>
      <c r="E10" t="str">
        <f t="shared" si="3"/>
        <v>Nicaragua</v>
      </c>
      <c r="F10">
        <f>'Work Summary Form'!A19</f>
        <v>9</v>
      </c>
      <c r="G10" t="str">
        <f>'Work Summary Form'!B19</f>
        <v>Infant Warmer (radiant or other)</v>
      </c>
      <c r="H10" t="str">
        <f>'Work Summary Form'!C19</f>
        <v>Nakamura Medical IND. Co. LTD</v>
      </c>
      <c r="I10" t="str">
        <f>'Work Summary Form'!D19</f>
        <v>NIW-2000</v>
      </c>
      <c r="J10">
        <f>'Work Summary Form'!E19</f>
        <v>9301244</v>
      </c>
      <c r="K10">
        <f>'Work Summary Form'!F19</f>
        <v>0</v>
      </c>
      <c r="L10">
        <f>'Work Summary Form'!G19</f>
        <v>0</v>
      </c>
      <c r="M10" t="str">
        <f>'Work Summary Form'!H19</f>
        <v>x</v>
      </c>
      <c r="N10">
        <f>'Work Summary Form'!I19</f>
        <v>0</v>
      </c>
      <c r="O10">
        <f>'Work Summary Form'!J19</f>
        <v>0</v>
      </c>
      <c r="P10">
        <f>'Work Summary Form'!K19</f>
        <v>0</v>
      </c>
      <c r="Q10">
        <f>'Work Summary Form'!L19</f>
        <v>0</v>
      </c>
      <c r="R10" t="str">
        <f>'Work Summary Form'!M19</f>
        <v>Resistor had lost connection</v>
      </c>
      <c r="S10" t="str">
        <f>'Work Summary Form'!N19</f>
        <v>x</v>
      </c>
      <c r="T10">
        <f>'Work Summary Form'!O19</f>
        <v>0</v>
      </c>
    </row>
    <row r="11" spans="1:21">
      <c r="A11" t="str">
        <f t="shared" si="4"/>
        <v>Velez Paiz, Managua010</v>
      </c>
      <c r="B11" t="str">
        <f t="shared" si="0"/>
        <v>Velez Paiz, Managua</v>
      </c>
      <c r="C11" s="1">
        <f t="shared" si="1"/>
        <v>0</v>
      </c>
      <c r="D11" t="str">
        <f t="shared" si="2"/>
        <v>Siqi Ngan, David Houck</v>
      </c>
      <c r="E11" t="str">
        <f t="shared" si="3"/>
        <v>Nicaragua</v>
      </c>
      <c r="F11">
        <f>'Work Summary Form'!A20</f>
        <v>10</v>
      </c>
      <c r="G11" t="str">
        <f>'Work Summary Form'!B20</f>
        <v>Infant Warmer (radiant or other)</v>
      </c>
      <c r="H11" t="str">
        <f>'Work Summary Form'!C20</f>
        <v>Airshields</v>
      </c>
      <c r="I11" t="str">
        <f>'Work Summary Form'!D20</f>
        <v>PM78-1</v>
      </c>
      <c r="J11" t="str">
        <f>'Work Summary Form'!E20</f>
        <v>YG17496</v>
      </c>
      <c r="K11">
        <f>'Work Summary Form'!F20</f>
        <v>0</v>
      </c>
      <c r="L11">
        <f>'Work Summary Form'!G20</f>
        <v>0</v>
      </c>
      <c r="M11">
        <f>'Work Summary Form'!H20</f>
        <v>0</v>
      </c>
      <c r="N11" t="str">
        <f>'Work Summary Form'!I20</f>
        <v>x</v>
      </c>
      <c r="O11">
        <f>'Work Summary Form'!J20</f>
        <v>0</v>
      </c>
      <c r="P11">
        <f>'Work Summary Form'!K20</f>
        <v>0</v>
      </c>
      <c r="Q11">
        <f>'Work Summary Form'!L20</f>
        <v>0</v>
      </c>
      <c r="R11" t="str">
        <f>'Work Summary Form'!M20</f>
        <v>Switch was lubricated for better contact</v>
      </c>
      <c r="S11" t="str">
        <f>'Work Summary Form'!N20</f>
        <v>x</v>
      </c>
      <c r="T11">
        <f>'Work Summary Form'!O20</f>
        <v>0</v>
      </c>
    </row>
    <row r="12" spans="1:21">
      <c r="A12" t="str">
        <f t="shared" si="4"/>
        <v>Velez Paiz, Managua011</v>
      </c>
      <c r="B12" t="str">
        <f t="shared" si="0"/>
        <v>Velez Paiz, Managua</v>
      </c>
      <c r="C12" s="1">
        <f t="shared" si="1"/>
        <v>0</v>
      </c>
      <c r="D12" t="str">
        <f t="shared" si="2"/>
        <v>Siqi Ngan, David Houck</v>
      </c>
      <c r="E12" t="str">
        <f t="shared" si="3"/>
        <v>Nicaragua</v>
      </c>
      <c r="F12">
        <f>'Work Summary Form'!A21</f>
        <v>11</v>
      </c>
      <c r="G12" t="str">
        <f>'Work Summary Form'!B21</f>
        <v>Incubator (infant)</v>
      </c>
      <c r="H12" t="str">
        <f>'Work Summary Form'!C21</f>
        <v>Infant</v>
      </c>
      <c r="I12" t="str">
        <f>'Work Summary Form'!D21</f>
        <v>YP-90</v>
      </c>
      <c r="J12">
        <f>'Work Summary Form'!E21</f>
        <v>41211970</v>
      </c>
      <c r="K12">
        <f>'Work Summary Form'!F21</f>
        <v>0</v>
      </c>
      <c r="L12">
        <f>'Work Summary Form'!G21</f>
        <v>0</v>
      </c>
      <c r="M12">
        <f>'Work Summary Form'!H21</f>
        <v>0</v>
      </c>
      <c r="N12" t="str">
        <f>'Work Summary Form'!I21</f>
        <v>x</v>
      </c>
      <c r="O12">
        <f>'Work Summary Form'!J21</f>
        <v>0</v>
      </c>
      <c r="P12">
        <f>'Work Summary Form'!K21</f>
        <v>0</v>
      </c>
      <c r="Q12">
        <f>'Work Summary Form'!L21</f>
        <v>0</v>
      </c>
      <c r="R12" t="str">
        <f>'Work Summary Form'!M21</f>
        <v>Door latch had been removed, attached two latches on either side, cleaned machine</v>
      </c>
      <c r="S12" t="str">
        <f>'Work Summary Form'!N21</f>
        <v>x</v>
      </c>
      <c r="T12">
        <f>'Work Summary Form'!O21</f>
        <v>0</v>
      </c>
    </row>
    <row r="13" spans="1:21">
      <c r="A13" t="str">
        <f t="shared" si="4"/>
        <v>Velez Paiz, Managua012</v>
      </c>
      <c r="B13" t="str">
        <f t="shared" si="0"/>
        <v>Velez Paiz, Managua</v>
      </c>
      <c r="C13" s="1">
        <f t="shared" si="1"/>
        <v>0</v>
      </c>
      <c r="D13" t="str">
        <f t="shared" si="2"/>
        <v>Siqi Ngan, David Houck</v>
      </c>
      <c r="E13" t="str">
        <f t="shared" si="3"/>
        <v>Nicaragua</v>
      </c>
      <c r="F13">
        <f>'Work Summary Form'!A22</f>
        <v>12</v>
      </c>
      <c r="G13">
        <f>'Work Summary Form'!B22</f>
        <v>0</v>
      </c>
      <c r="H13">
        <f>'Work Summary Form'!C22</f>
        <v>0</v>
      </c>
      <c r="I13">
        <f>'Work Summary Form'!D22</f>
        <v>0</v>
      </c>
      <c r="J13">
        <f>'Work Summary Form'!E22</f>
        <v>0</v>
      </c>
      <c r="K13">
        <f>'Work Summary Form'!F22</f>
        <v>0</v>
      </c>
      <c r="L13">
        <f>'Work Summary Form'!G22</f>
        <v>0</v>
      </c>
      <c r="M13">
        <f>'Work Summary Form'!H22</f>
        <v>0</v>
      </c>
      <c r="N13">
        <f>'Work Summary Form'!I22</f>
        <v>0</v>
      </c>
      <c r="O13">
        <f>'Work Summary Form'!J22</f>
        <v>0</v>
      </c>
      <c r="P13">
        <f>'Work Summary Form'!K22</f>
        <v>0</v>
      </c>
      <c r="Q13">
        <f>'Work Summary Form'!L22</f>
        <v>0</v>
      </c>
      <c r="R13">
        <f>'Work Summary Form'!M22</f>
        <v>0</v>
      </c>
      <c r="S13">
        <f>'Work Summary Form'!N22</f>
        <v>0</v>
      </c>
      <c r="T13">
        <f>'Work Summary Form'!O22</f>
        <v>0</v>
      </c>
    </row>
    <row r="14" spans="1:21">
      <c r="A14" t="str">
        <f t="shared" si="4"/>
        <v>Velez Paiz, Managua013</v>
      </c>
      <c r="B14" t="str">
        <f t="shared" si="0"/>
        <v>Velez Paiz, Managua</v>
      </c>
      <c r="C14" s="1">
        <f t="shared" si="1"/>
        <v>0</v>
      </c>
      <c r="D14" t="str">
        <f t="shared" si="2"/>
        <v>Siqi Ngan, David Houck</v>
      </c>
      <c r="E14" t="str">
        <f t="shared" si="3"/>
        <v>Nicaragua</v>
      </c>
      <c r="F14">
        <f>'Work Summary Form'!A23</f>
        <v>13</v>
      </c>
      <c r="G14">
        <f>'Work Summary Form'!B23</f>
        <v>0</v>
      </c>
      <c r="H14">
        <f>'Work Summary Form'!C23</f>
        <v>0</v>
      </c>
      <c r="I14">
        <f>'Work Summary Form'!D23</f>
        <v>0</v>
      </c>
      <c r="J14">
        <f>'Work Summary Form'!E23</f>
        <v>0</v>
      </c>
      <c r="K14">
        <f>'Work Summary Form'!F23</f>
        <v>0</v>
      </c>
      <c r="L14">
        <f>'Work Summary Form'!G23</f>
        <v>0</v>
      </c>
      <c r="M14">
        <f>'Work Summary Form'!H23</f>
        <v>0</v>
      </c>
      <c r="N14">
        <f>'Work Summary Form'!I23</f>
        <v>0</v>
      </c>
      <c r="O14">
        <f>'Work Summary Form'!J23</f>
        <v>0</v>
      </c>
      <c r="P14">
        <f>'Work Summary Form'!K23</f>
        <v>0</v>
      </c>
      <c r="Q14">
        <f>'Work Summary Form'!L23</f>
        <v>0</v>
      </c>
      <c r="R14">
        <f>'Work Summary Form'!M23</f>
        <v>0</v>
      </c>
      <c r="S14">
        <f>'Work Summary Form'!N23</f>
        <v>0</v>
      </c>
      <c r="T14">
        <f>'Work Summary Form'!O23</f>
        <v>0</v>
      </c>
    </row>
    <row r="15" spans="1:21">
      <c r="A15" t="str">
        <f t="shared" si="4"/>
        <v>Velez Paiz, Managua014</v>
      </c>
      <c r="B15" t="str">
        <f t="shared" si="0"/>
        <v>Velez Paiz, Managua</v>
      </c>
      <c r="C15" s="1">
        <f t="shared" si="1"/>
        <v>0</v>
      </c>
      <c r="D15" t="str">
        <f t="shared" si="2"/>
        <v>Siqi Ngan, David Houck</v>
      </c>
      <c r="E15" t="str">
        <f t="shared" si="3"/>
        <v>Nicaragua</v>
      </c>
      <c r="F15">
        <f>'Work Summary Form'!A24</f>
        <v>14</v>
      </c>
      <c r="G15">
        <f>'Work Summary Form'!B24</f>
        <v>0</v>
      </c>
      <c r="H15">
        <f>'Work Summary Form'!C24</f>
        <v>0</v>
      </c>
      <c r="I15">
        <f>'Work Summary Form'!D24</f>
        <v>0</v>
      </c>
      <c r="J15">
        <f>'Work Summary Form'!E24</f>
        <v>0</v>
      </c>
      <c r="K15">
        <f>'Work Summary Form'!F24</f>
        <v>0</v>
      </c>
      <c r="L15">
        <f>'Work Summary Form'!G24</f>
        <v>0</v>
      </c>
      <c r="M15">
        <f>'Work Summary Form'!H24</f>
        <v>0</v>
      </c>
      <c r="N15">
        <f>'Work Summary Form'!I24</f>
        <v>0</v>
      </c>
      <c r="O15">
        <f>'Work Summary Form'!J24</f>
        <v>0</v>
      </c>
      <c r="P15">
        <f>'Work Summary Form'!K24</f>
        <v>0</v>
      </c>
      <c r="Q15">
        <f>'Work Summary Form'!L24</f>
        <v>0</v>
      </c>
      <c r="R15">
        <f>'Work Summary Form'!M24</f>
        <v>0</v>
      </c>
      <c r="S15">
        <f>'Work Summary Form'!N24</f>
        <v>0</v>
      </c>
      <c r="T15">
        <f>'Work Summary Form'!O24</f>
        <v>0</v>
      </c>
    </row>
    <row r="16" spans="1:21">
      <c r="A16" t="str">
        <f t="shared" si="4"/>
        <v>Velez Paiz, Managua015</v>
      </c>
      <c r="B16" t="str">
        <f t="shared" si="0"/>
        <v>Velez Paiz, Managua</v>
      </c>
      <c r="C16" s="1">
        <f t="shared" si="1"/>
        <v>0</v>
      </c>
      <c r="D16" t="str">
        <f t="shared" si="2"/>
        <v>Siqi Ngan, David Houck</v>
      </c>
      <c r="E16" t="str">
        <f t="shared" si="3"/>
        <v>Nicaragua</v>
      </c>
      <c r="F16">
        <f>'Work Summary Form'!A25</f>
        <v>15</v>
      </c>
      <c r="G16">
        <f>'Work Summary Form'!B25</f>
        <v>0</v>
      </c>
      <c r="H16">
        <f>'Work Summary Form'!C25</f>
        <v>0</v>
      </c>
      <c r="I16">
        <f>'Work Summary Form'!D25</f>
        <v>0</v>
      </c>
      <c r="J16">
        <f>'Work Summary Form'!E25</f>
        <v>0</v>
      </c>
      <c r="K16">
        <f>'Work Summary Form'!F25</f>
        <v>0</v>
      </c>
      <c r="L16">
        <f>'Work Summary Form'!G25</f>
        <v>0</v>
      </c>
      <c r="M16">
        <f>'Work Summary Form'!H25</f>
        <v>0</v>
      </c>
      <c r="N16">
        <f>'Work Summary Form'!I25</f>
        <v>0</v>
      </c>
      <c r="O16">
        <f>'Work Summary Form'!J25</f>
        <v>0</v>
      </c>
      <c r="P16">
        <f>'Work Summary Form'!K25</f>
        <v>0</v>
      </c>
      <c r="Q16">
        <f>'Work Summary Form'!L25</f>
        <v>0</v>
      </c>
      <c r="R16">
        <f>'Work Summary Form'!M25</f>
        <v>0</v>
      </c>
      <c r="S16">
        <f>'Work Summary Form'!N25</f>
        <v>0</v>
      </c>
      <c r="T16">
        <f>'Work Summary Form'!O25</f>
        <v>0</v>
      </c>
    </row>
    <row r="17" spans="1:20">
      <c r="A17" t="str">
        <f t="shared" si="4"/>
        <v>Velez Paiz, Managua016</v>
      </c>
      <c r="B17" t="str">
        <f t="shared" si="0"/>
        <v>Velez Paiz, Managua</v>
      </c>
      <c r="C17" s="1">
        <f t="shared" si="1"/>
        <v>0</v>
      </c>
      <c r="D17" t="str">
        <f t="shared" si="2"/>
        <v>Siqi Ngan, David Houck</v>
      </c>
      <c r="E17" t="str">
        <f t="shared" si="3"/>
        <v>Nicaragua</v>
      </c>
      <c r="F17">
        <f>'Work Summary Form'!A26</f>
        <v>16</v>
      </c>
      <c r="G17">
        <f>'Work Summary Form'!B26</f>
        <v>0</v>
      </c>
      <c r="H17">
        <f>'Work Summary Form'!C26</f>
        <v>0</v>
      </c>
      <c r="I17">
        <f>'Work Summary Form'!D26</f>
        <v>0</v>
      </c>
      <c r="J17">
        <f>'Work Summary Form'!E26</f>
        <v>0</v>
      </c>
      <c r="K17">
        <f>'Work Summary Form'!F26</f>
        <v>0</v>
      </c>
      <c r="L17">
        <f>'Work Summary Form'!G26</f>
        <v>0</v>
      </c>
      <c r="M17">
        <f>'Work Summary Form'!H26</f>
        <v>0</v>
      </c>
      <c r="N17">
        <f>'Work Summary Form'!I26</f>
        <v>0</v>
      </c>
      <c r="O17">
        <f>'Work Summary Form'!J26</f>
        <v>0</v>
      </c>
      <c r="P17">
        <f>'Work Summary Form'!K26</f>
        <v>0</v>
      </c>
      <c r="Q17">
        <f>'Work Summary Form'!L26</f>
        <v>0</v>
      </c>
      <c r="R17">
        <f>'Work Summary Form'!M26</f>
        <v>0</v>
      </c>
      <c r="S17">
        <f>'Work Summary Form'!N26</f>
        <v>0</v>
      </c>
      <c r="T17">
        <f>'Work Summary Form'!O26</f>
        <v>0</v>
      </c>
    </row>
    <row r="18" spans="1:20">
      <c r="A18" t="str">
        <f t="shared" si="4"/>
        <v>Velez Paiz, Managua017</v>
      </c>
      <c r="B18" t="str">
        <f t="shared" si="0"/>
        <v>Velez Paiz, Managua</v>
      </c>
      <c r="C18" s="1">
        <f t="shared" si="1"/>
        <v>0</v>
      </c>
      <c r="D18" t="str">
        <f t="shared" si="2"/>
        <v>Siqi Ngan, David Houck</v>
      </c>
      <c r="E18" t="str">
        <f t="shared" si="3"/>
        <v>Nicaragua</v>
      </c>
      <c r="F18">
        <f>'Work Summary Form'!A27</f>
        <v>17</v>
      </c>
      <c r="G18">
        <f>'Work Summary Form'!B27</f>
        <v>0</v>
      </c>
      <c r="H18">
        <f>'Work Summary Form'!C27</f>
        <v>0</v>
      </c>
      <c r="I18">
        <f>'Work Summary Form'!D27</f>
        <v>0</v>
      </c>
      <c r="J18">
        <f>'Work Summary Form'!E27</f>
        <v>0</v>
      </c>
      <c r="K18">
        <f>'Work Summary Form'!F27</f>
        <v>0</v>
      </c>
      <c r="L18">
        <f>'Work Summary Form'!G27</f>
        <v>0</v>
      </c>
      <c r="M18">
        <f>'Work Summary Form'!H27</f>
        <v>0</v>
      </c>
      <c r="N18">
        <f>'Work Summary Form'!I27</f>
        <v>0</v>
      </c>
      <c r="O18">
        <f>'Work Summary Form'!J27</f>
        <v>0</v>
      </c>
      <c r="P18">
        <f>'Work Summary Form'!K27</f>
        <v>0</v>
      </c>
      <c r="Q18">
        <f>'Work Summary Form'!L27</f>
        <v>0</v>
      </c>
      <c r="R18">
        <f>'Work Summary Form'!M27</f>
        <v>0</v>
      </c>
      <c r="S18">
        <f>'Work Summary Form'!N27</f>
        <v>0</v>
      </c>
      <c r="T18">
        <f>'Work Summary Form'!O27</f>
        <v>0</v>
      </c>
    </row>
    <row r="19" spans="1:20">
      <c r="A19" t="str">
        <f t="shared" si="4"/>
        <v>Velez Paiz, Managua018</v>
      </c>
      <c r="B19" t="str">
        <f t="shared" si="0"/>
        <v>Velez Paiz, Managua</v>
      </c>
      <c r="C19" s="1">
        <f t="shared" si="1"/>
        <v>0</v>
      </c>
      <c r="D19" t="str">
        <f t="shared" si="2"/>
        <v>Siqi Ngan, David Houck</v>
      </c>
      <c r="E19" t="str">
        <f t="shared" si="3"/>
        <v>Nicaragua</v>
      </c>
      <c r="F19">
        <f>'Work Summary Form'!A28</f>
        <v>18</v>
      </c>
      <c r="G19">
        <f>'Work Summary Form'!B28</f>
        <v>0</v>
      </c>
      <c r="H19">
        <f>'Work Summary Form'!C28</f>
        <v>0</v>
      </c>
      <c r="I19">
        <f>'Work Summary Form'!D28</f>
        <v>0</v>
      </c>
      <c r="J19">
        <f>'Work Summary Form'!E28</f>
        <v>0</v>
      </c>
      <c r="K19">
        <f>'Work Summary Form'!F28</f>
        <v>0</v>
      </c>
      <c r="L19">
        <f>'Work Summary Form'!G28</f>
        <v>0</v>
      </c>
      <c r="M19">
        <f>'Work Summary Form'!H28</f>
        <v>0</v>
      </c>
      <c r="N19">
        <f>'Work Summary Form'!I28</f>
        <v>0</v>
      </c>
      <c r="O19">
        <f>'Work Summary Form'!J28</f>
        <v>0</v>
      </c>
      <c r="P19">
        <f>'Work Summary Form'!K28</f>
        <v>0</v>
      </c>
      <c r="Q19">
        <f>'Work Summary Form'!L28</f>
        <v>0</v>
      </c>
      <c r="R19">
        <f>'Work Summary Form'!M28</f>
        <v>0</v>
      </c>
      <c r="S19">
        <f>'Work Summary Form'!N28</f>
        <v>0</v>
      </c>
      <c r="T19">
        <f>'Work Summary Form'!O28</f>
        <v>0</v>
      </c>
    </row>
    <row r="20" spans="1:20">
      <c r="A20" t="str">
        <f t="shared" si="4"/>
        <v>Velez Paiz, Managua019</v>
      </c>
      <c r="B20" t="str">
        <f t="shared" si="0"/>
        <v>Velez Paiz, Managua</v>
      </c>
      <c r="C20" s="1">
        <f t="shared" si="1"/>
        <v>0</v>
      </c>
      <c r="D20" t="str">
        <f t="shared" si="2"/>
        <v>Siqi Ngan, David Houck</v>
      </c>
      <c r="E20" t="str">
        <f t="shared" si="3"/>
        <v>Nicaragua</v>
      </c>
      <c r="F20">
        <f>'Work Summary Form'!A29</f>
        <v>19</v>
      </c>
      <c r="G20">
        <f>'Work Summary Form'!B29</f>
        <v>0</v>
      </c>
      <c r="H20">
        <f>'Work Summary Form'!C29</f>
        <v>0</v>
      </c>
      <c r="I20">
        <f>'Work Summary Form'!D29</f>
        <v>0</v>
      </c>
      <c r="J20">
        <f>'Work Summary Form'!E29</f>
        <v>0</v>
      </c>
      <c r="K20">
        <f>'Work Summary Form'!F29</f>
        <v>0</v>
      </c>
      <c r="L20">
        <f>'Work Summary Form'!G29</f>
        <v>0</v>
      </c>
      <c r="M20">
        <f>'Work Summary Form'!H29</f>
        <v>0</v>
      </c>
      <c r="N20">
        <f>'Work Summary Form'!I29</f>
        <v>0</v>
      </c>
      <c r="O20">
        <f>'Work Summary Form'!J29</f>
        <v>0</v>
      </c>
      <c r="P20">
        <f>'Work Summary Form'!K29</f>
        <v>0</v>
      </c>
      <c r="Q20">
        <f>'Work Summary Form'!L29</f>
        <v>0</v>
      </c>
      <c r="R20">
        <f>'Work Summary Form'!M29</f>
        <v>0</v>
      </c>
      <c r="S20">
        <f>'Work Summary Form'!N29</f>
        <v>0</v>
      </c>
      <c r="T20">
        <f>'Work Summary Form'!O29</f>
        <v>0</v>
      </c>
    </row>
    <row r="21" spans="1:20">
      <c r="A21" t="str">
        <f t="shared" si="4"/>
        <v>Velez Paiz, Managua020</v>
      </c>
      <c r="B21" t="str">
        <f t="shared" si="0"/>
        <v>Velez Paiz, Managua</v>
      </c>
      <c r="C21" s="1">
        <f t="shared" si="1"/>
        <v>0</v>
      </c>
      <c r="D21" t="str">
        <f t="shared" si="2"/>
        <v>Siqi Ngan, David Houck</v>
      </c>
      <c r="E21" t="str">
        <f t="shared" si="3"/>
        <v>Nicaragua</v>
      </c>
      <c r="F21">
        <f>'Work Summary Form'!A30</f>
        <v>20</v>
      </c>
      <c r="G21">
        <f>'Work Summary Form'!B30</f>
        <v>0</v>
      </c>
      <c r="H21">
        <f>'Work Summary Form'!C30</f>
        <v>0</v>
      </c>
      <c r="I21">
        <f>'Work Summary Form'!D30</f>
        <v>0</v>
      </c>
      <c r="J21">
        <f>'Work Summary Form'!E30</f>
        <v>0</v>
      </c>
      <c r="K21">
        <f>'Work Summary Form'!F30</f>
        <v>0</v>
      </c>
      <c r="L21">
        <f>'Work Summary Form'!G30</f>
        <v>0</v>
      </c>
      <c r="M21">
        <f>'Work Summary Form'!H30</f>
        <v>0</v>
      </c>
      <c r="N21">
        <f>'Work Summary Form'!I30</f>
        <v>0</v>
      </c>
      <c r="O21">
        <f>'Work Summary Form'!J30</f>
        <v>0</v>
      </c>
      <c r="P21">
        <f>'Work Summary Form'!K30</f>
        <v>0</v>
      </c>
      <c r="Q21">
        <f>'Work Summary Form'!L30</f>
        <v>0</v>
      </c>
      <c r="R21">
        <f>'Work Summary Form'!M30</f>
        <v>0</v>
      </c>
      <c r="S21">
        <f>'Work Summary Form'!N30</f>
        <v>0</v>
      </c>
      <c r="T21">
        <f>'Work Summary Form'!O30</f>
        <v>0</v>
      </c>
    </row>
    <row r="22" spans="1:20">
      <c r="A22" t="str">
        <f t="shared" si="4"/>
        <v>Velez Paiz, Managua021</v>
      </c>
      <c r="B22" t="str">
        <f t="shared" si="0"/>
        <v>Velez Paiz, Managua</v>
      </c>
      <c r="C22" s="1">
        <f t="shared" si="1"/>
        <v>0</v>
      </c>
      <c r="D22" t="str">
        <f t="shared" si="2"/>
        <v>Siqi Ngan, David Houck</v>
      </c>
      <c r="E22" t="str">
        <f t="shared" si="3"/>
        <v>Nicaragua</v>
      </c>
      <c r="F22">
        <f>'Work Summary Form'!A31</f>
        <v>21</v>
      </c>
      <c r="G22">
        <f>'Work Summary Form'!B31</f>
        <v>0</v>
      </c>
      <c r="H22">
        <f>'Work Summary Form'!C31</f>
        <v>0</v>
      </c>
      <c r="I22">
        <f>'Work Summary Form'!D31</f>
        <v>0</v>
      </c>
      <c r="J22">
        <f>'Work Summary Form'!E31</f>
        <v>0</v>
      </c>
      <c r="K22">
        <f>'Work Summary Form'!F31</f>
        <v>0</v>
      </c>
      <c r="L22">
        <f>'Work Summary Form'!G31</f>
        <v>0</v>
      </c>
      <c r="M22">
        <f>'Work Summary Form'!H31</f>
        <v>0</v>
      </c>
      <c r="N22">
        <f>'Work Summary Form'!I31</f>
        <v>0</v>
      </c>
      <c r="O22">
        <f>'Work Summary Form'!J31</f>
        <v>0</v>
      </c>
      <c r="P22">
        <f>'Work Summary Form'!K31</f>
        <v>0</v>
      </c>
      <c r="Q22">
        <f>'Work Summary Form'!L31</f>
        <v>0</v>
      </c>
      <c r="R22">
        <f>'Work Summary Form'!M31</f>
        <v>0</v>
      </c>
      <c r="S22">
        <f>'Work Summary Form'!N31</f>
        <v>0</v>
      </c>
      <c r="T22">
        <f>'Work Summary Form'!O31</f>
        <v>0</v>
      </c>
    </row>
    <row r="23" spans="1:20">
      <c r="A23" t="str">
        <f t="shared" si="4"/>
        <v>Velez Paiz, Managua022</v>
      </c>
      <c r="B23" t="str">
        <f t="shared" si="0"/>
        <v>Velez Paiz, Managua</v>
      </c>
      <c r="C23" s="1">
        <f t="shared" si="1"/>
        <v>0</v>
      </c>
      <c r="D23" t="str">
        <f t="shared" si="2"/>
        <v>Siqi Ngan, David Houck</v>
      </c>
      <c r="E23" t="str">
        <f t="shared" si="3"/>
        <v>Nicaragua</v>
      </c>
      <c r="F23">
        <f>'Work Summary Form'!A32</f>
        <v>22</v>
      </c>
      <c r="G23">
        <f>'Work Summary Form'!B32</f>
        <v>0</v>
      </c>
      <c r="H23">
        <f>'Work Summary Form'!C32</f>
        <v>0</v>
      </c>
      <c r="I23">
        <f>'Work Summary Form'!D32</f>
        <v>0</v>
      </c>
      <c r="J23">
        <f>'Work Summary Form'!E32</f>
        <v>0</v>
      </c>
      <c r="K23">
        <f>'Work Summary Form'!F32</f>
        <v>0</v>
      </c>
      <c r="L23">
        <f>'Work Summary Form'!G32</f>
        <v>0</v>
      </c>
      <c r="M23">
        <f>'Work Summary Form'!H32</f>
        <v>0</v>
      </c>
      <c r="N23">
        <f>'Work Summary Form'!I32</f>
        <v>0</v>
      </c>
      <c r="O23">
        <f>'Work Summary Form'!J32</f>
        <v>0</v>
      </c>
      <c r="P23">
        <f>'Work Summary Form'!K32</f>
        <v>0</v>
      </c>
      <c r="Q23">
        <f>'Work Summary Form'!L32</f>
        <v>0</v>
      </c>
      <c r="R23">
        <f>'Work Summary Form'!M32</f>
        <v>0</v>
      </c>
      <c r="S23">
        <f>'Work Summary Form'!N32</f>
        <v>0</v>
      </c>
      <c r="T23">
        <f>'Work Summary Form'!O32</f>
        <v>0</v>
      </c>
    </row>
    <row r="24" spans="1:20">
      <c r="A24" t="str">
        <f t="shared" si="4"/>
        <v>Velez Paiz, Managua023</v>
      </c>
      <c r="B24" t="str">
        <f t="shared" si="0"/>
        <v>Velez Paiz, Managua</v>
      </c>
      <c r="C24" s="1">
        <f t="shared" si="1"/>
        <v>0</v>
      </c>
      <c r="D24" t="str">
        <f t="shared" si="2"/>
        <v>Siqi Ngan, David Houck</v>
      </c>
      <c r="E24" t="str">
        <f t="shared" si="3"/>
        <v>Nicaragua</v>
      </c>
      <c r="F24">
        <f>'Work Summary Form'!A33</f>
        <v>23</v>
      </c>
      <c r="G24">
        <f>'Work Summary Form'!B33</f>
        <v>0</v>
      </c>
      <c r="H24">
        <f>'Work Summary Form'!C33</f>
        <v>0</v>
      </c>
      <c r="I24">
        <f>'Work Summary Form'!D33</f>
        <v>0</v>
      </c>
      <c r="J24">
        <f>'Work Summary Form'!E33</f>
        <v>0</v>
      </c>
      <c r="K24">
        <f>'Work Summary Form'!F33</f>
        <v>0</v>
      </c>
      <c r="L24">
        <f>'Work Summary Form'!G33</f>
        <v>0</v>
      </c>
      <c r="M24">
        <f>'Work Summary Form'!H33</f>
        <v>0</v>
      </c>
      <c r="N24">
        <f>'Work Summary Form'!I33</f>
        <v>0</v>
      </c>
      <c r="O24">
        <f>'Work Summary Form'!J33</f>
        <v>0</v>
      </c>
      <c r="P24">
        <f>'Work Summary Form'!K33</f>
        <v>0</v>
      </c>
      <c r="Q24">
        <f>'Work Summary Form'!L33</f>
        <v>0</v>
      </c>
      <c r="R24">
        <f>'Work Summary Form'!M33</f>
        <v>0</v>
      </c>
      <c r="S24">
        <f>'Work Summary Form'!N33</f>
        <v>0</v>
      </c>
      <c r="T24">
        <f>'Work Summary Form'!O33</f>
        <v>0</v>
      </c>
    </row>
    <row r="25" spans="1:20">
      <c r="A25" t="str">
        <f t="shared" si="4"/>
        <v>Velez Paiz, Managua024</v>
      </c>
      <c r="B25" t="str">
        <f t="shared" si="0"/>
        <v>Velez Paiz, Managua</v>
      </c>
      <c r="C25" s="1">
        <f t="shared" si="1"/>
        <v>0</v>
      </c>
      <c r="D25" t="str">
        <f t="shared" si="2"/>
        <v>Siqi Ngan, David Houck</v>
      </c>
      <c r="E25" t="str">
        <f t="shared" si="3"/>
        <v>Nicaragua</v>
      </c>
      <c r="F25">
        <f>'Work Summary Form'!A34</f>
        <v>24</v>
      </c>
      <c r="G25">
        <f>'Work Summary Form'!B34</f>
        <v>0</v>
      </c>
      <c r="H25">
        <f>'Work Summary Form'!C34</f>
        <v>0</v>
      </c>
      <c r="I25">
        <f>'Work Summary Form'!D34</f>
        <v>0</v>
      </c>
      <c r="J25">
        <f>'Work Summary Form'!E34</f>
        <v>0</v>
      </c>
      <c r="K25">
        <f>'Work Summary Form'!F34</f>
        <v>0</v>
      </c>
      <c r="L25">
        <f>'Work Summary Form'!G34</f>
        <v>0</v>
      </c>
      <c r="M25">
        <f>'Work Summary Form'!H34</f>
        <v>0</v>
      </c>
      <c r="N25">
        <f>'Work Summary Form'!I34</f>
        <v>0</v>
      </c>
      <c r="O25">
        <f>'Work Summary Form'!J34</f>
        <v>0</v>
      </c>
      <c r="P25">
        <f>'Work Summary Form'!K34</f>
        <v>0</v>
      </c>
      <c r="Q25">
        <f>'Work Summary Form'!L34</f>
        <v>0</v>
      </c>
      <c r="R25">
        <f>'Work Summary Form'!M34</f>
        <v>0</v>
      </c>
      <c r="S25">
        <f>'Work Summary Form'!N34</f>
        <v>0</v>
      </c>
      <c r="T25">
        <f>'Work Summary Form'!O34</f>
        <v>0</v>
      </c>
    </row>
    <row r="26" spans="1:20">
      <c r="A26" t="str">
        <f t="shared" si="4"/>
        <v>Velez Paiz, Managua025</v>
      </c>
      <c r="B26" t="str">
        <f t="shared" si="0"/>
        <v>Velez Paiz, Managua</v>
      </c>
      <c r="C26" s="1">
        <f t="shared" si="1"/>
        <v>0</v>
      </c>
      <c r="D26" t="str">
        <f t="shared" si="2"/>
        <v>Siqi Ngan, David Houck</v>
      </c>
      <c r="E26" t="str">
        <f t="shared" si="3"/>
        <v>Nicaragua</v>
      </c>
      <c r="F26">
        <f>'Work Summary Form'!A35</f>
        <v>25</v>
      </c>
      <c r="G26">
        <f>'Work Summary Form'!B35</f>
        <v>0</v>
      </c>
      <c r="H26">
        <f>'Work Summary Form'!C35</f>
        <v>0</v>
      </c>
      <c r="I26">
        <f>'Work Summary Form'!D35</f>
        <v>0</v>
      </c>
      <c r="J26">
        <f>'Work Summary Form'!E35</f>
        <v>0</v>
      </c>
      <c r="K26">
        <f>'Work Summary Form'!F35</f>
        <v>0</v>
      </c>
      <c r="L26">
        <f>'Work Summary Form'!G35</f>
        <v>0</v>
      </c>
      <c r="M26">
        <f>'Work Summary Form'!H35</f>
        <v>0</v>
      </c>
      <c r="N26">
        <f>'Work Summary Form'!I35</f>
        <v>0</v>
      </c>
      <c r="O26">
        <f>'Work Summary Form'!J35</f>
        <v>0</v>
      </c>
      <c r="P26">
        <f>'Work Summary Form'!K35</f>
        <v>0</v>
      </c>
      <c r="Q26">
        <f>'Work Summary Form'!L35</f>
        <v>0</v>
      </c>
      <c r="R26">
        <f>'Work Summary Form'!M35</f>
        <v>0</v>
      </c>
      <c r="S26">
        <f>'Work Summary Form'!N35</f>
        <v>0</v>
      </c>
      <c r="T26">
        <f>'Work Summary Form'!O35</f>
        <v>0</v>
      </c>
    </row>
    <row r="27" spans="1:20">
      <c r="A27" t="str">
        <f t="shared" si="4"/>
        <v>Velez Paiz, Managua026</v>
      </c>
      <c r="B27" t="str">
        <f t="shared" si="0"/>
        <v>Velez Paiz, Managua</v>
      </c>
      <c r="C27" s="1">
        <f t="shared" si="1"/>
        <v>0</v>
      </c>
      <c r="D27" t="str">
        <f t="shared" si="2"/>
        <v>Siqi Ngan, David Houck</v>
      </c>
      <c r="E27" t="str">
        <f t="shared" si="3"/>
        <v>Nicaragua</v>
      </c>
      <c r="F27">
        <f>'Work Summary Form'!A36</f>
        <v>26</v>
      </c>
      <c r="G27">
        <f>'Work Summary Form'!B36</f>
        <v>0</v>
      </c>
      <c r="H27">
        <f>'Work Summary Form'!C36</f>
        <v>0</v>
      </c>
      <c r="I27">
        <f>'Work Summary Form'!D36</f>
        <v>0</v>
      </c>
      <c r="J27">
        <f>'Work Summary Form'!E36</f>
        <v>0</v>
      </c>
      <c r="K27">
        <f>'Work Summary Form'!F36</f>
        <v>0</v>
      </c>
      <c r="L27">
        <f>'Work Summary Form'!G36</f>
        <v>0</v>
      </c>
      <c r="M27">
        <f>'Work Summary Form'!H36</f>
        <v>0</v>
      </c>
      <c r="N27">
        <f>'Work Summary Form'!I36</f>
        <v>0</v>
      </c>
      <c r="O27">
        <f>'Work Summary Form'!J36</f>
        <v>0</v>
      </c>
      <c r="P27">
        <f>'Work Summary Form'!K36</f>
        <v>0</v>
      </c>
      <c r="Q27">
        <f>'Work Summary Form'!L36</f>
        <v>0</v>
      </c>
      <c r="R27">
        <f>'Work Summary Form'!M36</f>
        <v>0</v>
      </c>
      <c r="S27">
        <f>'Work Summary Form'!N36</f>
        <v>0</v>
      </c>
      <c r="T27">
        <f>'Work Summary Form'!O36</f>
        <v>0</v>
      </c>
    </row>
    <row r="28" spans="1:20">
      <c r="A28" t="str">
        <f t="shared" si="4"/>
        <v>Velez Paiz, Managua027</v>
      </c>
      <c r="B28" t="str">
        <f t="shared" si="0"/>
        <v>Velez Paiz, Managua</v>
      </c>
      <c r="C28" s="1">
        <f t="shared" si="1"/>
        <v>0</v>
      </c>
      <c r="D28" t="str">
        <f t="shared" si="2"/>
        <v>Siqi Ngan, David Houck</v>
      </c>
      <c r="E28" t="str">
        <f t="shared" si="3"/>
        <v>Nicaragua</v>
      </c>
      <c r="F28">
        <f>'Work Summary Form'!A37</f>
        <v>27</v>
      </c>
      <c r="G28">
        <f>'Work Summary Form'!B37</f>
        <v>0</v>
      </c>
      <c r="H28">
        <f>'Work Summary Form'!C37</f>
        <v>0</v>
      </c>
      <c r="I28">
        <f>'Work Summary Form'!D37</f>
        <v>0</v>
      </c>
      <c r="J28">
        <f>'Work Summary Form'!E37</f>
        <v>0</v>
      </c>
      <c r="K28">
        <f>'Work Summary Form'!F37</f>
        <v>0</v>
      </c>
      <c r="L28">
        <f>'Work Summary Form'!G37</f>
        <v>0</v>
      </c>
      <c r="M28">
        <f>'Work Summary Form'!H37</f>
        <v>0</v>
      </c>
      <c r="N28">
        <f>'Work Summary Form'!I37</f>
        <v>0</v>
      </c>
      <c r="O28">
        <f>'Work Summary Form'!J37</f>
        <v>0</v>
      </c>
      <c r="P28">
        <f>'Work Summary Form'!K37</f>
        <v>0</v>
      </c>
      <c r="Q28">
        <f>'Work Summary Form'!L37</f>
        <v>0</v>
      </c>
      <c r="R28">
        <f>'Work Summary Form'!M37</f>
        <v>0</v>
      </c>
      <c r="S28">
        <f>'Work Summary Form'!N37</f>
        <v>0</v>
      </c>
      <c r="T28">
        <f>'Work Summary Form'!O37</f>
        <v>0</v>
      </c>
    </row>
    <row r="29" spans="1:20">
      <c r="A29" t="str">
        <f t="shared" si="4"/>
        <v>Velez Paiz, Managua028</v>
      </c>
      <c r="B29" t="str">
        <f t="shared" si="0"/>
        <v>Velez Paiz, Managua</v>
      </c>
      <c r="C29" s="1">
        <f t="shared" si="1"/>
        <v>0</v>
      </c>
      <c r="D29" t="str">
        <f t="shared" si="2"/>
        <v>Siqi Ngan, David Houck</v>
      </c>
      <c r="E29" t="str">
        <f t="shared" si="3"/>
        <v>Nicaragua</v>
      </c>
      <c r="F29">
        <f>'Work Summary Form'!A38</f>
        <v>28</v>
      </c>
      <c r="G29">
        <f>'Work Summary Form'!B38</f>
        <v>0</v>
      </c>
      <c r="H29">
        <f>'Work Summary Form'!C38</f>
        <v>0</v>
      </c>
      <c r="I29">
        <f>'Work Summary Form'!D38</f>
        <v>0</v>
      </c>
      <c r="J29">
        <f>'Work Summary Form'!E38</f>
        <v>0</v>
      </c>
      <c r="K29">
        <f>'Work Summary Form'!F38</f>
        <v>0</v>
      </c>
      <c r="L29">
        <f>'Work Summary Form'!G38</f>
        <v>0</v>
      </c>
      <c r="M29">
        <f>'Work Summary Form'!H38</f>
        <v>0</v>
      </c>
      <c r="N29">
        <f>'Work Summary Form'!I38</f>
        <v>0</v>
      </c>
      <c r="O29">
        <f>'Work Summary Form'!J38</f>
        <v>0</v>
      </c>
      <c r="P29">
        <f>'Work Summary Form'!K38</f>
        <v>0</v>
      </c>
      <c r="Q29">
        <f>'Work Summary Form'!L38</f>
        <v>0</v>
      </c>
      <c r="R29">
        <f>'Work Summary Form'!M38</f>
        <v>0</v>
      </c>
      <c r="S29">
        <f>'Work Summary Form'!N38</f>
        <v>0</v>
      </c>
      <c r="T29">
        <f>'Work Summary Form'!O38</f>
        <v>0</v>
      </c>
    </row>
    <row r="30" spans="1:20">
      <c r="A30" t="str">
        <f t="shared" si="4"/>
        <v>Velez Paiz, Managua029</v>
      </c>
      <c r="B30" t="str">
        <f t="shared" si="0"/>
        <v>Velez Paiz, Managua</v>
      </c>
      <c r="C30" s="1">
        <f t="shared" si="1"/>
        <v>0</v>
      </c>
      <c r="D30" t="str">
        <f t="shared" si="2"/>
        <v>Siqi Ngan, David Houck</v>
      </c>
      <c r="E30" t="str">
        <f t="shared" si="3"/>
        <v>Nicaragua</v>
      </c>
      <c r="F30">
        <f>'Work Summary Form'!A39</f>
        <v>29</v>
      </c>
      <c r="G30">
        <f>'Work Summary Form'!B39</f>
        <v>0</v>
      </c>
      <c r="H30">
        <f>'Work Summary Form'!C39</f>
        <v>0</v>
      </c>
      <c r="I30">
        <f>'Work Summary Form'!D39</f>
        <v>0</v>
      </c>
      <c r="J30">
        <f>'Work Summary Form'!E39</f>
        <v>0</v>
      </c>
      <c r="K30">
        <f>'Work Summary Form'!F39</f>
        <v>0</v>
      </c>
      <c r="L30">
        <f>'Work Summary Form'!G39</f>
        <v>0</v>
      </c>
      <c r="M30">
        <f>'Work Summary Form'!H39</f>
        <v>0</v>
      </c>
      <c r="N30">
        <f>'Work Summary Form'!I39</f>
        <v>0</v>
      </c>
      <c r="O30">
        <f>'Work Summary Form'!J39</f>
        <v>0</v>
      </c>
      <c r="P30">
        <f>'Work Summary Form'!K39</f>
        <v>0</v>
      </c>
      <c r="Q30">
        <f>'Work Summary Form'!L39</f>
        <v>0</v>
      </c>
      <c r="R30">
        <f>'Work Summary Form'!M39</f>
        <v>0</v>
      </c>
      <c r="S30">
        <f>'Work Summary Form'!N39</f>
        <v>0</v>
      </c>
      <c r="T30">
        <f>'Work Summary Form'!O39</f>
        <v>0</v>
      </c>
    </row>
    <row r="31" spans="1:20">
      <c r="A31" t="str">
        <f t="shared" si="4"/>
        <v>Velez Paiz, Managua030</v>
      </c>
      <c r="B31" t="str">
        <f t="shared" si="0"/>
        <v>Velez Paiz, Managua</v>
      </c>
      <c r="C31" s="1">
        <f t="shared" si="1"/>
        <v>0</v>
      </c>
      <c r="D31" t="str">
        <f t="shared" si="2"/>
        <v>Siqi Ngan, David Houck</v>
      </c>
      <c r="E31" t="str">
        <f t="shared" si="3"/>
        <v>Nicaragua</v>
      </c>
      <c r="F31">
        <f>'Work Summary Form'!A40</f>
        <v>30</v>
      </c>
      <c r="G31">
        <f>'Work Summary Form'!B40</f>
        <v>0</v>
      </c>
      <c r="H31">
        <f>'Work Summary Form'!C40</f>
        <v>0</v>
      </c>
      <c r="I31">
        <f>'Work Summary Form'!D40</f>
        <v>0</v>
      </c>
      <c r="J31">
        <f>'Work Summary Form'!E40</f>
        <v>0</v>
      </c>
      <c r="K31">
        <f>'Work Summary Form'!F40</f>
        <v>0</v>
      </c>
      <c r="L31">
        <f>'Work Summary Form'!G40</f>
        <v>0</v>
      </c>
      <c r="M31">
        <f>'Work Summary Form'!H40</f>
        <v>0</v>
      </c>
      <c r="N31">
        <f>'Work Summary Form'!I40</f>
        <v>0</v>
      </c>
      <c r="O31">
        <f>'Work Summary Form'!J40</f>
        <v>0</v>
      </c>
      <c r="P31">
        <f>'Work Summary Form'!K40</f>
        <v>0</v>
      </c>
      <c r="Q31">
        <f>'Work Summary Form'!L40</f>
        <v>0</v>
      </c>
      <c r="R31">
        <f>'Work Summary Form'!M40</f>
        <v>0</v>
      </c>
      <c r="S31">
        <f>'Work Summary Form'!N40</f>
        <v>0</v>
      </c>
      <c r="T31">
        <f>'Work Summary Form'!O40</f>
        <v>0</v>
      </c>
    </row>
    <row r="32" spans="1:20">
      <c r="A32" t="str">
        <f t="shared" si="4"/>
        <v>Velez Paiz, Managua031</v>
      </c>
      <c r="B32" t="str">
        <f t="shared" si="0"/>
        <v>Velez Paiz, Managua</v>
      </c>
      <c r="C32" s="1">
        <f t="shared" si="1"/>
        <v>0</v>
      </c>
      <c r="D32" t="str">
        <f t="shared" si="2"/>
        <v>Siqi Ngan, David Houck</v>
      </c>
      <c r="E32" t="str">
        <f t="shared" si="3"/>
        <v>Nicaragua</v>
      </c>
      <c r="F32">
        <f>'Work Summary Form'!A41</f>
        <v>31</v>
      </c>
      <c r="G32">
        <f>'Work Summary Form'!B41</f>
        <v>0</v>
      </c>
      <c r="H32">
        <f>'Work Summary Form'!C41</f>
        <v>0</v>
      </c>
      <c r="I32">
        <f>'Work Summary Form'!D41</f>
        <v>0</v>
      </c>
      <c r="J32">
        <f>'Work Summary Form'!E41</f>
        <v>0</v>
      </c>
      <c r="K32">
        <f>'Work Summary Form'!F41</f>
        <v>0</v>
      </c>
      <c r="L32">
        <f>'Work Summary Form'!G41</f>
        <v>0</v>
      </c>
      <c r="M32">
        <f>'Work Summary Form'!H41</f>
        <v>0</v>
      </c>
      <c r="N32">
        <f>'Work Summary Form'!I41</f>
        <v>0</v>
      </c>
      <c r="O32">
        <f>'Work Summary Form'!J41</f>
        <v>0</v>
      </c>
      <c r="P32">
        <f>'Work Summary Form'!K41</f>
        <v>0</v>
      </c>
      <c r="Q32">
        <f>'Work Summary Form'!L41</f>
        <v>0</v>
      </c>
      <c r="R32">
        <f>'Work Summary Form'!M41</f>
        <v>0</v>
      </c>
      <c r="S32">
        <f>'Work Summary Form'!N41</f>
        <v>0</v>
      </c>
      <c r="T32">
        <f>'Work Summary Form'!O41</f>
        <v>0</v>
      </c>
    </row>
    <row r="33" spans="1:20">
      <c r="A33" t="str">
        <f t="shared" si="4"/>
        <v>Velez Paiz, Managua032</v>
      </c>
      <c r="B33" t="str">
        <f t="shared" si="0"/>
        <v>Velez Paiz, Managua</v>
      </c>
      <c r="C33" s="1">
        <f t="shared" si="1"/>
        <v>0</v>
      </c>
      <c r="D33" t="str">
        <f t="shared" si="2"/>
        <v>Siqi Ngan, David Houck</v>
      </c>
      <c r="E33" t="str">
        <f t="shared" si="3"/>
        <v>Nicaragua</v>
      </c>
      <c r="F33">
        <f>'Work Summary Form'!A42</f>
        <v>32</v>
      </c>
      <c r="G33">
        <f>'Work Summary Form'!B42</f>
        <v>0</v>
      </c>
      <c r="H33">
        <f>'Work Summary Form'!C42</f>
        <v>0</v>
      </c>
      <c r="I33">
        <f>'Work Summary Form'!D42</f>
        <v>0</v>
      </c>
      <c r="J33">
        <f>'Work Summary Form'!E42</f>
        <v>0</v>
      </c>
      <c r="K33">
        <f>'Work Summary Form'!F42</f>
        <v>0</v>
      </c>
      <c r="L33">
        <f>'Work Summary Form'!G42</f>
        <v>0</v>
      </c>
      <c r="M33">
        <f>'Work Summary Form'!H42</f>
        <v>0</v>
      </c>
      <c r="N33">
        <f>'Work Summary Form'!I42</f>
        <v>0</v>
      </c>
      <c r="O33">
        <f>'Work Summary Form'!J42</f>
        <v>0</v>
      </c>
      <c r="P33">
        <f>'Work Summary Form'!K42</f>
        <v>0</v>
      </c>
      <c r="Q33">
        <f>'Work Summary Form'!L42</f>
        <v>0</v>
      </c>
      <c r="R33">
        <f>'Work Summary Form'!M42</f>
        <v>0</v>
      </c>
      <c r="S33">
        <f>'Work Summary Form'!N42</f>
        <v>0</v>
      </c>
      <c r="T33">
        <f>'Work Summary Form'!O42</f>
        <v>0</v>
      </c>
    </row>
    <row r="34" spans="1:20">
      <c r="A34" t="str">
        <f t="shared" si="4"/>
        <v>Velez Paiz, Managua033</v>
      </c>
      <c r="B34" t="str">
        <f t="shared" ref="B34:B65" si="5">Hospital</f>
        <v>Velez Paiz, Managua</v>
      </c>
      <c r="C34" s="1">
        <f t="shared" ref="C34:C65" si="6">Date</f>
        <v>0</v>
      </c>
      <c r="D34" t="str">
        <f t="shared" ref="D34:D65" si="7">Engineers</f>
        <v>Siqi Ngan, David Houck</v>
      </c>
      <c r="E34" t="str">
        <f t="shared" ref="E34:E65" si="8">Country</f>
        <v>Nicaragua</v>
      </c>
      <c r="F34">
        <f>'Work Summary Form'!A43</f>
        <v>33</v>
      </c>
      <c r="G34">
        <f>'Work Summary Form'!B43</f>
        <v>0</v>
      </c>
      <c r="H34">
        <f>'Work Summary Form'!C43</f>
        <v>0</v>
      </c>
      <c r="I34">
        <f>'Work Summary Form'!D43</f>
        <v>0</v>
      </c>
      <c r="J34">
        <f>'Work Summary Form'!E43</f>
        <v>0</v>
      </c>
      <c r="K34">
        <f>'Work Summary Form'!F43</f>
        <v>0</v>
      </c>
      <c r="L34">
        <f>'Work Summary Form'!G43</f>
        <v>0</v>
      </c>
      <c r="M34">
        <f>'Work Summary Form'!H43</f>
        <v>0</v>
      </c>
      <c r="N34">
        <f>'Work Summary Form'!I43</f>
        <v>0</v>
      </c>
      <c r="O34">
        <f>'Work Summary Form'!J43</f>
        <v>0</v>
      </c>
      <c r="P34">
        <f>'Work Summary Form'!K43</f>
        <v>0</v>
      </c>
      <c r="Q34">
        <f>'Work Summary Form'!L43</f>
        <v>0</v>
      </c>
      <c r="R34">
        <f>'Work Summary Form'!M43</f>
        <v>0</v>
      </c>
      <c r="S34">
        <f>'Work Summary Form'!N43</f>
        <v>0</v>
      </c>
      <c r="T34">
        <f>'Work Summary Form'!O43</f>
        <v>0</v>
      </c>
    </row>
    <row r="35" spans="1:20">
      <c r="A35" t="str">
        <f t="shared" si="4"/>
        <v>Velez Paiz, Managua034</v>
      </c>
      <c r="B35" t="str">
        <f t="shared" si="5"/>
        <v>Velez Paiz, Managua</v>
      </c>
      <c r="C35" s="1">
        <f t="shared" si="6"/>
        <v>0</v>
      </c>
      <c r="D35" t="str">
        <f t="shared" si="7"/>
        <v>Siqi Ngan, David Houck</v>
      </c>
      <c r="E35" t="str">
        <f t="shared" si="8"/>
        <v>Nicaragua</v>
      </c>
      <c r="F35">
        <f>'Work Summary Form'!A44</f>
        <v>34</v>
      </c>
      <c r="G35">
        <f>'Work Summary Form'!B44</f>
        <v>0</v>
      </c>
      <c r="H35">
        <f>'Work Summary Form'!C44</f>
        <v>0</v>
      </c>
      <c r="I35">
        <f>'Work Summary Form'!D44</f>
        <v>0</v>
      </c>
      <c r="J35">
        <f>'Work Summary Form'!E44</f>
        <v>0</v>
      </c>
      <c r="K35">
        <f>'Work Summary Form'!F44</f>
        <v>0</v>
      </c>
      <c r="L35">
        <f>'Work Summary Form'!G44</f>
        <v>0</v>
      </c>
      <c r="M35">
        <f>'Work Summary Form'!H44</f>
        <v>0</v>
      </c>
      <c r="N35">
        <f>'Work Summary Form'!I44</f>
        <v>0</v>
      </c>
      <c r="O35">
        <f>'Work Summary Form'!J44</f>
        <v>0</v>
      </c>
      <c r="P35">
        <f>'Work Summary Form'!K44</f>
        <v>0</v>
      </c>
      <c r="Q35">
        <f>'Work Summary Form'!L44</f>
        <v>0</v>
      </c>
      <c r="R35">
        <f>'Work Summary Form'!M44</f>
        <v>0</v>
      </c>
      <c r="S35">
        <f>'Work Summary Form'!N44</f>
        <v>0</v>
      </c>
      <c r="T35">
        <f>'Work Summary Form'!O44</f>
        <v>0</v>
      </c>
    </row>
    <row r="36" spans="1:20">
      <c r="A36" t="str">
        <f t="shared" si="4"/>
        <v>Velez Paiz, Managua035</v>
      </c>
      <c r="B36" t="str">
        <f t="shared" si="5"/>
        <v>Velez Paiz, Managua</v>
      </c>
      <c r="C36" s="1">
        <f t="shared" si="6"/>
        <v>0</v>
      </c>
      <c r="D36" t="str">
        <f t="shared" si="7"/>
        <v>Siqi Ngan, David Houck</v>
      </c>
      <c r="E36" t="str">
        <f t="shared" si="8"/>
        <v>Nicaragua</v>
      </c>
      <c r="F36">
        <f>'Work Summary Form'!A45</f>
        <v>35</v>
      </c>
      <c r="G36">
        <f>'Work Summary Form'!B45</f>
        <v>0</v>
      </c>
      <c r="H36">
        <f>'Work Summary Form'!C45</f>
        <v>0</v>
      </c>
      <c r="I36">
        <f>'Work Summary Form'!D45</f>
        <v>0</v>
      </c>
      <c r="J36">
        <f>'Work Summary Form'!E45</f>
        <v>0</v>
      </c>
      <c r="K36">
        <f>'Work Summary Form'!F45</f>
        <v>0</v>
      </c>
      <c r="L36">
        <f>'Work Summary Form'!G45</f>
        <v>0</v>
      </c>
      <c r="M36">
        <f>'Work Summary Form'!H45</f>
        <v>0</v>
      </c>
      <c r="N36">
        <f>'Work Summary Form'!I45</f>
        <v>0</v>
      </c>
      <c r="O36">
        <f>'Work Summary Form'!J45</f>
        <v>0</v>
      </c>
      <c r="P36">
        <f>'Work Summary Form'!K45</f>
        <v>0</v>
      </c>
      <c r="Q36">
        <f>'Work Summary Form'!L45</f>
        <v>0</v>
      </c>
      <c r="R36">
        <f>'Work Summary Form'!M45</f>
        <v>0</v>
      </c>
      <c r="S36">
        <f>'Work Summary Form'!N45</f>
        <v>0</v>
      </c>
      <c r="T36">
        <f>'Work Summary Form'!O45</f>
        <v>0</v>
      </c>
    </row>
    <row r="37" spans="1:20">
      <c r="A37" t="str">
        <f t="shared" si="4"/>
        <v>Velez Paiz, Managua036</v>
      </c>
      <c r="B37" t="str">
        <f t="shared" si="5"/>
        <v>Velez Paiz, Managua</v>
      </c>
      <c r="C37" s="1">
        <f t="shared" si="6"/>
        <v>0</v>
      </c>
      <c r="D37" t="str">
        <f t="shared" si="7"/>
        <v>Siqi Ngan, David Houck</v>
      </c>
      <c r="E37" t="str">
        <f t="shared" si="8"/>
        <v>Nicaragua</v>
      </c>
      <c r="F37">
        <f>'Work Summary Form'!A46</f>
        <v>36</v>
      </c>
      <c r="G37">
        <f>'Work Summary Form'!B46</f>
        <v>0</v>
      </c>
      <c r="H37">
        <f>'Work Summary Form'!C46</f>
        <v>0</v>
      </c>
      <c r="I37">
        <f>'Work Summary Form'!D46</f>
        <v>0</v>
      </c>
      <c r="J37">
        <f>'Work Summary Form'!E46</f>
        <v>0</v>
      </c>
      <c r="K37">
        <f>'Work Summary Form'!F46</f>
        <v>0</v>
      </c>
      <c r="L37">
        <f>'Work Summary Form'!G46</f>
        <v>0</v>
      </c>
      <c r="M37">
        <f>'Work Summary Form'!H46</f>
        <v>0</v>
      </c>
      <c r="N37">
        <f>'Work Summary Form'!I46</f>
        <v>0</v>
      </c>
      <c r="O37">
        <f>'Work Summary Form'!J46</f>
        <v>0</v>
      </c>
      <c r="P37">
        <f>'Work Summary Form'!K46</f>
        <v>0</v>
      </c>
      <c r="Q37">
        <f>'Work Summary Form'!L46</f>
        <v>0</v>
      </c>
      <c r="R37">
        <f>'Work Summary Form'!M46</f>
        <v>0</v>
      </c>
      <c r="S37">
        <f>'Work Summary Form'!N46</f>
        <v>0</v>
      </c>
      <c r="T37">
        <f>'Work Summary Form'!O46</f>
        <v>0</v>
      </c>
    </row>
    <row r="38" spans="1:20">
      <c r="A38" t="str">
        <f t="shared" si="4"/>
        <v>Velez Paiz, Managua037</v>
      </c>
      <c r="B38" t="str">
        <f t="shared" si="5"/>
        <v>Velez Paiz, Managua</v>
      </c>
      <c r="C38" s="1">
        <f t="shared" si="6"/>
        <v>0</v>
      </c>
      <c r="D38" t="str">
        <f t="shared" si="7"/>
        <v>Siqi Ngan, David Houck</v>
      </c>
      <c r="E38" t="str">
        <f t="shared" si="8"/>
        <v>Nicaragua</v>
      </c>
      <c r="F38">
        <f>'Work Summary Form'!A47</f>
        <v>37</v>
      </c>
      <c r="G38">
        <f>'Work Summary Form'!B47</f>
        <v>0</v>
      </c>
      <c r="H38">
        <f>'Work Summary Form'!C47</f>
        <v>0</v>
      </c>
      <c r="I38">
        <f>'Work Summary Form'!D47</f>
        <v>0</v>
      </c>
      <c r="J38">
        <f>'Work Summary Form'!E47</f>
        <v>0</v>
      </c>
      <c r="K38">
        <f>'Work Summary Form'!F47</f>
        <v>0</v>
      </c>
      <c r="L38">
        <f>'Work Summary Form'!G47</f>
        <v>0</v>
      </c>
      <c r="M38">
        <f>'Work Summary Form'!H47</f>
        <v>0</v>
      </c>
      <c r="N38">
        <f>'Work Summary Form'!I47</f>
        <v>0</v>
      </c>
      <c r="O38">
        <f>'Work Summary Form'!J47</f>
        <v>0</v>
      </c>
      <c r="P38">
        <f>'Work Summary Form'!K47</f>
        <v>0</v>
      </c>
      <c r="Q38">
        <f>'Work Summary Form'!L47</f>
        <v>0</v>
      </c>
      <c r="R38">
        <f>'Work Summary Form'!M47</f>
        <v>0</v>
      </c>
      <c r="S38">
        <f>'Work Summary Form'!N47</f>
        <v>0</v>
      </c>
      <c r="T38">
        <f>'Work Summary Form'!O47</f>
        <v>0</v>
      </c>
    </row>
    <row r="39" spans="1:20">
      <c r="A39" t="str">
        <f t="shared" si="4"/>
        <v>Velez Paiz, Managua038</v>
      </c>
      <c r="B39" t="str">
        <f t="shared" si="5"/>
        <v>Velez Paiz, Managua</v>
      </c>
      <c r="C39" s="1">
        <f t="shared" si="6"/>
        <v>0</v>
      </c>
      <c r="D39" t="str">
        <f t="shared" si="7"/>
        <v>Siqi Ngan, David Houck</v>
      </c>
      <c r="E39" t="str">
        <f t="shared" si="8"/>
        <v>Nicaragua</v>
      </c>
      <c r="F39">
        <f>'Work Summary Form'!A48</f>
        <v>38</v>
      </c>
      <c r="G39">
        <f>'Work Summary Form'!B48</f>
        <v>0</v>
      </c>
      <c r="H39">
        <f>'Work Summary Form'!C48</f>
        <v>0</v>
      </c>
      <c r="I39">
        <f>'Work Summary Form'!D48</f>
        <v>0</v>
      </c>
      <c r="J39">
        <f>'Work Summary Form'!E48</f>
        <v>0</v>
      </c>
      <c r="K39">
        <f>'Work Summary Form'!F48</f>
        <v>0</v>
      </c>
      <c r="L39">
        <f>'Work Summary Form'!G48</f>
        <v>0</v>
      </c>
      <c r="M39">
        <f>'Work Summary Form'!H48</f>
        <v>0</v>
      </c>
      <c r="N39">
        <f>'Work Summary Form'!I48</f>
        <v>0</v>
      </c>
      <c r="O39">
        <f>'Work Summary Form'!J48</f>
        <v>0</v>
      </c>
      <c r="P39">
        <f>'Work Summary Form'!K48</f>
        <v>0</v>
      </c>
      <c r="Q39">
        <f>'Work Summary Form'!L48</f>
        <v>0</v>
      </c>
      <c r="R39">
        <f>'Work Summary Form'!M48</f>
        <v>0</v>
      </c>
      <c r="S39">
        <f>'Work Summary Form'!N48</f>
        <v>0</v>
      </c>
      <c r="T39">
        <f>'Work Summary Form'!O48</f>
        <v>0</v>
      </c>
    </row>
    <row r="40" spans="1:20">
      <c r="A40" t="str">
        <f t="shared" si="4"/>
        <v>Velez Paiz, Managua039</v>
      </c>
      <c r="B40" t="str">
        <f t="shared" si="5"/>
        <v>Velez Paiz, Managua</v>
      </c>
      <c r="C40" s="1">
        <f t="shared" si="6"/>
        <v>0</v>
      </c>
      <c r="D40" t="str">
        <f t="shared" si="7"/>
        <v>Siqi Ngan, David Houck</v>
      </c>
      <c r="E40" t="str">
        <f t="shared" si="8"/>
        <v>Nicaragua</v>
      </c>
      <c r="F40">
        <f>'Work Summary Form'!A49</f>
        <v>39</v>
      </c>
      <c r="G40">
        <f>'Work Summary Form'!B49</f>
        <v>0</v>
      </c>
      <c r="H40">
        <f>'Work Summary Form'!C49</f>
        <v>0</v>
      </c>
      <c r="I40">
        <f>'Work Summary Form'!D49</f>
        <v>0</v>
      </c>
      <c r="J40">
        <f>'Work Summary Form'!E49</f>
        <v>0</v>
      </c>
      <c r="K40">
        <f>'Work Summary Form'!F49</f>
        <v>0</v>
      </c>
      <c r="L40">
        <f>'Work Summary Form'!G49</f>
        <v>0</v>
      </c>
      <c r="M40">
        <f>'Work Summary Form'!H49</f>
        <v>0</v>
      </c>
      <c r="N40">
        <f>'Work Summary Form'!I49</f>
        <v>0</v>
      </c>
      <c r="O40">
        <f>'Work Summary Form'!J49</f>
        <v>0</v>
      </c>
      <c r="P40">
        <f>'Work Summary Form'!K49</f>
        <v>0</v>
      </c>
      <c r="Q40">
        <f>'Work Summary Form'!L49</f>
        <v>0</v>
      </c>
      <c r="R40">
        <f>'Work Summary Form'!M49</f>
        <v>0</v>
      </c>
      <c r="S40">
        <f>'Work Summary Form'!N49</f>
        <v>0</v>
      </c>
      <c r="T40">
        <f>'Work Summary Form'!O49</f>
        <v>0</v>
      </c>
    </row>
    <row r="41" spans="1:20">
      <c r="A41" t="str">
        <f t="shared" si="4"/>
        <v>Velez Paiz, Managua040</v>
      </c>
      <c r="B41" t="str">
        <f t="shared" si="5"/>
        <v>Velez Paiz, Managua</v>
      </c>
      <c r="C41" s="1">
        <f t="shared" si="6"/>
        <v>0</v>
      </c>
      <c r="D41" t="str">
        <f t="shared" si="7"/>
        <v>Siqi Ngan, David Houck</v>
      </c>
      <c r="E41" t="str">
        <f t="shared" si="8"/>
        <v>Nicaragua</v>
      </c>
      <c r="F41">
        <f>'Work Summary Form'!A50</f>
        <v>40</v>
      </c>
      <c r="G41">
        <f>'Work Summary Form'!B50</f>
        <v>0</v>
      </c>
      <c r="H41">
        <f>'Work Summary Form'!C50</f>
        <v>0</v>
      </c>
      <c r="I41">
        <f>'Work Summary Form'!D50</f>
        <v>0</v>
      </c>
      <c r="J41">
        <f>'Work Summary Form'!E50</f>
        <v>0</v>
      </c>
      <c r="K41">
        <f>'Work Summary Form'!F50</f>
        <v>0</v>
      </c>
      <c r="L41">
        <f>'Work Summary Form'!G50</f>
        <v>0</v>
      </c>
      <c r="M41">
        <f>'Work Summary Form'!H50</f>
        <v>0</v>
      </c>
      <c r="N41">
        <f>'Work Summary Form'!I50</f>
        <v>0</v>
      </c>
      <c r="O41">
        <f>'Work Summary Form'!J50</f>
        <v>0</v>
      </c>
      <c r="P41">
        <f>'Work Summary Form'!K50</f>
        <v>0</v>
      </c>
      <c r="Q41">
        <f>'Work Summary Form'!L50</f>
        <v>0</v>
      </c>
      <c r="R41">
        <f>'Work Summary Form'!M50</f>
        <v>0</v>
      </c>
      <c r="S41">
        <f>'Work Summary Form'!N50</f>
        <v>0</v>
      </c>
      <c r="T41">
        <f>'Work Summary Form'!O50</f>
        <v>0</v>
      </c>
    </row>
    <row r="42" spans="1:20">
      <c r="A42" t="str">
        <f t="shared" si="4"/>
        <v>Velez Paiz, Managua041</v>
      </c>
      <c r="B42" t="str">
        <f t="shared" si="5"/>
        <v>Velez Paiz, Managua</v>
      </c>
      <c r="C42" s="1">
        <f t="shared" si="6"/>
        <v>0</v>
      </c>
      <c r="D42" t="str">
        <f t="shared" si="7"/>
        <v>Siqi Ngan, David Houck</v>
      </c>
      <c r="E42" t="str">
        <f t="shared" si="8"/>
        <v>Nicaragua</v>
      </c>
      <c r="F42">
        <f>'Work Summary Form'!A51</f>
        <v>41</v>
      </c>
      <c r="G42">
        <f>'Work Summary Form'!B51</f>
        <v>0</v>
      </c>
      <c r="H42">
        <f>'Work Summary Form'!C51</f>
        <v>0</v>
      </c>
      <c r="I42">
        <f>'Work Summary Form'!D51</f>
        <v>0</v>
      </c>
      <c r="J42">
        <f>'Work Summary Form'!E51</f>
        <v>0</v>
      </c>
      <c r="K42">
        <f>'Work Summary Form'!F51</f>
        <v>0</v>
      </c>
      <c r="L42">
        <f>'Work Summary Form'!G51</f>
        <v>0</v>
      </c>
      <c r="M42">
        <f>'Work Summary Form'!H51</f>
        <v>0</v>
      </c>
      <c r="N42">
        <f>'Work Summary Form'!I51</f>
        <v>0</v>
      </c>
      <c r="O42">
        <f>'Work Summary Form'!J51</f>
        <v>0</v>
      </c>
      <c r="P42">
        <f>'Work Summary Form'!K51</f>
        <v>0</v>
      </c>
      <c r="Q42">
        <f>'Work Summary Form'!L51</f>
        <v>0</v>
      </c>
      <c r="R42">
        <f>'Work Summary Form'!M51</f>
        <v>0</v>
      </c>
      <c r="S42">
        <f>'Work Summary Form'!N51</f>
        <v>0</v>
      </c>
      <c r="T42">
        <f>'Work Summary Form'!O51</f>
        <v>0</v>
      </c>
    </row>
    <row r="43" spans="1:20">
      <c r="A43" t="str">
        <f t="shared" si="4"/>
        <v>Velez Paiz, Managua042</v>
      </c>
      <c r="B43" t="str">
        <f t="shared" si="5"/>
        <v>Velez Paiz, Managua</v>
      </c>
      <c r="C43" s="1">
        <f t="shared" si="6"/>
        <v>0</v>
      </c>
      <c r="D43" t="str">
        <f t="shared" si="7"/>
        <v>Siqi Ngan, David Houck</v>
      </c>
      <c r="E43" t="str">
        <f t="shared" si="8"/>
        <v>Nicaragua</v>
      </c>
      <c r="F43">
        <f>'Work Summary Form'!A52</f>
        <v>42</v>
      </c>
      <c r="G43">
        <f>'Work Summary Form'!B52</f>
        <v>0</v>
      </c>
      <c r="H43">
        <f>'Work Summary Form'!C52</f>
        <v>0</v>
      </c>
      <c r="I43">
        <f>'Work Summary Form'!D52</f>
        <v>0</v>
      </c>
      <c r="J43">
        <f>'Work Summary Form'!E52</f>
        <v>0</v>
      </c>
      <c r="K43">
        <f>'Work Summary Form'!F52</f>
        <v>0</v>
      </c>
      <c r="L43">
        <f>'Work Summary Form'!G52</f>
        <v>0</v>
      </c>
      <c r="M43">
        <f>'Work Summary Form'!H52</f>
        <v>0</v>
      </c>
      <c r="N43">
        <f>'Work Summary Form'!I52</f>
        <v>0</v>
      </c>
      <c r="O43">
        <f>'Work Summary Form'!J52</f>
        <v>0</v>
      </c>
      <c r="P43">
        <f>'Work Summary Form'!K52</f>
        <v>0</v>
      </c>
      <c r="Q43">
        <f>'Work Summary Form'!L52</f>
        <v>0</v>
      </c>
      <c r="R43">
        <f>'Work Summary Form'!M52</f>
        <v>0</v>
      </c>
      <c r="S43">
        <f>'Work Summary Form'!N52</f>
        <v>0</v>
      </c>
      <c r="T43">
        <f>'Work Summary Form'!O52</f>
        <v>0</v>
      </c>
    </row>
    <row r="44" spans="1:20">
      <c r="A44" t="str">
        <f t="shared" si="4"/>
        <v>Velez Paiz, Managua043</v>
      </c>
      <c r="B44" t="str">
        <f t="shared" si="5"/>
        <v>Velez Paiz, Managua</v>
      </c>
      <c r="C44" s="1">
        <f t="shared" si="6"/>
        <v>0</v>
      </c>
      <c r="D44" t="str">
        <f t="shared" si="7"/>
        <v>Siqi Ngan, David Houck</v>
      </c>
      <c r="E44" t="str">
        <f t="shared" si="8"/>
        <v>Nicaragua</v>
      </c>
      <c r="F44">
        <f>'Work Summary Form'!A53</f>
        <v>43</v>
      </c>
      <c r="G44">
        <f>'Work Summary Form'!B53</f>
        <v>0</v>
      </c>
      <c r="H44">
        <f>'Work Summary Form'!C53</f>
        <v>0</v>
      </c>
      <c r="I44">
        <f>'Work Summary Form'!D53</f>
        <v>0</v>
      </c>
      <c r="J44">
        <f>'Work Summary Form'!E53</f>
        <v>0</v>
      </c>
      <c r="K44">
        <f>'Work Summary Form'!F53</f>
        <v>0</v>
      </c>
      <c r="L44">
        <f>'Work Summary Form'!G53</f>
        <v>0</v>
      </c>
      <c r="M44">
        <f>'Work Summary Form'!H53</f>
        <v>0</v>
      </c>
      <c r="N44">
        <f>'Work Summary Form'!I53</f>
        <v>0</v>
      </c>
      <c r="O44">
        <f>'Work Summary Form'!J53</f>
        <v>0</v>
      </c>
      <c r="P44">
        <f>'Work Summary Form'!K53</f>
        <v>0</v>
      </c>
      <c r="Q44">
        <f>'Work Summary Form'!L53</f>
        <v>0</v>
      </c>
      <c r="R44">
        <f>'Work Summary Form'!M53</f>
        <v>0</v>
      </c>
      <c r="S44">
        <f>'Work Summary Form'!N53</f>
        <v>0</v>
      </c>
      <c r="T44">
        <f>'Work Summary Form'!O53</f>
        <v>0</v>
      </c>
    </row>
    <row r="45" spans="1:20">
      <c r="A45" t="str">
        <f t="shared" si="4"/>
        <v>Velez Paiz, Managua044</v>
      </c>
      <c r="B45" t="str">
        <f t="shared" si="5"/>
        <v>Velez Paiz, Managua</v>
      </c>
      <c r="C45" s="1">
        <f t="shared" si="6"/>
        <v>0</v>
      </c>
      <c r="D45" t="str">
        <f t="shared" si="7"/>
        <v>Siqi Ngan, David Houck</v>
      </c>
      <c r="E45" t="str">
        <f t="shared" si="8"/>
        <v>Nicaragua</v>
      </c>
      <c r="F45">
        <f>'Work Summary Form'!A54</f>
        <v>44</v>
      </c>
      <c r="G45">
        <f>'Work Summary Form'!B54</f>
        <v>0</v>
      </c>
      <c r="H45">
        <f>'Work Summary Form'!C54</f>
        <v>0</v>
      </c>
      <c r="I45">
        <f>'Work Summary Form'!D54</f>
        <v>0</v>
      </c>
      <c r="J45">
        <f>'Work Summary Form'!E54</f>
        <v>0</v>
      </c>
      <c r="K45">
        <f>'Work Summary Form'!F54</f>
        <v>0</v>
      </c>
      <c r="L45">
        <f>'Work Summary Form'!G54</f>
        <v>0</v>
      </c>
      <c r="M45">
        <f>'Work Summary Form'!H54</f>
        <v>0</v>
      </c>
      <c r="N45">
        <f>'Work Summary Form'!I54</f>
        <v>0</v>
      </c>
      <c r="O45">
        <f>'Work Summary Form'!J54</f>
        <v>0</v>
      </c>
      <c r="P45">
        <f>'Work Summary Form'!K54</f>
        <v>0</v>
      </c>
      <c r="Q45">
        <f>'Work Summary Form'!L54</f>
        <v>0</v>
      </c>
      <c r="R45">
        <f>'Work Summary Form'!M54</f>
        <v>0</v>
      </c>
      <c r="S45">
        <f>'Work Summary Form'!N54</f>
        <v>0</v>
      </c>
      <c r="T45">
        <f>'Work Summary Form'!O54</f>
        <v>0</v>
      </c>
    </row>
    <row r="46" spans="1:20">
      <c r="A46" t="str">
        <f t="shared" si="4"/>
        <v>Velez Paiz, Managua045</v>
      </c>
      <c r="B46" t="str">
        <f t="shared" si="5"/>
        <v>Velez Paiz, Managua</v>
      </c>
      <c r="C46" s="1">
        <f t="shared" si="6"/>
        <v>0</v>
      </c>
      <c r="D46" t="str">
        <f t="shared" si="7"/>
        <v>Siqi Ngan, David Houck</v>
      </c>
      <c r="E46" t="str">
        <f t="shared" si="8"/>
        <v>Nicaragua</v>
      </c>
      <c r="F46">
        <f>'Work Summary Form'!A55</f>
        <v>45</v>
      </c>
      <c r="G46">
        <f>'Work Summary Form'!B55</f>
        <v>0</v>
      </c>
      <c r="H46">
        <f>'Work Summary Form'!C55</f>
        <v>0</v>
      </c>
      <c r="I46">
        <f>'Work Summary Form'!D55</f>
        <v>0</v>
      </c>
      <c r="J46">
        <f>'Work Summary Form'!E55</f>
        <v>0</v>
      </c>
      <c r="K46">
        <f>'Work Summary Form'!F55</f>
        <v>0</v>
      </c>
      <c r="L46">
        <f>'Work Summary Form'!G55</f>
        <v>0</v>
      </c>
      <c r="M46">
        <f>'Work Summary Form'!H55</f>
        <v>0</v>
      </c>
      <c r="N46">
        <f>'Work Summary Form'!I55</f>
        <v>0</v>
      </c>
      <c r="O46">
        <f>'Work Summary Form'!J55</f>
        <v>0</v>
      </c>
      <c r="P46">
        <f>'Work Summary Form'!K55</f>
        <v>0</v>
      </c>
      <c r="Q46">
        <f>'Work Summary Form'!L55</f>
        <v>0</v>
      </c>
      <c r="R46">
        <f>'Work Summary Form'!M55</f>
        <v>0</v>
      </c>
      <c r="S46">
        <f>'Work Summary Form'!N55</f>
        <v>0</v>
      </c>
      <c r="T46">
        <f>'Work Summary Form'!O55</f>
        <v>0</v>
      </c>
    </row>
    <row r="47" spans="1:20">
      <c r="A47" t="str">
        <f t="shared" si="4"/>
        <v>Velez Paiz, Managua046</v>
      </c>
      <c r="B47" t="str">
        <f t="shared" si="5"/>
        <v>Velez Paiz, Managua</v>
      </c>
      <c r="C47" s="1">
        <f t="shared" si="6"/>
        <v>0</v>
      </c>
      <c r="D47" t="str">
        <f t="shared" si="7"/>
        <v>Siqi Ngan, David Houck</v>
      </c>
      <c r="E47" t="str">
        <f t="shared" si="8"/>
        <v>Nicaragua</v>
      </c>
      <c r="F47">
        <f>'Work Summary Form'!A56</f>
        <v>46</v>
      </c>
      <c r="G47">
        <f>'Work Summary Form'!B56</f>
        <v>0</v>
      </c>
      <c r="H47">
        <f>'Work Summary Form'!C56</f>
        <v>0</v>
      </c>
      <c r="I47">
        <f>'Work Summary Form'!D56</f>
        <v>0</v>
      </c>
      <c r="J47">
        <f>'Work Summary Form'!E56</f>
        <v>0</v>
      </c>
      <c r="K47">
        <f>'Work Summary Form'!F56</f>
        <v>0</v>
      </c>
      <c r="L47">
        <f>'Work Summary Form'!G56</f>
        <v>0</v>
      </c>
      <c r="M47">
        <f>'Work Summary Form'!H56</f>
        <v>0</v>
      </c>
      <c r="N47">
        <f>'Work Summary Form'!I56</f>
        <v>0</v>
      </c>
      <c r="O47">
        <f>'Work Summary Form'!J56</f>
        <v>0</v>
      </c>
      <c r="P47">
        <f>'Work Summary Form'!K56</f>
        <v>0</v>
      </c>
      <c r="Q47">
        <f>'Work Summary Form'!L56</f>
        <v>0</v>
      </c>
      <c r="R47">
        <f>'Work Summary Form'!M56</f>
        <v>0</v>
      </c>
      <c r="S47">
        <f>'Work Summary Form'!N56</f>
        <v>0</v>
      </c>
      <c r="T47">
        <f>'Work Summary Form'!O56</f>
        <v>0</v>
      </c>
    </row>
    <row r="48" spans="1:20">
      <c r="A48" t="str">
        <f t="shared" si="4"/>
        <v>Velez Paiz, Managua047</v>
      </c>
      <c r="B48" t="str">
        <f t="shared" si="5"/>
        <v>Velez Paiz, Managua</v>
      </c>
      <c r="C48" s="1">
        <f t="shared" si="6"/>
        <v>0</v>
      </c>
      <c r="D48" t="str">
        <f t="shared" si="7"/>
        <v>Siqi Ngan, David Houck</v>
      </c>
      <c r="E48" t="str">
        <f t="shared" si="8"/>
        <v>Nicaragua</v>
      </c>
      <c r="F48">
        <f>'Work Summary Form'!A57</f>
        <v>47</v>
      </c>
      <c r="G48">
        <f>'Work Summary Form'!B57</f>
        <v>0</v>
      </c>
      <c r="H48">
        <f>'Work Summary Form'!C57</f>
        <v>0</v>
      </c>
      <c r="I48">
        <f>'Work Summary Form'!D57</f>
        <v>0</v>
      </c>
      <c r="J48">
        <f>'Work Summary Form'!E57</f>
        <v>0</v>
      </c>
      <c r="K48">
        <f>'Work Summary Form'!F57</f>
        <v>0</v>
      </c>
      <c r="L48">
        <f>'Work Summary Form'!G57</f>
        <v>0</v>
      </c>
      <c r="M48">
        <f>'Work Summary Form'!H57</f>
        <v>0</v>
      </c>
      <c r="N48">
        <f>'Work Summary Form'!I57</f>
        <v>0</v>
      </c>
      <c r="O48">
        <f>'Work Summary Form'!J57</f>
        <v>0</v>
      </c>
      <c r="P48">
        <f>'Work Summary Form'!K57</f>
        <v>0</v>
      </c>
      <c r="Q48">
        <f>'Work Summary Form'!L57</f>
        <v>0</v>
      </c>
      <c r="R48">
        <f>'Work Summary Form'!M57</f>
        <v>0</v>
      </c>
      <c r="S48">
        <f>'Work Summary Form'!N57</f>
        <v>0</v>
      </c>
      <c r="T48">
        <f>'Work Summary Form'!O57</f>
        <v>0</v>
      </c>
    </row>
    <row r="49" spans="1:20">
      <c r="A49" t="str">
        <f t="shared" si="4"/>
        <v>Velez Paiz, Managua048</v>
      </c>
      <c r="B49" t="str">
        <f t="shared" si="5"/>
        <v>Velez Paiz, Managua</v>
      </c>
      <c r="C49" s="1">
        <f t="shared" si="6"/>
        <v>0</v>
      </c>
      <c r="D49" t="str">
        <f t="shared" si="7"/>
        <v>Siqi Ngan, David Houck</v>
      </c>
      <c r="E49" t="str">
        <f t="shared" si="8"/>
        <v>Nicaragua</v>
      </c>
      <c r="F49">
        <f>'Work Summary Form'!A58</f>
        <v>48</v>
      </c>
      <c r="G49">
        <f>'Work Summary Form'!B58</f>
        <v>0</v>
      </c>
      <c r="H49">
        <f>'Work Summary Form'!C58</f>
        <v>0</v>
      </c>
      <c r="I49">
        <f>'Work Summary Form'!D58</f>
        <v>0</v>
      </c>
      <c r="J49">
        <f>'Work Summary Form'!E58</f>
        <v>0</v>
      </c>
      <c r="K49">
        <f>'Work Summary Form'!F58</f>
        <v>0</v>
      </c>
      <c r="L49">
        <f>'Work Summary Form'!G58</f>
        <v>0</v>
      </c>
      <c r="M49">
        <f>'Work Summary Form'!H58</f>
        <v>0</v>
      </c>
      <c r="N49">
        <f>'Work Summary Form'!I58</f>
        <v>0</v>
      </c>
      <c r="O49">
        <f>'Work Summary Form'!J58</f>
        <v>0</v>
      </c>
      <c r="P49">
        <f>'Work Summary Form'!K58</f>
        <v>0</v>
      </c>
      <c r="Q49">
        <f>'Work Summary Form'!L58</f>
        <v>0</v>
      </c>
      <c r="R49">
        <f>'Work Summary Form'!M58</f>
        <v>0</v>
      </c>
      <c r="S49">
        <f>'Work Summary Form'!N58</f>
        <v>0</v>
      </c>
      <c r="T49">
        <f>'Work Summary Form'!O58</f>
        <v>0</v>
      </c>
    </row>
    <row r="50" spans="1:20">
      <c r="A50" t="str">
        <f t="shared" si="4"/>
        <v>Velez Paiz, Managua049</v>
      </c>
      <c r="B50" t="str">
        <f t="shared" si="5"/>
        <v>Velez Paiz, Managua</v>
      </c>
      <c r="C50" s="1">
        <f t="shared" si="6"/>
        <v>0</v>
      </c>
      <c r="D50" t="str">
        <f t="shared" si="7"/>
        <v>Siqi Ngan, David Houck</v>
      </c>
      <c r="E50" t="str">
        <f t="shared" si="8"/>
        <v>Nicaragua</v>
      </c>
      <c r="F50">
        <f>'Work Summary Form'!A59</f>
        <v>49</v>
      </c>
      <c r="G50">
        <f>'Work Summary Form'!B59</f>
        <v>0</v>
      </c>
      <c r="H50">
        <f>'Work Summary Form'!C59</f>
        <v>0</v>
      </c>
      <c r="I50">
        <f>'Work Summary Form'!D59</f>
        <v>0</v>
      </c>
      <c r="J50">
        <f>'Work Summary Form'!E59</f>
        <v>0</v>
      </c>
      <c r="K50">
        <f>'Work Summary Form'!F59</f>
        <v>0</v>
      </c>
      <c r="L50">
        <f>'Work Summary Form'!G59</f>
        <v>0</v>
      </c>
      <c r="M50">
        <f>'Work Summary Form'!H59</f>
        <v>0</v>
      </c>
      <c r="N50">
        <f>'Work Summary Form'!I59</f>
        <v>0</v>
      </c>
      <c r="O50">
        <f>'Work Summary Form'!J59</f>
        <v>0</v>
      </c>
      <c r="P50">
        <f>'Work Summary Form'!K59</f>
        <v>0</v>
      </c>
      <c r="Q50">
        <f>'Work Summary Form'!L59</f>
        <v>0</v>
      </c>
      <c r="R50">
        <f>'Work Summary Form'!M59</f>
        <v>0</v>
      </c>
      <c r="S50">
        <f>'Work Summary Form'!N59</f>
        <v>0</v>
      </c>
      <c r="T50">
        <f>'Work Summary Form'!O59</f>
        <v>0</v>
      </c>
    </row>
    <row r="51" spans="1:20">
      <c r="A51" t="str">
        <f t="shared" si="4"/>
        <v>Velez Paiz, Managua050</v>
      </c>
      <c r="B51" t="str">
        <f t="shared" si="5"/>
        <v>Velez Paiz, Managua</v>
      </c>
      <c r="C51" s="1">
        <f t="shared" si="6"/>
        <v>0</v>
      </c>
      <c r="D51" t="str">
        <f t="shared" si="7"/>
        <v>Siqi Ngan, David Houck</v>
      </c>
      <c r="E51" t="str">
        <f t="shared" si="8"/>
        <v>Nicaragua</v>
      </c>
      <c r="F51">
        <f>'Work Summary Form'!A60</f>
        <v>50</v>
      </c>
      <c r="G51">
        <f>'Work Summary Form'!B60</f>
        <v>0</v>
      </c>
      <c r="H51">
        <f>'Work Summary Form'!C60</f>
        <v>0</v>
      </c>
      <c r="I51">
        <f>'Work Summary Form'!D60</f>
        <v>0</v>
      </c>
      <c r="J51">
        <f>'Work Summary Form'!E60</f>
        <v>0</v>
      </c>
      <c r="K51">
        <f>'Work Summary Form'!F60</f>
        <v>0</v>
      </c>
      <c r="L51">
        <f>'Work Summary Form'!G60</f>
        <v>0</v>
      </c>
      <c r="M51">
        <f>'Work Summary Form'!H60</f>
        <v>0</v>
      </c>
      <c r="N51">
        <f>'Work Summary Form'!I60</f>
        <v>0</v>
      </c>
      <c r="O51">
        <f>'Work Summary Form'!J60</f>
        <v>0</v>
      </c>
      <c r="P51">
        <f>'Work Summary Form'!K60</f>
        <v>0</v>
      </c>
      <c r="Q51">
        <f>'Work Summary Form'!L60</f>
        <v>0</v>
      </c>
      <c r="R51">
        <f>'Work Summary Form'!M60</f>
        <v>0</v>
      </c>
      <c r="S51">
        <f>'Work Summary Form'!N60</f>
        <v>0</v>
      </c>
      <c r="T51">
        <f>'Work Summary Form'!O60</f>
        <v>0</v>
      </c>
    </row>
    <row r="52" spans="1:20">
      <c r="A52" t="str">
        <f t="shared" si="4"/>
        <v>Velez Paiz, Managua051</v>
      </c>
      <c r="B52" t="str">
        <f t="shared" si="5"/>
        <v>Velez Paiz, Managua</v>
      </c>
      <c r="C52" s="1">
        <f t="shared" si="6"/>
        <v>0</v>
      </c>
      <c r="D52" t="str">
        <f t="shared" si="7"/>
        <v>Siqi Ngan, David Houck</v>
      </c>
      <c r="E52" t="str">
        <f t="shared" si="8"/>
        <v>Nicaragua</v>
      </c>
      <c r="F52">
        <f>'Work Summary Form'!A61</f>
        <v>51</v>
      </c>
      <c r="G52">
        <f>'Work Summary Form'!B61</f>
        <v>0</v>
      </c>
      <c r="H52">
        <f>'Work Summary Form'!C61</f>
        <v>0</v>
      </c>
      <c r="I52">
        <f>'Work Summary Form'!D61</f>
        <v>0</v>
      </c>
      <c r="J52">
        <f>'Work Summary Form'!E61</f>
        <v>0</v>
      </c>
      <c r="K52">
        <f>'Work Summary Form'!F61</f>
        <v>0</v>
      </c>
      <c r="L52">
        <f>'Work Summary Form'!G61</f>
        <v>0</v>
      </c>
      <c r="M52">
        <f>'Work Summary Form'!H61</f>
        <v>0</v>
      </c>
      <c r="N52">
        <f>'Work Summary Form'!I61</f>
        <v>0</v>
      </c>
      <c r="O52">
        <f>'Work Summary Form'!J61</f>
        <v>0</v>
      </c>
      <c r="P52">
        <f>'Work Summary Form'!K61</f>
        <v>0</v>
      </c>
      <c r="Q52">
        <f>'Work Summary Form'!L61</f>
        <v>0</v>
      </c>
      <c r="R52">
        <f>'Work Summary Form'!M61</f>
        <v>0</v>
      </c>
      <c r="S52">
        <f>'Work Summary Form'!N61</f>
        <v>0</v>
      </c>
      <c r="T52">
        <f>'Work Summary Form'!O61</f>
        <v>0</v>
      </c>
    </row>
    <row r="53" spans="1:20">
      <c r="A53" t="str">
        <f t="shared" si="4"/>
        <v>Velez Paiz, Managua052</v>
      </c>
      <c r="B53" t="str">
        <f t="shared" si="5"/>
        <v>Velez Paiz, Managua</v>
      </c>
      <c r="C53" s="1">
        <f t="shared" si="6"/>
        <v>0</v>
      </c>
      <c r="D53" t="str">
        <f t="shared" si="7"/>
        <v>Siqi Ngan, David Houck</v>
      </c>
      <c r="E53" t="str">
        <f t="shared" si="8"/>
        <v>Nicaragua</v>
      </c>
      <c r="F53">
        <f>'Work Summary Form'!A62</f>
        <v>52</v>
      </c>
      <c r="G53">
        <f>'Work Summary Form'!B62</f>
        <v>0</v>
      </c>
      <c r="H53">
        <f>'Work Summary Form'!C62</f>
        <v>0</v>
      </c>
      <c r="I53">
        <f>'Work Summary Form'!D62</f>
        <v>0</v>
      </c>
      <c r="J53">
        <f>'Work Summary Form'!E62</f>
        <v>0</v>
      </c>
      <c r="K53">
        <f>'Work Summary Form'!F62</f>
        <v>0</v>
      </c>
      <c r="L53">
        <f>'Work Summary Form'!G62</f>
        <v>0</v>
      </c>
      <c r="M53">
        <f>'Work Summary Form'!H62</f>
        <v>0</v>
      </c>
      <c r="N53">
        <f>'Work Summary Form'!I62</f>
        <v>0</v>
      </c>
      <c r="O53">
        <f>'Work Summary Form'!J62</f>
        <v>0</v>
      </c>
      <c r="P53">
        <f>'Work Summary Form'!K62</f>
        <v>0</v>
      </c>
      <c r="Q53">
        <f>'Work Summary Form'!L62</f>
        <v>0</v>
      </c>
      <c r="R53">
        <f>'Work Summary Form'!M62</f>
        <v>0</v>
      </c>
      <c r="S53">
        <f>'Work Summary Form'!N62</f>
        <v>0</v>
      </c>
      <c r="T53">
        <f>'Work Summary Form'!O62</f>
        <v>0</v>
      </c>
    </row>
    <row r="54" spans="1:20">
      <c r="A54" t="str">
        <f t="shared" si="4"/>
        <v>Velez Paiz, Managua053</v>
      </c>
      <c r="B54" t="str">
        <f t="shared" si="5"/>
        <v>Velez Paiz, Managua</v>
      </c>
      <c r="C54" s="1">
        <f t="shared" si="6"/>
        <v>0</v>
      </c>
      <c r="D54" t="str">
        <f t="shared" si="7"/>
        <v>Siqi Ngan, David Houck</v>
      </c>
      <c r="E54" t="str">
        <f t="shared" si="8"/>
        <v>Nicaragua</v>
      </c>
      <c r="F54">
        <f>'Work Summary Form'!A63</f>
        <v>53</v>
      </c>
      <c r="G54">
        <f>'Work Summary Form'!B63</f>
        <v>0</v>
      </c>
      <c r="H54">
        <f>'Work Summary Form'!C63</f>
        <v>0</v>
      </c>
      <c r="I54">
        <f>'Work Summary Form'!D63</f>
        <v>0</v>
      </c>
      <c r="J54">
        <f>'Work Summary Form'!E63</f>
        <v>0</v>
      </c>
      <c r="K54">
        <f>'Work Summary Form'!F63</f>
        <v>0</v>
      </c>
      <c r="L54">
        <f>'Work Summary Form'!G63</f>
        <v>0</v>
      </c>
      <c r="M54">
        <f>'Work Summary Form'!H63</f>
        <v>0</v>
      </c>
      <c r="N54">
        <f>'Work Summary Form'!I63</f>
        <v>0</v>
      </c>
      <c r="O54">
        <f>'Work Summary Form'!J63</f>
        <v>0</v>
      </c>
      <c r="P54">
        <f>'Work Summary Form'!K63</f>
        <v>0</v>
      </c>
      <c r="Q54">
        <f>'Work Summary Form'!L63</f>
        <v>0</v>
      </c>
      <c r="R54">
        <f>'Work Summary Form'!M63</f>
        <v>0</v>
      </c>
      <c r="S54">
        <f>'Work Summary Form'!N63</f>
        <v>0</v>
      </c>
      <c r="T54">
        <f>'Work Summary Form'!O63</f>
        <v>0</v>
      </c>
    </row>
    <row r="55" spans="1:20">
      <c r="A55" t="str">
        <f t="shared" si="4"/>
        <v>Velez Paiz, Managua054</v>
      </c>
      <c r="B55" t="str">
        <f t="shared" si="5"/>
        <v>Velez Paiz, Managua</v>
      </c>
      <c r="C55" s="1">
        <f t="shared" si="6"/>
        <v>0</v>
      </c>
      <c r="D55" t="str">
        <f t="shared" si="7"/>
        <v>Siqi Ngan, David Houck</v>
      </c>
      <c r="E55" t="str">
        <f t="shared" si="8"/>
        <v>Nicaragua</v>
      </c>
      <c r="F55">
        <f>'Work Summary Form'!A64</f>
        <v>54</v>
      </c>
      <c r="G55">
        <f>'Work Summary Form'!B64</f>
        <v>0</v>
      </c>
      <c r="H55">
        <f>'Work Summary Form'!C64</f>
        <v>0</v>
      </c>
      <c r="I55">
        <f>'Work Summary Form'!D64</f>
        <v>0</v>
      </c>
      <c r="J55">
        <f>'Work Summary Form'!E64</f>
        <v>0</v>
      </c>
      <c r="K55">
        <f>'Work Summary Form'!F64</f>
        <v>0</v>
      </c>
      <c r="L55">
        <f>'Work Summary Form'!G64</f>
        <v>0</v>
      </c>
      <c r="M55">
        <f>'Work Summary Form'!H64</f>
        <v>0</v>
      </c>
      <c r="N55">
        <f>'Work Summary Form'!I64</f>
        <v>0</v>
      </c>
      <c r="O55">
        <f>'Work Summary Form'!J64</f>
        <v>0</v>
      </c>
      <c r="P55">
        <f>'Work Summary Form'!K64</f>
        <v>0</v>
      </c>
      <c r="Q55">
        <f>'Work Summary Form'!L64</f>
        <v>0</v>
      </c>
      <c r="R55">
        <f>'Work Summary Form'!M64</f>
        <v>0</v>
      </c>
      <c r="S55">
        <f>'Work Summary Form'!N64</f>
        <v>0</v>
      </c>
      <c r="T55">
        <f>'Work Summary Form'!O64</f>
        <v>0</v>
      </c>
    </row>
    <row r="56" spans="1:20">
      <c r="A56" t="str">
        <f t="shared" si="4"/>
        <v>Velez Paiz, Managua055</v>
      </c>
      <c r="B56" t="str">
        <f t="shared" si="5"/>
        <v>Velez Paiz, Managua</v>
      </c>
      <c r="C56" s="1">
        <f t="shared" si="6"/>
        <v>0</v>
      </c>
      <c r="D56" t="str">
        <f t="shared" si="7"/>
        <v>Siqi Ngan, David Houck</v>
      </c>
      <c r="E56" t="str">
        <f t="shared" si="8"/>
        <v>Nicaragua</v>
      </c>
      <c r="F56">
        <f>'Work Summary Form'!A65</f>
        <v>55</v>
      </c>
      <c r="G56">
        <f>'Work Summary Form'!B65</f>
        <v>0</v>
      </c>
      <c r="H56">
        <f>'Work Summary Form'!C65</f>
        <v>0</v>
      </c>
      <c r="I56">
        <f>'Work Summary Form'!D65</f>
        <v>0</v>
      </c>
      <c r="J56">
        <f>'Work Summary Form'!E65</f>
        <v>0</v>
      </c>
      <c r="K56">
        <f>'Work Summary Form'!F65</f>
        <v>0</v>
      </c>
      <c r="L56">
        <f>'Work Summary Form'!G65</f>
        <v>0</v>
      </c>
      <c r="M56">
        <f>'Work Summary Form'!H65</f>
        <v>0</v>
      </c>
      <c r="N56">
        <f>'Work Summary Form'!I65</f>
        <v>0</v>
      </c>
      <c r="O56">
        <f>'Work Summary Form'!J65</f>
        <v>0</v>
      </c>
      <c r="P56">
        <f>'Work Summary Form'!K65</f>
        <v>0</v>
      </c>
      <c r="Q56">
        <f>'Work Summary Form'!L65</f>
        <v>0</v>
      </c>
      <c r="R56">
        <f>'Work Summary Form'!M65</f>
        <v>0</v>
      </c>
      <c r="S56">
        <f>'Work Summary Form'!N65</f>
        <v>0</v>
      </c>
      <c r="T56">
        <f>'Work Summary Form'!O65</f>
        <v>0</v>
      </c>
    </row>
    <row r="57" spans="1:20">
      <c r="A57" t="str">
        <f t="shared" si="4"/>
        <v>Velez Paiz, Managua056</v>
      </c>
      <c r="B57" t="str">
        <f t="shared" si="5"/>
        <v>Velez Paiz, Managua</v>
      </c>
      <c r="C57" s="1">
        <f t="shared" si="6"/>
        <v>0</v>
      </c>
      <c r="D57" t="str">
        <f t="shared" si="7"/>
        <v>Siqi Ngan, David Houck</v>
      </c>
      <c r="E57" t="str">
        <f t="shared" si="8"/>
        <v>Nicaragua</v>
      </c>
      <c r="F57">
        <f>'Work Summary Form'!A66</f>
        <v>56</v>
      </c>
      <c r="G57">
        <f>'Work Summary Form'!B66</f>
        <v>0</v>
      </c>
      <c r="H57">
        <f>'Work Summary Form'!C66</f>
        <v>0</v>
      </c>
      <c r="I57">
        <f>'Work Summary Form'!D66</f>
        <v>0</v>
      </c>
      <c r="J57">
        <f>'Work Summary Form'!E66</f>
        <v>0</v>
      </c>
      <c r="K57">
        <f>'Work Summary Form'!F66</f>
        <v>0</v>
      </c>
      <c r="L57">
        <f>'Work Summary Form'!G66</f>
        <v>0</v>
      </c>
      <c r="M57">
        <f>'Work Summary Form'!H66</f>
        <v>0</v>
      </c>
      <c r="N57">
        <f>'Work Summary Form'!I66</f>
        <v>0</v>
      </c>
      <c r="O57">
        <f>'Work Summary Form'!J66</f>
        <v>0</v>
      </c>
      <c r="P57">
        <f>'Work Summary Form'!K66</f>
        <v>0</v>
      </c>
      <c r="Q57">
        <f>'Work Summary Form'!L66</f>
        <v>0</v>
      </c>
      <c r="R57">
        <f>'Work Summary Form'!M66</f>
        <v>0</v>
      </c>
      <c r="S57">
        <f>'Work Summary Form'!N66</f>
        <v>0</v>
      </c>
      <c r="T57">
        <f>'Work Summary Form'!O66</f>
        <v>0</v>
      </c>
    </row>
    <row r="58" spans="1:20">
      <c r="A58" t="str">
        <f t="shared" si="4"/>
        <v>Velez Paiz, Managua057</v>
      </c>
      <c r="B58" t="str">
        <f t="shared" si="5"/>
        <v>Velez Paiz, Managua</v>
      </c>
      <c r="C58" s="1">
        <f t="shared" si="6"/>
        <v>0</v>
      </c>
      <c r="D58" t="str">
        <f t="shared" si="7"/>
        <v>Siqi Ngan, David Houck</v>
      </c>
      <c r="E58" t="str">
        <f t="shared" si="8"/>
        <v>Nicaragua</v>
      </c>
      <c r="F58">
        <f>'Work Summary Form'!A67</f>
        <v>57</v>
      </c>
      <c r="G58">
        <f>'Work Summary Form'!B67</f>
        <v>0</v>
      </c>
      <c r="H58">
        <f>'Work Summary Form'!C67</f>
        <v>0</v>
      </c>
      <c r="I58">
        <f>'Work Summary Form'!D67</f>
        <v>0</v>
      </c>
      <c r="J58">
        <f>'Work Summary Form'!E67</f>
        <v>0</v>
      </c>
      <c r="K58">
        <f>'Work Summary Form'!F67</f>
        <v>0</v>
      </c>
      <c r="L58">
        <f>'Work Summary Form'!G67</f>
        <v>0</v>
      </c>
      <c r="M58">
        <f>'Work Summary Form'!H67</f>
        <v>0</v>
      </c>
      <c r="N58">
        <f>'Work Summary Form'!I67</f>
        <v>0</v>
      </c>
      <c r="O58">
        <f>'Work Summary Form'!J67</f>
        <v>0</v>
      </c>
      <c r="P58">
        <f>'Work Summary Form'!K67</f>
        <v>0</v>
      </c>
      <c r="Q58">
        <f>'Work Summary Form'!L67</f>
        <v>0</v>
      </c>
      <c r="R58">
        <f>'Work Summary Form'!M67</f>
        <v>0</v>
      </c>
      <c r="S58">
        <f>'Work Summary Form'!N67</f>
        <v>0</v>
      </c>
      <c r="T58">
        <f>'Work Summary Form'!O67</f>
        <v>0</v>
      </c>
    </row>
    <row r="59" spans="1:20">
      <c r="A59" t="str">
        <f t="shared" si="4"/>
        <v>Velez Paiz, Managua058</v>
      </c>
      <c r="B59" t="str">
        <f t="shared" si="5"/>
        <v>Velez Paiz, Managua</v>
      </c>
      <c r="C59" s="1">
        <f t="shared" si="6"/>
        <v>0</v>
      </c>
      <c r="D59" t="str">
        <f t="shared" si="7"/>
        <v>Siqi Ngan, David Houck</v>
      </c>
      <c r="E59" t="str">
        <f t="shared" si="8"/>
        <v>Nicaragua</v>
      </c>
      <c r="F59">
        <f>'Work Summary Form'!A68</f>
        <v>58</v>
      </c>
      <c r="G59">
        <f>'Work Summary Form'!B68</f>
        <v>0</v>
      </c>
      <c r="H59">
        <f>'Work Summary Form'!C68</f>
        <v>0</v>
      </c>
      <c r="I59">
        <f>'Work Summary Form'!D68</f>
        <v>0</v>
      </c>
      <c r="J59">
        <f>'Work Summary Form'!E68</f>
        <v>0</v>
      </c>
      <c r="K59">
        <f>'Work Summary Form'!F68</f>
        <v>0</v>
      </c>
      <c r="L59">
        <f>'Work Summary Form'!G68</f>
        <v>0</v>
      </c>
      <c r="M59">
        <f>'Work Summary Form'!H68</f>
        <v>0</v>
      </c>
      <c r="N59">
        <f>'Work Summary Form'!I68</f>
        <v>0</v>
      </c>
      <c r="O59">
        <f>'Work Summary Form'!J68</f>
        <v>0</v>
      </c>
      <c r="P59">
        <f>'Work Summary Form'!K68</f>
        <v>0</v>
      </c>
      <c r="Q59">
        <f>'Work Summary Form'!L68</f>
        <v>0</v>
      </c>
      <c r="R59">
        <f>'Work Summary Form'!M68</f>
        <v>0</v>
      </c>
      <c r="S59">
        <f>'Work Summary Form'!N68</f>
        <v>0</v>
      </c>
      <c r="T59">
        <f>'Work Summary Form'!O68</f>
        <v>0</v>
      </c>
    </row>
    <row r="60" spans="1:20">
      <c r="A60" t="str">
        <f t="shared" si="4"/>
        <v>Velez Paiz, Managua059</v>
      </c>
      <c r="B60" t="str">
        <f t="shared" si="5"/>
        <v>Velez Paiz, Managua</v>
      </c>
      <c r="C60" s="1">
        <f t="shared" si="6"/>
        <v>0</v>
      </c>
      <c r="D60" t="str">
        <f t="shared" si="7"/>
        <v>Siqi Ngan, David Houck</v>
      </c>
      <c r="E60" t="str">
        <f t="shared" si="8"/>
        <v>Nicaragua</v>
      </c>
      <c r="F60">
        <f>'Work Summary Form'!A69</f>
        <v>59</v>
      </c>
      <c r="G60">
        <f>'Work Summary Form'!B69</f>
        <v>0</v>
      </c>
      <c r="H60">
        <f>'Work Summary Form'!C69</f>
        <v>0</v>
      </c>
      <c r="I60">
        <f>'Work Summary Form'!D69</f>
        <v>0</v>
      </c>
      <c r="J60">
        <f>'Work Summary Form'!E69</f>
        <v>0</v>
      </c>
      <c r="K60">
        <f>'Work Summary Form'!F69</f>
        <v>0</v>
      </c>
      <c r="L60">
        <f>'Work Summary Form'!G69</f>
        <v>0</v>
      </c>
      <c r="M60">
        <f>'Work Summary Form'!H69</f>
        <v>0</v>
      </c>
      <c r="N60">
        <f>'Work Summary Form'!I69</f>
        <v>0</v>
      </c>
      <c r="O60">
        <f>'Work Summary Form'!J69</f>
        <v>0</v>
      </c>
      <c r="P60">
        <f>'Work Summary Form'!K69</f>
        <v>0</v>
      </c>
      <c r="Q60">
        <f>'Work Summary Form'!L69</f>
        <v>0</v>
      </c>
      <c r="R60">
        <f>'Work Summary Form'!M69</f>
        <v>0</v>
      </c>
      <c r="S60">
        <f>'Work Summary Form'!N69</f>
        <v>0</v>
      </c>
      <c r="T60">
        <f>'Work Summary Form'!O69</f>
        <v>0</v>
      </c>
    </row>
    <row r="61" spans="1:20">
      <c r="A61" t="str">
        <f t="shared" si="4"/>
        <v>Velez Paiz, Managua060</v>
      </c>
      <c r="B61" t="str">
        <f t="shared" si="5"/>
        <v>Velez Paiz, Managua</v>
      </c>
      <c r="C61" s="1">
        <f t="shared" si="6"/>
        <v>0</v>
      </c>
      <c r="D61" t="str">
        <f t="shared" si="7"/>
        <v>Siqi Ngan, David Houck</v>
      </c>
      <c r="E61" t="str">
        <f t="shared" si="8"/>
        <v>Nicaragua</v>
      </c>
      <c r="F61">
        <f>'Work Summary Form'!A70</f>
        <v>60</v>
      </c>
      <c r="G61">
        <f>'Work Summary Form'!B70</f>
        <v>0</v>
      </c>
      <c r="H61">
        <f>'Work Summary Form'!C70</f>
        <v>0</v>
      </c>
      <c r="I61">
        <f>'Work Summary Form'!D70</f>
        <v>0</v>
      </c>
      <c r="J61">
        <f>'Work Summary Form'!E70</f>
        <v>0</v>
      </c>
      <c r="K61">
        <f>'Work Summary Form'!F70</f>
        <v>0</v>
      </c>
      <c r="L61">
        <f>'Work Summary Form'!G70</f>
        <v>0</v>
      </c>
      <c r="M61">
        <f>'Work Summary Form'!H70</f>
        <v>0</v>
      </c>
      <c r="N61">
        <f>'Work Summary Form'!I70</f>
        <v>0</v>
      </c>
      <c r="O61">
        <f>'Work Summary Form'!J70</f>
        <v>0</v>
      </c>
      <c r="P61">
        <f>'Work Summary Form'!K70</f>
        <v>0</v>
      </c>
      <c r="Q61">
        <f>'Work Summary Form'!L70</f>
        <v>0</v>
      </c>
      <c r="R61">
        <f>'Work Summary Form'!M70</f>
        <v>0</v>
      </c>
      <c r="S61">
        <f>'Work Summary Form'!N70</f>
        <v>0</v>
      </c>
      <c r="T61">
        <f>'Work Summary Form'!O70</f>
        <v>0</v>
      </c>
    </row>
    <row r="62" spans="1:20">
      <c r="A62" t="str">
        <f t="shared" si="4"/>
        <v>Velez Paiz, Managua061</v>
      </c>
      <c r="B62" t="str">
        <f t="shared" si="5"/>
        <v>Velez Paiz, Managua</v>
      </c>
      <c r="C62" s="1">
        <f t="shared" si="6"/>
        <v>0</v>
      </c>
      <c r="D62" t="str">
        <f t="shared" si="7"/>
        <v>Siqi Ngan, David Houck</v>
      </c>
      <c r="E62" t="str">
        <f t="shared" si="8"/>
        <v>Nicaragua</v>
      </c>
      <c r="F62">
        <f>'Work Summary Form'!A71</f>
        <v>61</v>
      </c>
      <c r="G62">
        <f>'Work Summary Form'!B71</f>
        <v>0</v>
      </c>
      <c r="H62">
        <f>'Work Summary Form'!C71</f>
        <v>0</v>
      </c>
      <c r="I62">
        <f>'Work Summary Form'!D71</f>
        <v>0</v>
      </c>
      <c r="J62">
        <f>'Work Summary Form'!E71</f>
        <v>0</v>
      </c>
      <c r="K62">
        <f>'Work Summary Form'!F71</f>
        <v>0</v>
      </c>
      <c r="L62">
        <f>'Work Summary Form'!G71</f>
        <v>0</v>
      </c>
      <c r="M62">
        <f>'Work Summary Form'!H71</f>
        <v>0</v>
      </c>
      <c r="N62">
        <f>'Work Summary Form'!I71</f>
        <v>0</v>
      </c>
      <c r="O62">
        <f>'Work Summary Form'!J71</f>
        <v>0</v>
      </c>
      <c r="P62">
        <f>'Work Summary Form'!K71</f>
        <v>0</v>
      </c>
      <c r="Q62">
        <f>'Work Summary Form'!L71</f>
        <v>0</v>
      </c>
      <c r="R62">
        <f>'Work Summary Form'!M71</f>
        <v>0</v>
      </c>
      <c r="S62">
        <f>'Work Summary Form'!N71</f>
        <v>0</v>
      </c>
      <c r="T62">
        <f>'Work Summary Form'!O71</f>
        <v>0</v>
      </c>
    </row>
    <row r="63" spans="1:20">
      <c r="A63" t="str">
        <f t="shared" si="4"/>
        <v>Velez Paiz, Managua062</v>
      </c>
      <c r="B63" t="str">
        <f t="shared" si="5"/>
        <v>Velez Paiz, Managua</v>
      </c>
      <c r="C63" s="1">
        <f t="shared" si="6"/>
        <v>0</v>
      </c>
      <c r="D63" t="str">
        <f t="shared" si="7"/>
        <v>Siqi Ngan, David Houck</v>
      </c>
      <c r="E63" t="str">
        <f t="shared" si="8"/>
        <v>Nicaragua</v>
      </c>
      <c r="F63">
        <f>'Work Summary Form'!A72</f>
        <v>62</v>
      </c>
      <c r="G63">
        <f>'Work Summary Form'!B72</f>
        <v>0</v>
      </c>
      <c r="H63">
        <f>'Work Summary Form'!C72</f>
        <v>0</v>
      </c>
      <c r="I63">
        <f>'Work Summary Form'!D72</f>
        <v>0</v>
      </c>
      <c r="J63">
        <f>'Work Summary Form'!E72</f>
        <v>0</v>
      </c>
      <c r="K63">
        <f>'Work Summary Form'!F72</f>
        <v>0</v>
      </c>
      <c r="L63">
        <f>'Work Summary Form'!G72</f>
        <v>0</v>
      </c>
      <c r="M63">
        <f>'Work Summary Form'!H72</f>
        <v>0</v>
      </c>
      <c r="N63">
        <f>'Work Summary Form'!I72</f>
        <v>0</v>
      </c>
      <c r="O63">
        <f>'Work Summary Form'!J72</f>
        <v>0</v>
      </c>
      <c r="P63">
        <f>'Work Summary Form'!K72</f>
        <v>0</v>
      </c>
      <c r="Q63">
        <f>'Work Summary Form'!L72</f>
        <v>0</v>
      </c>
      <c r="R63">
        <f>'Work Summary Form'!M72</f>
        <v>0</v>
      </c>
      <c r="S63">
        <f>'Work Summary Form'!N72</f>
        <v>0</v>
      </c>
      <c r="T63">
        <f>'Work Summary Form'!O72</f>
        <v>0</v>
      </c>
    </row>
    <row r="64" spans="1:20">
      <c r="A64" t="str">
        <f t="shared" si="4"/>
        <v>Velez Paiz, Managua063</v>
      </c>
      <c r="B64" t="str">
        <f t="shared" si="5"/>
        <v>Velez Paiz, Managua</v>
      </c>
      <c r="C64" s="1">
        <f t="shared" si="6"/>
        <v>0</v>
      </c>
      <c r="D64" t="str">
        <f t="shared" si="7"/>
        <v>Siqi Ngan, David Houck</v>
      </c>
      <c r="E64" t="str">
        <f t="shared" si="8"/>
        <v>Nicaragua</v>
      </c>
      <c r="F64">
        <f>'Work Summary Form'!A73</f>
        <v>63</v>
      </c>
      <c r="G64">
        <f>'Work Summary Form'!B73</f>
        <v>0</v>
      </c>
      <c r="H64">
        <f>'Work Summary Form'!C73</f>
        <v>0</v>
      </c>
      <c r="I64">
        <f>'Work Summary Form'!D73</f>
        <v>0</v>
      </c>
      <c r="J64">
        <f>'Work Summary Form'!E73</f>
        <v>0</v>
      </c>
      <c r="K64">
        <f>'Work Summary Form'!F73</f>
        <v>0</v>
      </c>
      <c r="L64">
        <f>'Work Summary Form'!G73</f>
        <v>0</v>
      </c>
      <c r="M64">
        <f>'Work Summary Form'!H73</f>
        <v>0</v>
      </c>
      <c r="N64">
        <f>'Work Summary Form'!I73</f>
        <v>0</v>
      </c>
      <c r="O64">
        <f>'Work Summary Form'!J73</f>
        <v>0</v>
      </c>
      <c r="P64">
        <f>'Work Summary Form'!K73</f>
        <v>0</v>
      </c>
      <c r="Q64">
        <f>'Work Summary Form'!L73</f>
        <v>0</v>
      </c>
      <c r="R64">
        <f>'Work Summary Form'!M73</f>
        <v>0</v>
      </c>
      <c r="S64">
        <f>'Work Summary Form'!N73</f>
        <v>0</v>
      </c>
      <c r="T64">
        <f>'Work Summary Form'!O73</f>
        <v>0</v>
      </c>
    </row>
    <row r="65" spans="1:20">
      <c r="A65" t="str">
        <f t="shared" si="4"/>
        <v>Velez Paiz, Managua064</v>
      </c>
      <c r="B65" t="str">
        <f t="shared" si="5"/>
        <v>Velez Paiz, Managua</v>
      </c>
      <c r="C65" s="1">
        <f t="shared" si="6"/>
        <v>0</v>
      </c>
      <c r="D65" t="str">
        <f t="shared" si="7"/>
        <v>Siqi Ngan, David Houck</v>
      </c>
      <c r="E65" t="str">
        <f t="shared" si="8"/>
        <v>Nicaragua</v>
      </c>
      <c r="F65">
        <f>'Work Summary Form'!A74</f>
        <v>64</v>
      </c>
      <c r="G65">
        <f>'Work Summary Form'!B74</f>
        <v>0</v>
      </c>
      <c r="H65">
        <f>'Work Summary Form'!C74</f>
        <v>0</v>
      </c>
      <c r="I65">
        <f>'Work Summary Form'!D74</f>
        <v>0</v>
      </c>
      <c r="J65">
        <f>'Work Summary Form'!E74</f>
        <v>0</v>
      </c>
      <c r="K65">
        <f>'Work Summary Form'!F74</f>
        <v>0</v>
      </c>
      <c r="L65">
        <f>'Work Summary Form'!G74</f>
        <v>0</v>
      </c>
      <c r="M65">
        <f>'Work Summary Form'!H74</f>
        <v>0</v>
      </c>
      <c r="N65">
        <f>'Work Summary Form'!I74</f>
        <v>0</v>
      </c>
      <c r="O65">
        <f>'Work Summary Form'!J74</f>
        <v>0</v>
      </c>
      <c r="P65">
        <f>'Work Summary Form'!K74</f>
        <v>0</v>
      </c>
      <c r="Q65">
        <f>'Work Summary Form'!L74</f>
        <v>0</v>
      </c>
      <c r="R65">
        <f>'Work Summary Form'!M74</f>
        <v>0</v>
      </c>
      <c r="S65">
        <f>'Work Summary Form'!N74</f>
        <v>0</v>
      </c>
      <c r="T65">
        <f>'Work Summary Form'!O74</f>
        <v>0</v>
      </c>
    </row>
    <row r="66" spans="1:20">
      <c r="A66" t="str">
        <f t="shared" si="4"/>
        <v>Velez Paiz, Managua065</v>
      </c>
      <c r="B66" t="str">
        <f t="shared" ref="B66:B101" si="9">Hospital</f>
        <v>Velez Paiz, Managua</v>
      </c>
      <c r="C66" s="1">
        <f t="shared" ref="C66:C101" si="10">Date</f>
        <v>0</v>
      </c>
      <c r="D66" t="str">
        <f t="shared" ref="D66:D101" si="11">Engineers</f>
        <v>Siqi Ngan, David Houck</v>
      </c>
      <c r="E66" t="str">
        <f t="shared" ref="E66:E101" si="12">Country</f>
        <v>Nicaragua</v>
      </c>
      <c r="F66">
        <f>'Work Summary Form'!A75</f>
        <v>65</v>
      </c>
      <c r="G66">
        <f>'Work Summary Form'!B75</f>
        <v>0</v>
      </c>
      <c r="H66">
        <f>'Work Summary Form'!C75</f>
        <v>0</v>
      </c>
      <c r="I66">
        <f>'Work Summary Form'!D75</f>
        <v>0</v>
      </c>
      <c r="J66">
        <f>'Work Summary Form'!E75</f>
        <v>0</v>
      </c>
      <c r="K66">
        <f>'Work Summary Form'!F75</f>
        <v>0</v>
      </c>
      <c r="L66">
        <f>'Work Summary Form'!G75</f>
        <v>0</v>
      </c>
      <c r="M66">
        <f>'Work Summary Form'!H75</f>
        <v>0</v>
      </c>
      <c r="N66">
        <f>'Work Summary Form'!I75</f>
        <v>0</v>
      </c>
      <c r="O66">
        <f>'Work Summary Form'!J75</f>
        <v>0</v>
      </c>
      <c r="P66">
        <f>'Work Summary Form'!K75</f>
        <v>0</v>
      </c>
      <c r="Q66">
        <f>'Work Summary Form'!L75</f>
        <v>0</v>
      </c>
      <c r="R66">
        <f>'Work Summary Form'!M75</f>
        <v>0</v>
      </c>
      <c r="S66">
        <f>'Work Summary Form'!N75</f>
        <v>0</v>
      </c>
      <c r="T66">
        <f>'Work Summary Form'!O75</f>
        <v>0</v>
      </c>
    </row>
    <row r="67" spans="1:20">
      <c r="A67" t="str">
        <f t="shared" ref="A67:A101" si="13">B67&amp;C67&amp;F67</f>
        <v>Velez Paiz, Managua066</v>
      </c>
      <c r="B67" t="str">
        <f t="shared" si="9"/>
        <v>Velez Paiz, Managua</v>
      </c>
      <c r="C67" s="1">
        <f t="shared" si="10"/>
        <v>0</v>
      </c>
      <c r="D67" t="str">
        <f t="shared" si="11"/>
        <v>Siqi Ngan, David Houck</v>
      </c>
      <c r="E67" t="str">
        <f t="shared" si="12"/>
        <v>Nicaragua</v>
      </c>
      <c r="F67">
        <f>'Work Summary Form'!A76</f>
        <v>66</v>
      </c>
      <c r="G67">
        <f>'Work Summary Form'!B76</f>
        <v>0</v>
      </c>
      <c r="H67">
        <f>'Work Summary Form'!C76</f>
        <v>0</v>
      </c>
      <c r="I67">
        <f>'Work Summary Form'!D76</f>
        <v>0</v>
      </c>
      <c r="J67">
        <f>'Work Summary Form'!E76</f>
        <v>0</v>
      </c>
      <c r="K67">
        <f>'Work Summary Form'!F76</f>
        <v>0</v>
      </c>
      <c r="L67">
        <f>'Work Summary Form'!G76</f>
        <v>0</v>
      </c>
      <c r="M67">
        <f>'Work Summary Form'!H76</f>
        <v>0</v>
      </c>
      <c r="N67">
        <f>'Work Summary Form'!I76</f>
        <v>0</v>
      </c>
      <c r="O67">
        <f>'Work Summary Form'!J76</f>
        <v>0</v>
      </c>
      <c r="P67">
        <f>'Work Summary Form'!K76</f>
        <v>0</v>
      </c>
      <c r="Q67">
        <f>'Work Summary Form'!L76</f>
        <v>0</v>
      </c>
      <c r="R67">
        <f>'Work Summary Form'!M76</f>
        <v>0</v>
      </c>
      <c r="S67">
        <f>'Work Summary Form'!N76</f>
        <v>0</v>
      </c>
      <c r="T67">
        <f>'Work Summary Form'!O76</f>
        <v>0</v>
      </c>
    </row>
    <row r="68" spans="1:20">
      <c r="A68" t="str">
        <f t="shared" si="13"/>
        <v>Velez Paiz, Managua067</v>
      </c>
      <c r="B68" t="str">
        <f t="shared" si="9"/>
        <v>Velez Paiz, Managua</v>
      </c>
      <c r="C68" s="1">
        <f t="shared" si="10"/>
        <v>0</v>
      </c>
      <c r="D68" t="str">
        <f t="shared" si="11"/>
        <v>Siqi Ngan, David Houck</v>
      </c>
      <c r="E68" t="str">
        <f t="shared" si="12"/>
        <v>Nicaragua</v>
      </c>
      <c r="F68">
        <f>'Work Summary Form'!A77</f>
        <v>67</v>
      </c>
      <c r="G68">
        <f>'Work Summary Form'!B77</f>
        <v>0</v>
      </c>
      <c r="H68">
        <f>'Work Summary Form'!C77</f>
        <v>0</v>
      </c>
      <c r="I68">
        <f>'Work Summary Form'!D77</f>
        <v>0</v>
      </c>
      <c r="J68">
        <f>'Work Summary Form'!E77</f>
        <v>0</v>
      </c>
      <c r="K68">
        <f>'Work Summary Form'!F77</f>
        <v>0</v>
      </c>
      <c r="L68">
        <f>'Work Summary Form'!G77</f>
        <v>0</v>
      </c>
      <c r="M68">
        <f>'Work Summary Form'!H77</f>
        <v>0</v>
      </c>
      <c r="N68">
        <f>'Work Summary Form'!I77</f>
        <v>0</v>
      </c>
      <c r="O68">
        <f>'Work Summary Form'!J77</f>
        <v>0</v>
      </c>
      <c r="P68">
        <f>'Work Summary Form'!K77</f>
        <v>0</v>
      </c>
      <c r="Q68">
        <f>'Work Summary Form'!L77</f>
        <v>0</v>
      </c>
      <c r="R68">
        <f>'Work Summary Form'!M77</f>
        <v>0</v>
      </c>
      <c r="S68">
        <f>'Work Summary Form'!N77</f>
        <v>0</v>
      </c>
      <c r="T68">
        <f>'Work Summary Form'!O77</f>
        <v>0</v>
      </c>
    </row>
    <row r="69" spans="1:20">
      <c r="A69" t="str">
        <f t="shared" si="13"/>
        <v>Velez Paiz, Managua068</v>
      </c>
      <c r="B69" t="str">
        <f t="shared" si="9"/>
        <v>Velez Paiz, Managua</v>
      </c>
      <c r="C69" s="1">
        <f t="shared" si="10"/>
        <v>0</v>
      </c>
      <c r="D69" t="str">
        <f t="shared" si="11"/>
        <v>Siqi Ngan, David Houck</v>
      </c>
      <c r="E69" t="str">
        <f t="shared" si="12"/>
        <v>Nicaragua</v>
      </c>
      <c r="F69">
        <f>'Work Summary Form'!A78</f>
        <v>68</v>
      </c>
      <c r="G69">
        <f>'Work Summary Form'!B78</f>
        <v>0</v>
      </c>
      <c r="H69">
        <f>'Work Summary Form'!C78</f>
        <v>0</v>
      </c>
      <c r="I69">
        <f>'Work Summary Form'!D78</f>
        <v>0</v>
      </c>
      <c r="J69">
        <f>'Work Summary Form'!E78</f>
        <v>0</v>
      </c>
      <c r="K69">
        <f>'Work Summary Form'!F78</f>
        <v>0</v>
      </c>
      <c r="L69">
        <f>'Work Summary Form'!G78</f>
        <v>0</v>
      </c>
      <c r="M69">
        <f>'Work Summary Form'!H78</f>
        <v>0</v>
      </c>
      <c r="N69">
        <f>'Work Summary Form'!I78</f>
        <v>0</v>
      </c>
      <c r="O69">
        <f>'Work Summary Form'!J78</f>
        <v>0</v>
      </c>
      <c r="P69">
        <f>'Work Summary Form'!K78</f>
        <v>0</v>
      </c>
      <c r="Q69">
        <f>'Work Summary Form'!L78</f>
        <v>0</v>
      </c>
      <c r="R69">
        <f>'Work Summary Form'!M78</f>
        <v>0</v>
      </c>
      <c r="S69">
        <f>'Work Summary Form'!N78</f>
        <v>0</v>
      </c>
      <c r="T69">
        <f>'Work Summary Form'!O78</f>
        <v>0</v>
      </c>
    </row>
    <row r="70" spans="1:20">
      <c r="A70" t="str">
        <f t="shared" si="13"/>
        <v>Velez Paiz, Managua069</v>
      </c>
      <c r="B70" t="str">
        <f t="shared" si="9"/>
        <v>Velez Paiz, Managua</v>
      </c>
      <c r="C70" s="1">
        <f t="shared" si="10"/>
        <v>0</v>
      </c>
      <c r="D70" t="str">
        <f t="shared" si="11"/>
        <v>Siqi Ngan, David Houck</v>
      </c>
      <c r="E70" t="str">
        <f t="shared" si="12"/>
        <v>Nicaragua</v>
      </c>
      <c r="F70">
        <f>'Work Summary Form'!A79</f>
        <v>69</v>
      </c>
      <c r="G70">
        <f>'Work Summary Form'!B79</f>
        <v>0</v>
      </c>
      <c r="H70">
        <f>'Work Summary Form'!C79</f>
        <v>0</v>
      </c>
      <c r="I70">
        <f>'Work Summary Form'!D79</f>
        <v>0</v>
      </c>
      <c r="J70">
        <f>'Work Summary Form'!E79</f>
        <v>0</v>
      </c>
      <c r="K70">
        <f>'Work Summary Form'!F79</f>
        <v>0</v>
      </c>
      <c r="L70">
        <f>'Work Summary Form'!G79</f>
        <v>0</v>
      </c>
      <c r="M70">
        <f>'Work Summary Form'!H79</f>
        <v>0</v>
      </c>
      <c r="N70">
        <f>'Work Summary Form'!I79</f>
        <v>0</v>
      </c>
      <c r="O70">
        <f>'Work Summary Form'!J79</f>
        <v>0</v>
      </c>
      <c r="P70">
        <f>'Work Summary Form'!K79</f>
        <v>0</v>
      </c>
      <c r="Q70">
        <f>'Work Summary Form'!L79</f>
        <v>0</v>
      </c>
      <c r="R70">
        <f>'Work Summary Form'!M79</f>
        <v>0</v>
      </c>
      <c r="S70">
        <f>'Work Summary Form'!N79</f>
        <v>0</v>
      </c>
      <c r="T70">
        <f>'Work Summary Form'!O79</f>
        <v>0</v>
      </c>
    </row>
    <row r="71" spans="1:20">
      <c r="A71" t="str">
        <f t="shared" si="13"/>
        <v>Velez Paiz, Managua070</v>
      </c>
      <c r="B71" t="str">
        <f t="shared" si="9"/>
        <v>Velez Paiz, Managua</v>
      </c>
      <c r="C71" s="1">
        <f t="shared" si="10"/>
        <v>0</v>
      </c>
      <c r="D71" t="str">
        <f t="shared" si="11"/>
        <v>Siqi Ngan, David Houck</v>
      </c>
      <c r="E71" t="str">
        <f t="shared" si="12"/>
        <v>Nicaragua</v>
      </c>
      <c r="F71">
        <f>'Work Summary Form'!A80</f>
        <v>70</v>
      </c>
      <c r="G71">
        <f>'Work Summary Form'!B80</f>
        <v>0</v>
      </c>
      <c r="H71">
        <f>'Work Summary Form'!C80</f>
        <v>0</v>
      </c>
      <c r="I71">
        <f>'Work Summary Form'!D80</f>
        <v>0</v>
      </c>
      <c r="J71">
        <f>'Work Summary Form'!E80</f>
        <v>0</v>
      </c>
      <c r="K71">
        <f>'Work Summary Form'!F80</f>
        <v>0</v>
      </c>
      <c r="L71">
        <f>'Work Summary Form'!G80</f>
        <v>0</v>
      </c>
      <c r="M71">
        <f>'Work Summary Form'!H80</f>
        <v>0</v>
      </c>
      <c r="N71">
        <f>'Work Summary Form'!I80</f>
        <v>0</v>
      </c>
      <c r="O71">
        <f>'Work Summary Form'!J80</f>
        <v>0</v>
      </c>
      <c r="P71">
        <f>'Work Summary Form'!K80</f>
        <v>0</v>
      </c>
      <c r="Q71">
        <f>'Work Summary Form'!L80</f>
        <v>0</v>
      </c>
      <c r="R71">
        <f>'Work Summary Form'!M80</f>
        <v>0</v>
      </c>
      <c r="S71">
        <f>'Work Summary Form'!N80</f>
        <v>0</v>
      </c>
      <c r="T71">
        <f>'Work Summary Form'!O80</f>
        <v>0</v>
      </c>
    </row>
    <row r="72" spans="1:20">
      <c r="A72" t="str">
        <f t="shared" si="13"/>
        <v>Velez Paiz, Managua071</v>
      </c>
      <c r="B72" t="str">
        <f t="shared" si="9"/>
        <v>Velez Paiz, Managua</v>
      </c>
      <c r="C72" s="1">
        <f t="shared" si="10"/>
        <v>0</v>
      </c>
      <c r="D72" t="str">
        <f t="shared" si="11"/>
        <v>Siqi Ngan, David Houck</v>
      </c>
      <c r="E72" t="str">
        <f t="shared" si="12"/>
        <v>Nicaragua</v>
      </c>
      <c r="F72">
        <f>'Work Summary Form'!A81</f>
        <v>71</v>
      </c>
      <c r="G72">
        <f>'Work Summary Form'!B81</f>
        <v>0</v>
      </c>
      <c r="H72">
        <f>'Work Summary Form'!C81</f>
        <v>0</v>
      </c>
      <c r="I72">
        <f>'Work Summary Form'!D81</f>
        <v>0</v>
      </c>
      <c r="J72">
        <f>'Work Summary Form'!E81</f>
        <v>0</v>
      </c>
      <c r="K72">
        <f>'Work Summary Form'!F81</f>
        <v>0</v>
      </c>
      <c r="L72">
        <f>'Work Summary Form'!G81</f>
        <v>0</v>
      </c>
      <c r="M72">
        <f>'Work Summary Form'!H81</f>
        <v>0</v>
      </c>
      <c r="N72">
        <f>'Work Summary Form'!I81</f>
        <v>0</v>
      </c>
      <c r="O72">
        <f>'Work Summary Form'!J81</f>
        <v>0</v>
      </c>
      <c r="P72">
        <f>'Work Summary Form'!K81</f>
        <v>0</v>
      </c>
      <c r="Q72">
        <f>'Work Summary Form'!L81</f>
        <v>0</v>
      </c>
      <c r="R72">
        <f>'Work Summary Form'!M81</f>
        <v>0</v>
      </c>
      <c r="S72">
        <f>'Work Summary Form'!N81</f>
        <v>0</v>
      </c>
      <c r="T72">
        <f>'Work Summary Form'!O81</f>
        <v>0</v>
      </c>
    </row>
    <row r="73" spans="1:20">
      <c r="A73" t="str">
        <f t="shared" si="13"/>
        <v>Velez Paiz, Managua072</v>
      </c>
      <c r="B73" t="str">
        <f t="shared" si="9"/>
        <v>Velez Paiz, Managua</v>
      </c>
      <c r="C73" s="1">
        <f t="shared" si="10"/>
        <v>0</v>
      </c>
      <c r="D73" t="str">
        <f t="shared" si="11"/>
        <v>Siqi Ngan, David Houck</v>
      </c>
      <c r="E73" t="str">
        <f t="shared" si="12"/>
        <v>Nicaragua</v>
      </c>
      <c r="F73">
        <f>'Work Summary Form'!A82</f>
        <v>72</v>
      </c>
      <c r="G73">
        <f>'Work Summary Form'!B82</f>
        <v>0</v>
      </c>
      <c r="H73">
        <f>'Work Summary Form'!C82</f>
        <v>0</v>
      </c>
      <c r="I73">
        <f>'Work Summary Form'!D82</f>
        <v>0</v>
      </c>
      <c r="J73">
        <f>'Work Summary Form'!E82</f>
        <v>0</v>
      </c>
      <c r="K73">
        <f>'Work Summary Form'!F82</f>
        <v>0</v>
      </c>
      <c r="L73">
        <f>'Work Summary Form'!G82</f>
        <v>0</v>
      </c>
      <c r="M73">
        <f>'Work Summary Form'!H82</f>
        <v>0</v>
      </c>
      <c r="N73">
        <f>'Work Summary Form'!I82</f>
        <v>0</v>
      </c>
      <c r="O73">
        <f>'Work Summary Form'!J82</f>
        <v>0</v>
      </c>
      <c r="P73">
        <f>'Work Summary Form'!K82</f>
        <v>0</v>
      </c>
      <c r="Q73">
        <f>'Work Summary Form'!L82</f>
        <v>0</v>
      </c>
      <c r="R73">
        <f>'Work Summary Form'!M82</f>
        <v>0</v>
      </c>
      <c r="S73">
        <f>'Work Summary Form'!N82</f>
        <v>0</v>
      </c>
      <c r="T73">
        <f>'Work Summary Form'!O82</f>
        <v>0</v>
      </c>
    </row>
    <row r="74" spans="1:20">
      <c r="A74" t="str">
        <f t="shared" si="13"/>
        <v>Velez Paiz, Managua073</v>
      </c>
      <c r="B74" t="str">
        <f t="shared" si="9"/>
        <v>Velez Paiz, Managua</v>
      </c>
      <c r="C74" s="1">
        <f t="shared" si="10"/>
        <v>0</v>
      </c>
      <c r="D74" t="str">
        <f t="shared" si="11"/>
        <v>Siqi Ngan, David Houck</v>
      </c>
      <c r="E74" t="str">
        <f t="shared" si="12"/>
        <v>Nicaragua</v>
      </c>
      <c r="F74">
        <f>'Work Summary Form'!A83</f>
        <v>73</v>
      </c>
      <c r="G74">
        <f>'Work Summary Form'!B83</f>
        <v>0</v>
      </c>
      <c r="H74">
        <f>'Work Summary Form'!C83</f>
        <v>0</v>
      </c>
      <c r="I74">
        <f>'Work Summary Form'!D83</f>
        <v>0</v>
      </c>
      <c r="J74">
        <f>'Work Summary Form'!E83</f>
        <v>0</v>
      </c>
      <c r="K74">
        <f>'Work Summary Form'!F83</f>
        <v>0</v>
      </c>
      <c r="L74">
        <f>'Work Summary Form'!G83</f>
        <v>0</v>
      </c>
      <c r="M74">
        <f>'Work Summary Form'!H83</f>
        <v>0</v>
      </c>
      <c r="N74">
        <f>'Work Summary Form'!I83</f>
        <v>0</v>
      </c>
      <c r="O74">
        <f>'Work Summary Form'!J83</f>
        <v>0</v>
      </c>
      <c r="P74">
        <f>'Work Summary Form'!K83</f>
        <v>0</v>
      </c>
      <c r="Q74">
        <f>'Work Summary Form'!L83</f>
        <v>0</v>
      </c>
      <c r="R74">
        <f>'Work Summary Form'!M83</f>
        <v>0</v>
      </c>
      <c r="S74">
        <f>'Work Summary Form'!N83</f>
        <v>0</v>
      </c>
      <c r="T74">
        <f>'Work Summary Form'!O83</f>
        <v>0</v>
      </c>
    </row>
    <row r="75" spans="1:20">
      <c r="A75" t="str">
        <f t="shared" si="13"/>
        <v>Velez Paiz, Managua074</v>
      </c>
      <c r="B75" t="str">
        <f t="shared" si="9"/>
        <v>Velez Paiz, Managua</v>
      </c>
      <c r="C75" s="1">
        <f t="shared" si="10"/>
        <v>0</v>
      </c>
      <c r="D75" t="str">
        <f t="shared" si="11"/>
        <v>Siqi Ngan, David Houck</v>
      </c>
      <c r="E75" t="str">
        <f t="shared" si="12"/>
        <v>Nicaragua</v>
      </c>
      <c r="F75">
        <f>'Work Summary Form'!A84</f>
        <v>74</v>
      </c>
      <c r="G75">
        <f>'Work Summary Form'!B84</f>
        <v>0</v>
      </c>
      <c r="H75">
        <f>'Work Summary Form'!C84</f>
        <v>0</v>
      </c>
      <c r="I75">
        <f>'Work Summary Form'!D84</f>
        <v>0</v>
      </c>
      <c r="J75">
        <f>'Work Summary Form'!E84</f>
        <v>0</v>
      </c>
      <c r="K75">
        <f>'Work Summary Form'!F84</f>
        <v>0</v>
      </c>
      <c r="L75">
        <f>'Work Summary Form'!G84</f>
        <v>0</v>
      </c>
      <c r="M75">
        <f>'Work Summary Form'!H84</f>
        <v>0</v>
      </c>
      <c r="N75">
        <f>'Work Summary Form'!I84</f>
        <v>0</v>
      </c>
      <c r="O75">
        <f>'Work Summary Form'!J84</f>
        <v>0</v>
      </c>
      <c r="P75">
        <f>'Work Summary Form'!K84</f>
        <v>0</v>
      </c>
      <c r="Q75">
        <f>'Work Summary Form'!L84</f>
        <v>0</v>
      </c>
      <c r="R75">
        <f>'Work Summary Form'!M84</f>
        <v>0</v>
      </c>
      <c r="S75">
        <f>'Work Summary Form'!N84</f>
        <v>0</v>
      </c>
      <c r="T75">
        <f>'Work Summary Form'!O84</f>
        <v>0</v>
      </c>
    </row>
    <row r="76" spans="1:20">
      <c r="A76" t="str">
        <f t="shared" si="13"/>
        <v>Velez Paiz, Managua075</v>
      </c>
      <c r="B76" t="str">
        <f t="shared" si="9"/>
        <v>Velez Paiz, Managua</v>
      </c>
      <c r="C76" s="1">
        <f t="shared" si="10"/>
        <v>0</v>
      </c>
      <c r="D76" t="str">
        <f t="shared" si="11"/>
        <v>Siqi Ngan, David Houck</v>
      </c>
      <c r="E76" t="str">
        <f t="shared" si="12"/>
        <v>Nicaragua</v>
      </c>
      <c r="F76">
        <f>'Work Summary Form'!A85</f>
        <v>75</v>
      </c>
      <c r="G76">
        <f>'Work Summary Form'!B85</f>
        <v>0</v>
      </c>
      <c r="H76">
        <f>'Work Summary Form'!C85</f>
        <v>0</v>
      </c>
      <c r="I76">
        <f>'Work Summary Form'!D85</f>
        <v>0</v>
      </c>
      <c r="J76">
        <f>'Work Summary Form'!E85</f>
        <v>0</v>
      </c>
      <c r="K76">
        <f>'Work Summary Form'!F85</f>
        <v>0</v>
      </c>
      <c r="L76">
        <f>'Work Summary Form'!G85</f>
        <v>0</v>
      </c>
      <c r="M76">
        <f>'Work Summary Form'!H85</f>
        <v>0</v>
      </c>
      <c r="N76">
        <f>'Work Summary Form'!I85</f>
        <v>0</v>
      </c>
      <c r="O76">
        <f>'Work Summary Form'!J85</f>
        <v>0</v>
      </c>
      <c r="P76">
        <f>'Work Summary Form'!K85</f>
        <v>0</v>
      </c>
      <c r="Q76">
        <f>'Work Summary Form'!L85</f>
        <v>0</v>
      </c>
      <c r="R76">
        <f>'Work Summary Form'!M85</f>
        <v>0</v>
      </c>
      <c r="S76">
        <f>'Work Summary Form'!N85</f>
        <v>0</v>
      </c>
      <c r="T76">
        <f>'Work Summary Form'!O85</f>
        <v>0</v>
      </c>
    </row>
    <row r="77" spans="1:20">
      <c r="A77" t="str">
        <f t="shared" si="13"/>
        <v>Velez Paiz, Managua076</v>
      </c>
      <c r="B77" t="str">
        <f t="shared" si="9"/>
        <v>Velez Paiz, Managua</v>
      </c>
      <c r="C77" s="1">
        <f t="shared" si="10"/>
        <v>0</v>
      </c>
      <c r="D77" t="str">
        <f t="shared" si="11"/>
        <v>Siqi Ngan, David Houck</v>
      </c>
      <c r="E77" t="str">
        <f t="shared" si="12"/>
        <v>Nicaragua</v>
      </c>
      <c r="F77">
        <f>'Work Summary Form'!A86</f>
        <v>76</v>
      </c>
      <c r="G77">
        <f>'Work Summary Form'!B86</f>
        <v>0</v>
      </c>
      <c r="H77">
        <f>'Work Summary Form'!C86</f>
        <v>0</v>
      </c>
      <c r="I77">
        <f>'Work Summary Form'!D86</f>
        <v>0</v>
      </c>
      <c r="J77">
        <f>'Work Summary Form'!E86</f>
        <v>0</v>
      </c>
      <c r="K77">
        <f>'Work Summary Form'!F86</f>
        <v>0</v>
      </c>
      <c r="L77">
        <f>'Work Summary Form'!G86</f>
        <v>0</v>
      </c>
      <c r="M77">
        <f>'Work Summary Form'!H86</f>
        <v>0</v>
      </c>
      <c r="N77">
        <f>'Work Summary Form'!I86</f>
        <v>0</v>
      </c>
      <c r="O77">
        <f>'Work Summary Form'!J86</f>
        <v>0</v>
      </c>
      <c r="P77">
        <f>'Work Summary Form'!K86</f>
        <v>0</v>
      </c>
      <c r="Q77">
        <f>'Work Summary Form'!L86</f>
        <v>0</v>
      </c>
      <c r="R77">
        <f>'Work Summary Form'!M86</f>
        <v>0</v>
      </c>
      <c r="S77">
        <f>'Work Summary Form'!N86</f>
        <v>0</v>
      </c>
      <c r="T77">
        <f>'Work Summary Form'!O86</f>
        <v>0</v>
      </c>
    </row>
    <row r="78" spans="1:20">
      <c r="A78" t="str">
        <f t="shared" si="13"/>
        <v>Velez Paiz, Managua077</v>
      </c>
      <c r="B78" t="str">
        <f t="shared" si="9"/>
        <v>Velez Paiz, Managua</v>
      </c>
      <c r="C78" s="1">
        <f t="shared" si="10"/>
        <v>0</v>
      </c>
      <c r="D78" t="str">
        <f t="shared" si="11"/>
        <v>Siqi Ngan, David Houck</v>
      </c>
      <c r="E78" t="str">
        <f t="shared" si="12"/>
        <v>Nicaragua</v>
      </c>
      <c r="F78">
        <f>'Work Summary Form'!A87</f>
        <v>77</v>
      </c>
      <c r="G78">
        <f>'Work Summary Form'!B87</f>
        <v>0</v>
      </c>
      <c r="H78">
        <f>'Work Summary Form'!C87</f>
        <v>0</v>
      </c>
      <c r="I78">
        <f>'Work Summary Form'!D87</f>
        <v>0</v>
      </c>
      <c r="J78">
        <f>'Work Summary Form'!E87</f>
        <v>0</v>
      </c>
      <c r="K78">
        <f>'Work Summary Form'!F87</f>
        <v>0</v>
      </c>
      <c r="L78">
        <f>'Work Summary Form'!G87</f>
        <v>0</v>
      </c>
      <c r="M78">
        <f>'Work Summary Form'!H87</f>
        <v>0</v>
      </c>
      <c r="N78">
        <f>'Work Summary Form'!I87</f>
        <v>0</v>
      </c>
      <c r="O78">
        <f>'Work Summary Form'!J87</f>
        <v>0</v>
      </c>
      <c r="P78">
        <f>'Work Summary Form'!K87</f>
        <v>0</v>
      </c>
      <c r="Q78">
        <f>'Work Summary Form'!L87</f>
        <v>0</v>
      </c>
      <c r="R78">
        <f>'Work Summary Form'!M87</f>
        <v>0</v>
      </c>
      <c r="S78">
        <f>'Work Summary Form'!N87</f>
        <v>0</v>
      </c>
      <c r="T78">
        <f>'Work Summary Form'!O87</f>
        <v>0</v>
      </c>
    </row>
    <row r="79" spans="1:20">
      <c r="A79" t="str">
        <f t="shared" si="13"/>
        <v>Velez Paiz, Managua078</v>
      </c>
      <c r="B79" t="str">
        <f t="shared" si="9"/>
        <v>Velez Paiz, Managua</v>
      </c>
      <c r="C79" s="1">
        <f t="shared" si="10"/>
        <v>0</v>
      </c>
      <c r="D79" t="str">
        <f t="shared" si="11"/>
        <v>Siqi Ngan, David Houck</v>
      </c>
      <c r="E79" t="str">
        <f t="shared" si="12"/>
        <v>Nicaragua</v>
      </c>
      <c r="F79">
        <f>'Work Summary Form'!A88</f>
        <v>78</v>
      </c>
      <c r="G79">
        <f>'Work Summary Form'!B88</f>
        <v>0</v>
      </c>
      <c r="H79">
        <f>'Work Summary Form'!C88</f>
        <v>0</v>
      </c>
      <c r="I79">
        <f>'Work Summary Form'!D88</f>
        <v>0</v>
      </c>
      <c r="J79">
        <f>'Work Summary Form'!E88</f>
        <v>0</v>
      </c>
      <c r="K79">
        <f>'Work Summary Form'!F88</f>
        <v>0</v>
      </c>
      <c r="L79">
        <f>'Work Summary Form'!G88</f>
        <v>0</v>
      </c>
      <c r="M79">
        <f>'Work Summary Form'!H88</f>
        <v>0</v>
      </c>
      <c r="N79">
        <f>'Work Summary Form'!I88</f>
        <v>0</v>
      </c>
      <c r="O79">
        <f>'Work Summary Form'!J88</f>
        <v>0</v>
      </c>
      <c r="P79">
        <f>'Work Summary Form'!K88</f>
        <v>0</v>
      </c>
      <c r="Q79">
        <f>'Work Summary Form'!L88</f>
        <v>0</v>
      </c>
      <c r="R79">
        <f>'Work Summary Form'!M88</f>
        <v>0</v>
      </c>
      <c r="S79">
        <f>'Work Summary Form'!N88</f>
        <v>0</v>
      </c>
      <c r="T79">
        <f>'Work Summary Form'!O88</f>
        <v>0</v>
      </c>
    </row>
    <row r="80" spans="1:20">
      <c r="A80" t="str">
        <f t="shared" si="13"/>
        <v>Velez Paiz, Managua079</v>
      </c>
      <c r="B80" t="str">
        <f t="shared" si="9"/>
        <v>Velez Paiz, Managua</v>
      </c>
      <c r="C80" s="1">
        <f t="shared" si="10"/>
        <v>0</v>
      </c>
      <c r="D80" t="str">
        <f t="shared" si="11"/>
        <v>Siqi Ngan, David Houck</v>
      </c>
      <c r="E80" t="str">
        <f t="shared" si="12"/>
        <v>Nicaragua</v>
      </c>
      <c r="F80">
        <f>'Work Summary Form'!A89</f>
        <v>79</v>
      </c>
      <c r="G80">
        <f>'Work Summary Form'!B89</f>
        <v>0</v>
      </c>
      <c r="H80">
        <f>'Work Summary Form'!C89</f>
        <v>0</v>
      </c>
      <c r="I80">
        <f>'Work Summary Form'!D89</f>
        <v>0</v>
      </c>
      <c r="J80">
        <f>'Work Summary Form'!E89</f>
        <v>0</v>
      </c>
      <c r="K80">
        <f>'Work Summary Form'!F89</f>
        <v>0</v>
      </c>
      <c r="L80">
        <f>'Work Summary Form'!G89</f>
        <v>0</v>
      </c>
      <c r="M80">
        <f>'Work Summary Form'!H89</f>
        <v>0</v>
      </c>
      <c r="N80">
        <f>'Work Summary Form'!I89</f>
        <v>0</v>
      </c>
      <c r="O80">
        <f>'Work Summary Form'!J89</f>
        <v>0</v>
      </c>
      <c r="P80">
        <f>'Work Summary Form'!K89</f>
        <v>0</v>
      </c>
      <c r="Q80">
        <f>'Work Summary Form'!L89</f>
        <v>0</v>
      </c>
      <c r="R80">
        <f>'Work Summary Form'!M89</f>
        <v>0</v>
      </c>
      <c r="S80">
        <f>'Work Summary Form'!N89</f>
        <v>0</v>
      </c>
      <c r="T80">
        <f>'Work Summary Form'!O89</f>
        <v>0</v>
      </c>
    </row>
    <row r="81" spans="1:20">
      <c r="A81" t="str">
        <f t="shared" si="13"/>
        <v>Velez Paiz, Managua080</v>
      </c>
      <c r="B81" t="str">
        <f t="shared" si="9"/>
        <v>Velez Paiz, Managua</v>
      </c>
      <c r="C81" s="1">
        <f t="shared" si="10"/>
        <v>0</v>
      </c>
      <c r="D81" t="str">
        <f t="shared" si="11"/>
        <v>Siqi Ngan, David Houck</v>
      </c>
      <c r="E81" t="str">
        <f t="shared" si="12"/>
        <v>Nicaragua</v>
      </c>
      <c r="F81">
        <f>'Work Summary Form'!A90</f>
        <v>80</v>
      </c>
      <c r="G81">
        <f>'Work Summary Form'!B90</f>
        <v>0</v>
      </c>
      <c r="H81">
        <f>'Work Summary Form'!C90</f>
        <v>0</v>
      </c>
      <c r="I81">
        <f>'Work Summary Form'!D90</f>
        <v>0</v>
      </c>
      <c r="J81">
        <f>'Work Summary Form'!E90</f>
        <v>0</v>
      </c>
      <c r="K81">
        <f>'Work Summary Form'!F90</f>
        <v>0</v>
      </c>
      <c r="L81">
        <f>'Work Summary Form'!G90</f>
        <v>0</v>
      </c>
      <c r="M81">
        <f>'Work Summary Form'!H90</f>
        <v>0</v>
      </c>
      <c r="N81">
        <f>'Work Summary Form'!I90</f>
        <v>0</v>
      </c>
      <c r="O81">
        <f>'Work Summary Form'!J90</f>
        <v>0</v>
      </c>
      <c r="P81">
        <f>'Work Summary Form'!K90</f>
        <v>0</v>
      </c>
      <c r="Q81">
        <f>'Work Summary Form'!L90</f>
        <v>0</v>
      </c>
      <c r="R81">
        <f>'Work Summary Form'!M90</f>
        <v>0</v>
      </c>
      <c r="S81">
        <f>'Work Summary Form'!N90</f>
        <v>0</v>
      </c>
      <c r="T81">
        <f>'Work Summary Form'!O90</f>
        <v>0</v>
      </c>
    </row>
    <row r="82" spans="1:20">
      <c r="A82" t="str">
        <f t="shared" si="13"/>
        <v>Velez Paiz, Managua081</v>
      </c>
      <c r="B82" t="str">
        <f t="shared" si="9"/>
        <v>Velez Paiz, Managua</v>
      </c>
      <c r="C82" s="1">
        <f t="shared" si="10"/>
        <v>0</v>
      </c>
      <c r="D82" t="str">
        <f t="shared" si="11"/>
        <v>Siqi Ngan, David Houck</v>
      </c>
      <c r="E82" t="str">
        <f t="shared" si="12"/>
        <v>Nicaragua</v>
      </c>
      <c r="F82">
        <f>'Work Summary Form'!A91</f>
        <v>81</v>
      </c>
      <c r="G82">
        <f>'Work Summary Form'!B91</f>
        <v>0</v>
      </c>
      <c r="H82">
        <f>'Work Summary Form'!C91</f>
        <v>0</v>
      </c>
      <c r="I82">
        <f>'Work Summary Form'!D91</f>
        <v>0</v>
      </c>
      <c r="J82">
        <f>'Work Summary Form'!E91</f>
        <v>0</v>
      </c>
      <c r="K82">
        <f>'Work Summary Form'!F91</f>
        <v>0</v>
      </c>
      <c r="L82">
        <f>'Work Summary Form'!G91</f>
        <v>0</v>
      </c>
      <c r="M82">
        <f>'Work Summary Form'!H91</f>
        <v>0</v>
      </c>
      <c r="N82">
        <f>'Work Summary Form'!I91</f>
        <v>0</v>
      </c>
      <c r="O82">
        <f>'Work Summary Form'!J91</f>
        <v>0</v>
      </c>
      <c r="P82">
        <f>'Work Summary Form'!K91</f>
        <v>0</v>
      </c>
      <c r="Q82">
        <f>'Work Summary Form'!L91</f>
        <v>0</v>
      </c>
      <c r="R82">
        <f>'Work Summary Form'!M91</f>
        <v>0</v>
      </c>
      <c r="S82">
        <f>'Work Summary Form'!N91</f>
        <v>0</v>
      </c>
      <c r="T82">
        <f>'Work Summary Form'!O91</f>
        <v>0</v>
      </c>
    </row>
    <row r="83" spans="1:20">
      <c r="A83" t="str">
        <f t="shared" si="13"/>
        <v>Velez Paiz, Managua082</v>
      </c>
      <c r="B83" t="str">
        <f t="shared" si="9"/>
        <v>Velez Paiz, Managua</v>
      </c>
      <c r="C83" s="1">
        <f t="shared" si="10"/>
        <v>0</v>
      </c>
      <c r="D83" t="str">
        <f t="shared" si="11"/>
        <v>Siqi Ngan, David Houck</v>
      </c>
      <c r="E83" t="str">
        <f t="shared" si="12"/>
        <v>Nicaragua</v>
      </c>
      <c r="F83">
        <f>'Work Summary Form'!A92</f>
        <v>82</v>
      </c>
      <c r="G83">
        <f>'Work Summary Form'!B92</f>
        <v>0</v>
      </c>
      <c r="H83">
        <f>'Work Summary Form'!C92</f>
        <v>0</v>
      </c>
      <c r="I83">
        <f>'Work Summary Form'!D92</f>
        <v>0</v>
      </c>
      <c r="J83">
        <f>'Work Summary Form'!E92</f>
        <v>0</v>
      </c>
      <c r="K83">
        <f>'Work Summary Form'!F92</f>
        <v>0</v>
      </c>
      <c r="L83">
        <f>'Work Summary Form'!G92</f>
        <v>0</v>
      </c>
      <c r="M83">
        <f>'Work Summary Form'!H92</f>
        <v>0</v>
      </c>
      <c r="N83">
        <f>'Work Summary Form'!I92</f>
        <v>0</v>
      </c>
      <c r="O83">
        <f>'Work Summary Form'!J92</f>
        <v>0</v>
      </c>
      <c r="P83">
        <f>'Work Summary Form'!K92</f>
        <v>0</v>
      </c>
      <c r="Q83">
        <f>'Work Summary Form'!L92</f>
        <v>0</v>
      </c>
      <c r="R83">
        <f>'Work Summary Form'!M92</f>
        <v>0</v>
      </c>
      <c r="S83">
        <f>'Work Summary Form'!N92</f>
        <v>0</v>
      </c>
      <c r="T83">
        <f>'Work Summary Form'!O92</f>
        <v>0</v>
      </c>
    </row>
    <row r="84" spans="1:20">
      <c r="A84" t="str">
        <f t="shared" si="13"/>
        <v>Velez Paiz, Managua083</v>
      </c>
      <c r="B84" t="str">
        <f t="shared" si="9"/>
        <v>Velez Paiz, Managua</v>
      </c>
      <c r="C84" s="1">
        <f t="shared" si="10"/>
        <v>0</v>
      </c>
      <c r="D84" t="str">
        <f t="shared" si="11"/>
        <v>Siqi Ngan, David Houck</v>
      </c>
      <c r="E84" t="str">
        <f t="shared" si="12"/>
        <v>Nicaragua</v>
      </c>
      <c r="F84">
        <f>'Work Summary Form'!A93</f>
        <v>83</v>
      </c>
      <c r="G84">
        <f>'Work Summary Form'!B93</f>
        <v>0</v>
      </c>
      <c r="H84">
        <f>'Work Summary Form'!C93</f>
        <v>0</v>
      </c>
      <c r="I84">
        <f>'Work Summary Form'!D93</f>
        <v>0</v>
      </c>
      <c r="J84">
        <f>'Work Summary Form'!E93</f>
        <v>0</v>
      </c>
      <c r="K84">
        <f>'Work Summary Form'!F93</f>
        <v>0</v>
      </c>
      <c r="L84">
        <f>'Work Summary Form'!G93</f>
        <v>0</v>
      </c>
      <c r="M84">
        <f>'Work Summary Form'!H93</f>
        <v>0</v>
      </c>
      <c r="N84">
        <f>'Work Summary Form'!I93</f>
        <v>0</v>
      </c>
      <c r="O84">
        <f>'Work Summary Form'!J93</f>
        <v>0</v>
      </c>
      <c r="P84">
        <f>'Work Summary Form'!K93</f>
        <v>0</v>
      </c>
      <c r="Q84">
        <f>'Work Summary Form'!L93</f>
        <v>0</v>
      </c>
      <c r="R84">
        <f>'Work Summary Form'!M93</f>
        <v>0</v>
      </c>
      <c r="S84">
        <f>'Work Summary Form'!N93</f>
        <v>0</v>
      </c>
      <c r="T84">
        <f>'Work Summary Form'!O93</f>
        <v>0</v>
      </c>
    </row>
    <row r="85" spans="1:20">
      <c r="A85" t="str">
        <f t="shared" si="13"/>
        <v>Velez Paiz, Managua084</v>
      </c>
      <c r="B85" t="str">
        <f t="shared" si="9"/>
        <v>Velez Paiz, Managua</v>
      </c>
      <c r="C85" s="1">
        <f t="shared" si="10"/>
        <v>0</v>
      </c>
      <c r="D85" t="str">
        <f t="shared" si="11"/>
        <v>Siqi Ngan, David Houck</v>
      </c>
      <c r="E85" t="str">
        <f t="shared" si="12"/>
        <v>Nicaragua</v>
      </c>
      <c r="F85">
        <f>'Work Summary Form'!A94</f>
        <v>84</v>
      </c>
      <c r="G85">
        <f>'Work Summary Form'!B94</f>
        <v>0</v>
      </c>
      <c r="H85">
        <f>'Work Summary Form'!C94</f>
        <v>0</v>
      </c>
      <c r="I85">
        <f>'Work Summary Form'!D94</f>
        <v>0</v>
      </c>
      <c r="J85">
        <f>'Work Summary Form'!E94</f>
        <v>0</v>
      </c>
      <c r="K85">
        <f>'Work Summary Form'!F94</f>
        <v>0</v>
      </c>
      <c r="L85">
        <f>'Work Summary Form'!G94</f>
        <v>0</v>
      </c>
      <c r="M85">
        <f>'Work Summary Form'!H94</f>
        <v>0</v>
      </c>
      <c r="N85">
        <f>'Work Summary Form'!I94</f>
        <v>0</v>
      </c>
      <c r="O85">
        <f>'Work Summary Form'!J94</f>
        <v>0</v>
      </c>
      <c r="P85">
        <f>'Work Summary Form'!K94</f>
        <v>0</v>
      </c>
      <c r="Q85">
        <f>'Work Summary Form'!L94</f>
        <v>0</v>
      </c>
      <c r="R85">
        <f>'Work Summary Form'!M94</f>
        <v>0</v>
      </c>
      <c r="S85">
        <f>'Work Summary Form'!N94</f>
        <v>0</v>
      </c>
      <c r="T85">
        <f>'Work Summary Form'!O94</f>
        <v>0</v>
      </c>
    </row>
    <row r="86" spans="1:20">
      <c r="A86" t="str">
        <f t="shared" si="13"/>
        <v>Velez Paiz, Managua085</v>
      </c>
      <c r="B86" t="str">
        <f t="shared" si="9"/>
        <v>Velez Paiz, Managua</v>
      </c>
      <c r="C86" s="1">
        <f t="shared" si="10"/>
        <v>0</v>
      </c>
      <c r="D86" t="str">
        <f t="shared" si="11"/>
        <v>Siqi Ngan, David Houck</v>
      </c>
      <c r="E86" t="str">
        <f t="shared" si="12"/>
        <v>Nicaragua</v>
      </c>
      <c r="F86">
        <f>'Work Summary Form'!A95</f>
        <v>85</v>
      </c>
      <c r="G86">
        <f>'Work Summary Form'!B95</f>
        <v>0</v>
      </c>
      <c r="H86">
        <f>'Work Summary Form'!C95</f>
        <v>0</v>
      </c>
      <c r="I86">
        <f>'Work Summary Form'!D95</f>
        <v>0</v>
      </c>
      <c r="J86">
        <f>'Work Summary Form'!E95</f>
        <v>0</v>
      </c>
      <c r="K86">
        <f>'Work Summary Form'!F95</f>
        <v>0</v>
      </c>
      <c r="L86">
        <f>'Work Summary Form'!G95</f>
        <v>0</v>
      </c>
      <c r="M86">
        <f>'Work Summary Form'!H95</f>
        <v>0</v>
      </c>
      <c r="N86">
        <f>'Work Summary Form'!I95</f>
        <v>0</v>
      </c>
      <c r="O86">
        <f>'Work Summary Form'!J95</f>
        <v>0</v>
      </c>
      <c r="P86">
        <f>'Work Summary Form'!K95</f>
        <v>0</v>
      </c>
      <c r="Q86">
        <f>'Work Summary Form'!L95</f>
        <v>0</v>
      </c>
      <c r="R86">
        <f>'Work Summary Form'!M95</f>
        <v>0</v>
      </c>
      <c r="S86">
        <f>'Work Summary Form'!N95</f>
        <v>0</v>
      </c>
      <c r="T86">
        <f>'Work Summary Form'!O95</f>
        <v>0</v>
      </c>
    </row>
    <row r="87" spans="1:20">
      <c r="A87" t="str">
        <f t="shared" si="13"/>
        <v>Velez Paiz, Managua086</v>
      </c>
      <c r="B87" t="str">
        <f t="shared" si="9"/>
        <v>Velez Paiz, Managua</v>
      </c>
      <c r="C87" s="1">
        <f t="shared" si="10"/>
        <v>0</v>
      </c>
      <c r="D87" t="str">
        <f t="shared" si="11"/>
        <v>Siqi Ngan, David Houck</v>
      </c>
      <c r="E87" t="str">
        <f t="shared" si="12"/>
        <v>Nicaragua</v>
      </c>
      <c r="F87">
        <f>'Work Summary Form'!A96</f>
        <v>86</v>
      </c>
      <c r="G87">
        <f>'Work Summary Form'!B96</f>
        <v>0</v>
      </c>
      <c r="H87">
        <f>'Work Summary Form'!C96</f>
        <v>0</v>
      </c>
      <c r="I87">
        <f>'Work Summary Form'!D96</f>
        <v>0</v>
      </c>
      <c r="J87">
        <f>'Work Summary Form'!E96</f>
        <v>0</v>
      </c>
      <c r="K87">
        <f>'Work Summary Form'!F96</f>
        <v>0</v>
      </c>
      <c r="L87">
        <f>'Work Summary Form'!G96</f>
        <v>0</v>
      </c>
      <c r="M87">
        <f>'Work Summary Form'!H96</f>
        <v>0</v>
      </c>
      <c r="N87">
        <f>'Work Summary Form'!I96</f>
        <v>0</v>
      </c>
      <c r="O87">
        <f>'Work Summary Form'!J96</f>
        <v>0</v>
      </c>
      <c r="P87">
        <f>'Work Summary Form'!K96</f>
        <v>0</v>
      </c>
      <c r="Q87">
        <f>'Work Summary Form'!L96</f>
        <v>0</v>
      </c>
      <c r="R87">
        <f>'Work Summary Form'!M96</f>
        <v>0</v>
      </c>
      <c r="S87">
        <f>'Work Summary Form'!N96</f>
        <v>0</v>
      </c>
      <c r="T87">
        <f>'Work Summary Form'!O96</f>
        <v>0</v>
      </c>
    </row>
    <row r="88" spans="1:20">
      <c r="A88" t="str">
        <f t="shared" si="13"/>
        <v>Velez Paiz, Managua087</v>
      </c>
      <c r="B88" t="str">
        <f t="shared" si="9"/>
        <v>Velez Paiz, Managua</v>
      </c>
      <c r="C88" s="1">
        <f t="shared" si="10"/>
        <v>0</v>
      </c>
      <c r="D88" t="str">
        <f t="shared" si="11"/>
        <v>Siqi Ngan, David Houck</v>
      </c>
      <c r="E88" t="str">
        <f t="shared" si="12"/>
        <v>Nicaragua</v>
      </c>
      <c r="F88">
        <f>'Work Summary Form'!A97</f>
        <v>87</v>
      </c>
      <c r="G88">
        <f>'Work Summary Form'!B97</f>
        <v>0</v>
      </c>
      <c r="H88">
        <f>'Work Summary Form'!C97</f>
        <v>0</v>
      </c>
      <c r="I88">
        <f>'Work Summary Form'!D97</f>
        <v>0</v>
      </c>
      <c r="J88">
        <f>'Work Summary Form'!E97</f>
        <v>0</v>
      </c>
      <c r="K88">
        <f>'Work Summary Form'!F97</f>
        <v>0</v>
      </c>
      <c r="L88">
        <f>'Work Summary Form'!G97</f>
        <v>0</v>
      </c>
      <c r="M88">
        <f>'Work Summary Form'!H97</f>
        <v>0</v>
      </c>
      <c r="N88">
        <f>'Work Summary Form'!I97</f>
        <v>0</v>
      </c>
      <c r="O88">
        <f>'Work Summary Form'!J97</f>
        <v>0</v>
      </c>
      <c r="P88">
        <f>'Work Summary Form'!K97</f>
        <v>0</v>
      </c>
      <c r="Q88">
        <f>'Work Summary Form'!L97</f>
        <v>0</v>
      </c>
      <c r="R88">
        <f>'Work Summary Form'!M97</f>
        <v>0</v>
      </c>
      <c r="S88">
        <f>'Work Summary Form'!N97</f>
        <v>0</v>
      </c>
      <c r="T88">
        <f>'Work Summary Form'!O97</f>
        <v>0</v>
      </c>
    </row>
    <row r="89" spans="1:20">
      <c r="A89" t="str">
        <f t="shared" si="13"/>
        <v>Velez Paiz, Managua088</v>
      </c>
      <c r="B89" t="str">
        <f t="shared" si="9"/>
        <v>Velez Paiz, Managua</v>
      </c>
      <c r="C89" s="1">
        <f t="shared" si="10"/>
        <v>0</v>
      </c>
      <c r="D89" t="str">
        <f t="shared" si="11"/>
        <v>Siqi Ngan, David Houck</v>
      </c>
      <c r="E89" t="str">
        <f t="shared" si="12"/>
        <v>Nicaragua</v>
      </c>
      <c r="F89">
        <f>'Work Summary Form'!A98</f>
        <v>88</v>
      </c>
      <c r="G89">
        <f>'Work Summary Form'!B98</f>
        <v>0</v>
      </c>
      <c r="H89">
        <f>'Work Summary Form'!C98</f>
        <v>0</v>
      </c>
      <c r="I89">
        <f>'Work Summary Form'!D98</f>
        <v>0</v>
      </c>
      <c r="J89">
        <f>'Work Summary Form'!E98</f>
        <v>0</v>
      </c>
      <c r="K89">
        <f>'Work Summary Form'!F98</f>
        <v>0</v>
      </c>
      <c r="L89">
        <f>'Work Summary Form'!G98</f>
        <v>0</v>
      </c>
      <c r="M89">
        <f>'Work Summary Form'!H98</f>
        <v>0</v>
      </c>
      <c r="N89">
        <f>'Work Summary Form'!I98</f>
        <v>0</v>
      </c>
      <c r="O89">
        <f>'Work Summary Form'!J98</f>
        <v>0</v>
      </c>
      <c r="P89">
        <f>'Work Summary Form'!K98</f>
        <v>0</v>
      </c>
      <c r="Q89">
        <f>'Work Summary Form'!L98</f>
        <v>0</v>
      </c>
      <c r="R89">
        <f>'Work Summary Form'!M98</f>
        <v>0</v>
      </c>
      <c r="S89">
        <f>'Work Summary Form'!N98</f>
        <v>0</v>
      </c>
      <c r="T89">
        <f>'Work Summary Form'!O98</f>
        <v>0</v>
      </c>
    </row>
    <row r="90" spans="1:20">
      <c r="A90" t="str">
        <f t="shared" si="13"/>
        <v>Velez Paiz, Managua089</v>
      </c>
      <c r="B90" t="str">
        <f t="shared" si="9"/>
        <v>Velez Paiz, Managua</v>
      </c>
      <c r="C90" s="1">
        <f t="shared" si="10"/>
        <v>0</v>
      </c>
      <c r="D90" t="str">
        <f t="shared" si="11"/>
        <v>Siqi Ngan, David Houck</v>
      </c>
      <c r="E90" t="str">
        <f t="shared" si="12"/>
        <v>Nicaragua</v>
      </c>
      <c r="F90">
        <f>'Work Summary Form'!A99</f>
        <v>89</v>
      </c>
      <c r="G90">
        <f>'Work Summary Form'!B99</f>
        <v>0</v>
      </c>
      <c r="H90">
        <f>'Work Summary Form'!C99</f>
        <v>0</v>
      </c>
      <c r="I90">
        <f>'Work Summary Form'!D99</f>
        <v>0</v>
      </c>
      <c r="J90">
        <f>'Work Summary Form'!E99</f>
        <v>0</v>
      </c>
      <c r="K90">
        <f>'Work Summary Form'!F99</f>
        <v>0</v>
      </c>
      <c r="L90">
        <f>'Work Summary Form'!G99</f>
        <v>0</v>
      </c>
      <c r="M90">
        <f>'Work Summary Form'!H99</f>
        <v>0</v>
      </c>
      <c r="N90">
        <f>'Work Summary Form'!I99</f>
        <v>0</v>
      </c>
      <c r="O90">
        <f>'Work Summary Form'!J99</f>
        <v>0</v>
      </c>
      <c r="P90">
        <f>'Work Summary Form'!K99</f>
        <v>0</v>
      </c>
      <c r="Q90">
        <f>'Work Summary Form'!L99</f>
        <v>0</v>
      </c>
      <c r="R90">
        <f>'Work Summary Form'!M99</f>
        <v>0</v>
      </c>
      <c r="S90">
        <f>'Work Summary Form'!N99</f>
        <v>0</v>
      </c>
      <c r="T90">
        <f>'Work Summary Form'!O99</f>
        <v>0</v>
      </c>
    </row>
    <row r="91" spans="1:20">
      <c r="A91" t="str">
        <f t="shared" si="13"/>
        <v>Velez Paiz, Managua090</v>
      </c>
      <c r="B91" t="str">
        <f t="shared" si="9"/>
        <v>Velez Paiz, Managua</v>
      </c>
      <c r="C91" s="1">
        <f t="shared" si="10"/>
        <v>0</v>
      </c>
      <c r="D91" t="str">
        <f t="shared" si="11"/>
        <v>Siqi Ngan, David Houck</v>
      </c>
      <c r="E91" t="str">
        <f t="shared" si="12"/>
        <v>Nicaragua</v>
      </c>
      <c r="F91">
        <f>'Work Summary Form'!A100</f>
        <v>90</v>
      </c>
      <c r="G91">
        <f>'Work Summary Form'!B100</f>
        <v>0</v>
      </c>
      <c r="H91">
        <f>'Work Summary Form'!C100</f>
        <v>0</v>
      </c>
      <c r="I91">
        <f>'Work Summary Form'!D100</f>
        <v>0</v>
      </c>
      <c r="J91">
        <f>'Work Summary Form'!E100</f>
        <v>0</v>
      </c>
      <c r="K91">
        <f>'Work Summary Form'!F100</f>
        <v>0</v>
      </c>
      <c r="L91">
        <f>'Work Summary Form'!G100</f>
        <v>0</v>
      </c>
      <c r="M91">
        <f>'Work Summary Form'!H100</f>
        <v>0</v>
      </c>
      <c r="N91">
        <f>'Work Summary Form'!I100</f>
        <v>0</v>
      </c>
      <c r="O91">
        <f>'Work Summary Form'!J100</f>
        <v>0</v>
      </c>
      <c r="P91">
        <f>'Work Summary Form'!K100</f>
        <v>0</v>
      </c>
      <c r="Q91">
        <f>'Work Summary Form'!L100</f>
        <v>0</v>
      </c>
      <c r="R91">
        <f>'Work Summary Form'!M100</f>
        <v>0</v>
      </c>
      <c r="S91">
        <f>'Work Summary Form'!N100</f>
        <v>0</v>
      </c>
      <c r="T91">
        <f>'Work Summary Form'!O100</f>
        <v>0</v>
      </c>
    </row>
    <row r="92" spans="1:20">
      <c r="A92" t="str">
        <f t="shared" si="13"/>
        <v>Velez Paiz, Managua091</v>
      </c>
      <c r="B92" t="str">
        <f t="shared" si="9"/>
        <v>Velez Paiz, Managua</v>
      </c>
      <c r="C92" s="1">
        <f t="shared" si="10"/>
        <v>0</v>
      </c>
      <c r="D92" t="str">
        <f t="shared" si="11"/>
        <v>Siqi Ngan, David Houck</v>
      </c>
      <c r="E92" t="str">
        <f t="shared" si="12"/>
        <v>Nicaragua</v>
      </c>
      <c r="F92">
        <f>'Work Summary Form'!A101</f>
        <v>91</v>
      </c>
      <c r="G92">
        <f>'Work Summary Form'!B101</f>
        <v>0</v>
      </c>
      <c r="H92">
        <f>'Work Summary Form'!C101</f>
        <v>0</v>
      </c>
      <c r="I92">
        <f>'Work Summary Form'!D101</f>
        <v>0</v>
      </c>
      <c r="J92">
        <f>'Work Summary Form'!E101</f>
        <v>0</v>
      </c>
      <c r="K92">
        <f>'Work Summary Form'!F101</f>
        <v>0</v>
      </c>
      <c r="L92">
        <f>'Work Summary Form'!G101</f>
        <v>0</v>
      </c>
      <c r="M92">
        <f>'Work Summary Form'!H101</f>
        <v>0</v>
      </c>
      <c r="N92">
        <f>'Work Summary Form'!I101</f>
        <v>0</v>
      </c>
      <c r="O92">
        <f>'Work Summary Form'!J101</f>
        <v>0</v>
      </c>
      <c r="P92">
        <f>'Work Summary Form'!K101</f>
        <v>0</v>
      </c>
      <c r="Q92">
        <f>'Work Summary Form'!L101</f>
        <v>0</v>
      </c>
      <c r="R92">
        <f>'Work Summary Form'!M101</f>
        <v>0</v>
      </c>
      <c r="S92">
        <f>'Work Summary Form'!N101</f>
        <v>0</v>
      </c>
      <c r="T92">
        <f>'Work Summary Form'!O101</f>
        <v>0</v>
      </c>
    </row>
    <row r="93" spans="1:20">
      <c r="A93" t="str">
        <f t="shared" si="13"/>
        <v>Velez Paiz, Managua092</v>
      </c>
      <c r="B93" t="str">
        <f t="shared" si="9"/>
        <v>Velez Paiz, Managua</v>
      </c>
      <c r="C93" s="1">
        <f t="shared" si="10"/>
        <v>0</v>
      </c>
      <c r="D93" t="str">
        <f t="shared" si="11"/>
        <v>Siqi Ngan, David Houck</v>
      </c>
      <c r="E93" t="str">
        <f t="shared" si="12"/>
        <v>Nicaragua</v>
      </c>
      <c r="F93">
        <f>'Work Summary Form'!A102</f>
        <v>92</v>
      </c>
      <c r="G93">
        <f>'Work Summary Form'!B102</f>
        <v>0</v>
      </c>
      <c r="H93">
        <f>'Work Summary Form'!C102</f>
        <v>0</v>
      </c>
      <c r="I93">
        <f>'Work Summary Form'!D102</f>
        <v>0</v>
      </c>
      <c r="J93">
        <f>'Work Summary Form'!E102</f>
        <v>0</v>
      </c>
      <c r="K93">
        <f>'Work Summary Form'!F102</f>
        <v>0</v>
      </c>
      <c r="L93">
        <f>'Work Summary Form'!G102</f>
        <v>0</v>
      </c>
      <c r="M93">
        <f>'Work Summary Form'!H102</f>
        <v>0</v>
      </c>
      <c r="N93">
        <f>'Work Summary Form'!I102</f>
        <v>0</v>
      </c>
      <c r="O93">
        <f>'Work Summary Form'!J102</f>
        <v>0</v>
      </c>
      <c r="P93">
        <f>'Work Summary Form'!K102</f>
        <v>0</v>
      </c>
      <c r="Q93">
        <f>'Work Summary Form'!L102</f>
        <v>0</v>
      </c>
      <c r="R93">
        <f>'Work Summary Form'!M102</f>
        <v>0</v>
      </c>
      <c r="S93">
        <f>'Work Summary Form'!N102</f>
        <v>0</v>
      </c>
      <c r="T93">
        <f>'Work Summary Form'!O102</f>
        <v>0</v>
      </c>
    </row>
    <row r="94" spans="1:20">
      <c r="A94" t="str">
        <f t="shared" si="13"/>
        <v>Velez Paiz, Managua093</v>
      </c>
      <c r="B94" t="str">
        <f t="shared" si="9"/>
        <v>Velez Paiz, Managua</v>
      </c>
      <c r="C94" s="1">
        <f t="shared" si="10"/>
        <v>0</v>
      </c>
      <c r="D94" t="str">
        <f t="shared" si="11"/>
        <v>Siqi Ngan, David Houck</v>
      </c>
      <c r="E94" t="str">
        <f t="shared" si="12"/>
        <v>Nicaragua</v>
      </c>
      <c r="F94">
        <f>'Work Summary Form'!A103</f>
        <v>93</v>
      </c>
      <c r="G94">
        <f>'Work Summary Form'!B103</f>
        <v>0</v>
      </c>
      <c r="H94">
        <f>'Work Summary Form'!C103</f>
        <v>0</v>
      </c>
      <c r="I94">
        <f>'Work Summary Form'!D103</f>
        <v>0</v>
      </c>
      <c r="J94">
        <f>'Work Summary Form'!E103</f>
        <v>0</v>
      </c>
      <c r="K94">
        <f>'Work Summary Form'!F103</f>
        <v>0</v>
      </c>
      <c r="L94">
        <f>'Work Summary Form'!G103</f>
        <v>0</v>
      </c>
      <c r="M94">
        <f>'Work Summary Form'!H103</f>
        <v>0</v>
      </c>
      <c r="N94">
        <f>'Work Summary Form'!I103</f>
        <v>0</v>
      </c>
      <c r="O94">
        <f>'Work Summary Form'!J103</f>
        <v>0</v>
      </c>
      <c r="P94">
        <f>'Work Summary Form'!K103</f>
        <v>0</v>
      </c>
      <c r="Q94">
        <f>'Work Summary Form'!L103</f>
        <v>0</v>
      </c>
      <c r="R94">
        <f>'Work Summary Form'!M103</f>
        <v>0</v>
      </c>
      <c r="S94">
        <f>'Work Summary Form'!N103</f>
        <v>0</v>
      </c>
      <c r="T94">
        <f>'Work Summary Form'!O103</f>
        <v>0</v>
      </c>
    </row>
    <row r="95" spans="1:20">
      <c r="A95" t="str">
        <f t="shared" si="13"/>
        <v>Velez Paiz, Managua094</v>
      </c>
      <c r="B95" t="str">
        <f t="shared" si="9"/>
        <v>Velez Paiz, Managua</v>
      </c>
      <c r="C95" s="1">
        <f t="shared" si="10"/>
        <v>0</v>
      </c>
      <c r="D95" t="str">
        <f t="shared" si="11"/>
        <v>Siqi Ngan, David Houck</v>
      </c>
      <c r="E95" t="str">
        <f t="shared" si="12"/>
        <v>Nicaragua</v>
      </c>
      <c r="F95">
        <f>'Work Summary Form'!A104</f>
        <v>94</v>
      </c>
      <c r="G95">
        <f>'Work Summary Form'!B104</f>
        <v>0</v>
      </c>
      <c r="H95">
        <f>'Work Summary Form'!C104</f>
        <v>0</v>
      </c>
      <c r="I95">
        <f>'Work Summary Form'!D104</f>
        <v>0</v>
      </c>
      <c r="J95">
        <f>'Work Summary Form'!E104</f>
        <v>0</v>
      </c>
      <c r="K95">
        <f>'Work Summary Form'!F104</f>
        <v>0</v>
      </c>
      <c r="L95">
        <f>'Work Summary Form'!G104</f>
        <v>0</v>
      </c>
      <c r="M95">
        <f>'Work Summary Form'!H104</f>
        <v>0</v>
      </c>
      <c r="N95">
        <f>'Work Summary Form'!I104</f>
        <v>0</v>
      </c>
      <c r="O95">
        <f>'Work Summary Form'!J104</f>
        <v>0</v>
      </c>
      <c r="P95">
        <f>'Work Summary Form'!K104</f>
        <v>0</v>
      </c>
      <c r="Q95">
        <f>'Work Summary Form'!L104</f>
        <v>0</v>
      </c>
      <c r="R95">
        <f>'Work Summary Form'!M104</f>
        <v>0</v>
      </c>
      <c r="S95">
        <f>'Work Summary Form'!N104</f>
        <v>0</v>
      </c>
      <c r="T95">
        <f>'Work Summary Form'!O104</f>
        <v>0</v>
      </c>
    </row>
    <row r="96" spans="1:20">
      <c r="A96" t="str">
        <f t="shared" si="13"/>
        <v>Velez Paiz, Managua095</v>
      </c>
      <c r="B96" t="str">
        <f t="shared" si="9"/>
        <v>Velez Paiz, Managua</v>
      </c>
      <c r="C96" s="1">
        <f t="shared" si="10"/>
        <v>0</v>
      </c>
      <c r="D96" t="str">
        <f t="shared" si="11"/>
        <v>Siqi Ngan, David Houck</v>
      </c>
      <c r="E96" t="str">
        <f t="shared" si="12"/>
        <v>Nicaragua</v>
      </c>
      <c r="F96">
        <f>'Work Summary Form'!A105</f>
        <v>95</v>
      </c>
      <c r="G96">
        <f>'Work Summary Form'!B105</f>
        <v>0</v>
      </c>
      <c r="H96">
        <f>'Work Summary Form'!C105</f>
        <v>0</v>
      </c>
      <c r="I96">
        <f>'Work Summary Form'!D105</f>
        <v>0</v>
      </c>
      <c r="J96">
        <f>'Work Summary Form'!E105</f>
        <v>0</v>
      </c>
      <c r="K96">
        <f>'Work Summary Form'!F105</f>
        <v>0</v>
      </c>
      <c r="L96">
        <f>'Work Summary Form'!G105</f>
        <v>0</v>
      </c>
      <c r="M96">
        <f>'Work Summary Form'!H105</f>
        <v>0</v>
      </c>
      <c r="N96">
        <f>'Work Summary Form'!I105</f>
        <v>0</v>
      </c>
      <c r="O96">
        <f>'Work Summary Form'!J105</f>
        <v>0</v>
      </c>
      <c r="P96">
        <f>'Work Summary Form'!K105</f>
        <v>0</v>
      </c>
      <c r="Q96">
        <f>'Work Summary Form'!L105</f>
        <v>0</v>
      </c>
      <c r="R96">
        <f>'Work Summary Form'!M105</f>
        <v>0</v>
      </c>
      <c r="S96">
        <f>'Work Summary Form'!N105</f>
        <v>0</v>
      </c>
      <c r="T96">
        <f>'Work Summary Form'!O105</f>
        <v>0</v>
      </c>
    </row>
    <row r="97" spans="1:20">
      <c r="A97" t="str">
        <f t="shared" si="13"/>
        <v>Velez Paiz, Managua096</v>
      </c>
      <c r="B97" t="str">
        <f t="shared" si="9"/>
        <v>Velez Paiz, Managua</v>
      </c>
      <c r="C97" s="1">
        <f t="shared" si="10"/>
        <v>0</v>
      </c>
      <c r="D97" t="str">
        <f t="shared" si="11"/>
        <v>Siqi Ngan, David Houck</v>
      </c>
      <c r="E97" t="str">
        <f t="shared" si="12"/>
        <v>Nicaragua</v>
      </c>
      <c r="F97">
        <f>'Work Summary Form'!A106</f>
        <v>96</v>
      </c>
      <c r="G97">
        <f>'Work Summary Form'!B106</f>
        <v>0</v>
      </c>
      <c r="H97">
        <f>'Work Summary Form'!C106</f>
        <v>0</v>
      </c>
      <c r="I97">
        <f>'Work Summary Form'!D106</f>
        <v>0</v>
      </c>
      <c r="J97">
        <f>'Work Summary Form'!E106</f>
        <v>0</v>
      </c>
      <c r="K97">
        <f>'Work Summary Form'!F106</f>
        <v>0</v>
      </c>
      <c r="L97">
        <f>'Work Summary Form'!G106</f>
        <v>0</v>
      </c>
      <c r="M97">
        <f>'Work Summary Form'!H106</f>
        <v>0</v>
      </c>
      <c r="N97">
        <f>'Work Summary Form'!I106</f>
        <v>0</v>
      </c>
      <c r="O97">
        <f>'Work Summary Form'!J106</f>
        <v>0</v>
      </c>
      <c r="P97">
        <f>'Work Summary Form'!K106</f>
        <v>0</v>
      </c>
      <c r="Q97">
        <f>'Work Summary Form'!L106</f>
        <v>0</v>
      </c>
      <c r="R97">
        <f>'Work Summary Form'!M106</f>
        <v>0</v>
      </c>
      <c r="S97">
        <f>'Work Summary Form'!N106</f>
        <v>0</v>
      </c>
      <c r="T97">
        <f>'Work Summary Form'!O106</f>
        <v>0</v>
      </c>
    </row>
    <row r="98" spans="1:20">
      <c r="A98" t="str">
        <f t="shared" si="13"/>
        <v>Velez Paiz, Managua097</v>
      </c>
      <c r="B98" t="str">
        <f t="shared" si="9"/>
        <v>Velez Paiz, Managua</v>
      </c>
      <c r="C98" s="1">
        <f t="shared" si="10"/>
        <v>0</v>
      </c>
      <c r="D98" t="str">
        <f t="shared" si="11"/>
        <v>Siqi Ngan, David Houck</v>
      </c>
      <c r="E98" t="str">
        <f t="shared" si="12"/>
        <v>Nicaragua</v>
      </c>
      <c r="F98">
        <f>'Work Summary Form'!A107</f>
        <v>97</v>
      </c>
      <c r="G98">
        <f>'Work Summary Form'!B107</f>
        <v>0</v>
      </c>
      <c r="H98">
        <f>'Work Summary Form'!C107</f>
        <v>0</v>
      </c>
      <c r="I98">
        <f>'Work Summary Form'!D107</f>
        <v>0</v>
      </c>
      <c r="J98">
        <f>'Work Summary Form'!E107</f>
        <v>0</v>
      </c>
      <c r="K98">
        <f>'Work Summary Form'!F107</f>
        <v>0</v>
      </c>
      <c r="L98">
        <f>'Work Summary Form'!G107</f>
        <v>0</v>
      </c>
      <c r="M98">
        <f>'Work Summary Form'!H107</f>
        <v>0</v>
      </c>
      <c r="N98">
        <f>'Work Summary Form'!I107</f>
        <v>0</v>
      </c>
      <c r="O98">
        <f>'Work Summary Form'!J107</f>
        <v>0</v>
      </c>
      <c r="P98">
        <f>'Work Summary Form'!K107</f>
        <v>0</v>
      </c>
      <c r="Q98">
        <f>'Work Summary Form'!L107</f>
        <v>0</v>
      </c>
      <c r="R98">
        <f>'Work Summary Form'!M107</f>
        <v>0</v>
      </c>
      <c r="S98">
        <f>'Work Summary Form'!N107</f>
        <v>0</v>
      </c>
      <c r="T98">
        <f>'Work Summary Form'!O107</f>
        <v>0</v>
      </c>
    </row>
    <row r="99" spans="1:20">
      <c r="A99" t="str">
        <f t="shared" si="13"/>
        <v>Velez Paiz, Managua098</v>
      </c>
      <c r="B99" t="str">
        <f t="shared" si="9"/>
        <v>Velez Paiz, Managua</v>
      </c>
      <c r="C99" s="1">
        <f t="shared" si="10"/>
        <v>0</v>
      </c>
      <c r="D99" t="str">
        <f t="shared" si="11"/>
        <v>Siqi Ngan, David Houck</v>
      </c>
      <c r="E99" t="str">
        <f t="shared" si="12"/>
        <v>Nicaragua</v>
      </c>
      <c r="F99">
        <f>'Work Summary Form'!A108</f>
        <v>98</v>
      </c>
      <c r="G99">
        <f>'Work Summary Form'!B108</f>
        <v>0</v>
      </c>
      <c r="H99">
        <f>'Work Summary Form'!C108</f>
        <v>0</v>
      </c>
      <c r="I99">
        <f>'Work Summary Form'!D108</f>
        <v>0</v>
      </c>
      <c r="J99">
        <f>'Work Summary Form'!E108</f>
        <v>0</v>
      </c>
      <c r="K99">
        <f>'Work Summary Form'!F108</f>
        <v>0</v>
      </c>
      <c r="L99">
        <f>'Work Summary Form'!G108</f>
        <v>0</v>
      </c>
      <c r="M99">
        <f>'Work Summary Form'!H108</f>
        <v>0</v>
      </c>
      <c r="N99">
        <f>'Work Summary Form'!I108</f>
        <v>0</v>
      </c>
      <c r="O99">
        <f>'Work Summary Form'!J108</f>
        <v>0</v>
      </c>
      <c r="P99">
        <f>'Work Summary Form'!K108</f>
        <v>0</v>
      </c>
      <c r="Q99">
        <f>'Work Summary Form'!L108</f>
        <v>0</v>
      </c>
      <c r="R99">
        <f>'Work Summary Form'!M108</f>
        <v>0</v>
      </c>
      <c r="S99">
        <f>'Work Summary Form'!N108</f>
        <v>0</v>
      </c>
      <c r="T99">
        <f>'Work Summary Form'!O108</f>
        <v>0</v>
      </c>
    </row>
    <row r="100" spans="1:20">
      <c r="A100" t="str">
        <f t="shared" si="13"/>
        <v>Velez Paiz, Managua099</v>
      </c>
      <c r="B100" t="str">
        <f t="shared" si="9"/>
        <v>Velez Paiz, Managua</v>
      </c>
      <c r="C100" s="1">
        <f t="shared" si="10"/>
        <v>0</v>
      </c>
      <c r="D100" t="str">
        <f t="shared" si="11"/>
        <v>Siqi Ngan, David Houck</v>
      </c>
      <c r="E100" t="str">
        <f t="shared" si="12"/>
        <v>Nicaragua</v>
      </c>
      <c r="F100">
        <f>'Work Summary Form'!A109</f>
        <v>99</v>
      </c>
      <c r="G100">
        <f>'Work Summary Form'!B109</f>
        <v>0</v>
      </c>
      <c r="H100">
        <f>'Work Summary Form'!C109</f>
        <v>0</v>
      </c>
      <c r="I100">
        <f>'Work Summary Form'!D109</f>
        <v>0</v>
      </c>
      <c r="J100">
        <f>'Work Summary Form'!E109</f>
        <v>0</v>
      </c>
      <c r="K100">
        <f>'Work Summary Form'!F109</f>
        <v>0</v>
      </c>
      <c r="L100">
        <f>'Work Summary Form'!G109</f>
        <v>0</v>
      </c>
      <c r="M100">
        <f>'Work Summary Form'!H109</f>
        <v>0</v>
      </c>
      <c r="N100">
        <f>'Work Summary Form'!I109</f>
        <v>0</v>
      </c>
      <c r="O100">
        <f>'Work Summary Form'!J109</f>
        <v>0</v>
      </c>
      <c r="P100">
        <f>'Work Summary Form'!K109</f>
        <v>0</v>
      </c>
      <c r="Q100">
        <f>'Work Summary Form'!L109</f>
        <v>0</v>
      </c>
      <c r="R100">
        <f>'Work Summary Form'!M109</f>
        <v>0</v>
      </c>
      <c r="S100">
        <f>'Work Summary Form'!N109</f>
        <v>0</v>
      </c>
      <c r="T100">
        <f>'Work Summary Form'!O109</f>
        <v>0</v>
      </c>
    </row>
    <row r="101" spans="1:20">
      <c r="A101" t="str">
        <f t="shared" si="13"/>
        <v>Velez Paiz, Managua0100</v>
      </c>
      <c r="B101" t="str">
        <f t="shared" si="9"/>
        <v>Velez Paiz, Managua</v>
      </c>
      <c r="C101" s="1">
        <f t="shared" si="10"/>
        <v>0</v>
      </c>
      <c r="D101" t="str">
        <f t="shared" si="11"/>
        <v>Siqi Ngan, David Houck</v>
      </c>
      <c r="E101" t="str">
        <f t="shared" si="12"/>
        <v>Nicaragua</v>
      </c>
      <c r="F101">
        <f>'Work Summary Form'!A110</f>
        <v>100</v>
      </c>
      <c r="G101">
        <f>'Work Summary Form'!B110</f>
        <v>0</v>
      </c>
      <c r="H101">
        <f>'Work Summary Form'!C110</f>
        <v>0</v>
      </c>
      <c r="I101">
        <f>'Work Summary Form'!D110</f>
        <v>0</v>
      </c>
      <c r="J101">
        <f>'Work Summary Form'!E110</f>
        <v>0</v>
      </c>
      <c r="K101">
        <f>'Work Summary Form'!F110</f>
        <v>0</v>
      </c>
      <c r="L101">
        <f>'Work Summary Form'!G110</f>
        <v>0</v>
      </c>
      <c r="M101">
        <f>'Work Summary Form'!H110</f>
        <v>0</v>
      </c>
      <c r="N101">
        <f>'Work Summary Form'!I110</f>
        <v>0</v>
      </c>
      <c r="O101">
        <f>'Work Summary Form'!J110</f>
        <v>0</v>
      </c>
      <c r="P101">
        <f>'Work Summary Form'!K110</f>
        <v>0</v>
      </c>
      <c r="Q101">
        <f>'Work Summary Form'!L110</f>
        <v>0</v>
      </c>
      <c r="R101">
        <f>'Work Summary Form'!M110</f>
        <v>0</v>
      </c>
      <c r="S101">
        <f>'Work Summary Form'!N110</f>
        <v>0</v>
      </c>
      <c r="T101">
        <f>'Work Summary Form'!O110</f>
        <v>0</v>
      </c>
    </row>
  </sheetData>
  <sheetProtection sheet="1" objects="1" scenarios="1"/>
  <phoneticPr fontId="4"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Work Summary Form</vt:lpstr>
      <vt:lpstr>Equipment Categories</vt:lpstr>
      <vt:lpstr>Reports</vt:lpstr>
      <vt:lpstr>Country</vt:lpstr>
      <vt:lpstr>Date</vt:lpstr>
      <vt:lpstr>Engineers</vt:lpstr>
      <vt:lpstr>Hospital</vt:lpstr>
      <vt:lpstr>'Work Summary Form'!Print_Titles</vt:lpstr>
    </vt:vector>
  </TitlesOfParts>
  <Company>the university of memphis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TOSHIBA</cp:lastModifiedBy>
  <cp:lastPrinted>2009-12-10T19:01:22Z</cp:lastPrinted>
  <dcterms:created xsi:type="dcterms:W3CDTF">2003-12-16T02:18:26Z</dcterms:created>
  <dcterms:modified xsi:type="dcterms:W3CDTF">2011-07-30T18:23:22Z</dcterms:modified>
</cp:coreProperties>
</file>