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media/image1.png" ContentType="image/png"/>
  <Override PartName="/xl/drawings/_rels/drawing1.xml.rels" ContentType="application/vnd.openxmlformats-package.relationships+xml"/>
  <Override PartName="/xl/drawings/drawing1.xml" ContentType="application/vnd.openxmlformats-officedocument.drawing+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0" firstSheet="0" activeTab="0"/>
  </bookViews>
  <sheets>
    <sheet name="Work Summary Form" sheetId="1" state="visible" r:id="rId2"/>
    <sheet name="Equipment Categories" sheetId="2" state="visible" r:id="rId3"/>
    <sheet name="Reports" sheetId="3" state="visible" r:id="rId4"/>
  </sheets>
  <definedNames>
    <definedName function="false" hidden="false" localSheetId="0" name="_xlnm.Print_Titles" vbProcedure="false">'Work Summary Form'!$6:$9</definedName>
    <definedName function="false" hidden="true" localSheetId="0" name="_xlnm._FilterDatabase" vbProcedure="false">'Work Summary Form'!$A$1:$P$110</definedName>
    <definedName function="false" hidden="false" name="Country" vbProcedure="false">'Work Summary Form'!$C$7</definedName>
    <definedName function="false" hidden="false" name="Date" vbProcedure="false">'Work Summary Form'!$C$6</definedName>
    <definedName function="false" hidden="false" name="Engineers" vbProcedure="false">'Work Summary Form'!$K$6</definedName>
    <definedName function="false" hidden="false" name="EquipmentCategories" vbProcedure="false">OFFSET('Equipment Categories'!$A$1,0,0,COUNTA('Equipment Categories'!$A:$A),1)</definedName>
    <definedName function="false" hidden="false" name="Hospital" vbProcedure="false">'Work Summary Form'!$K$7</definedName>
    <definedName function="false" hidden="false" localSheetId="0" name="_xlnm.Print_Titles" vbProcedure="false">'Work Summary Form'!$6:$9</definedName>
    <definedName function="false" hidden="false" localSheetId="0" name="_xlnm._FilterDatabase" vbProcedure="false">'Work Summary Form'!$A$1:$P$110</definedName>
    <definedName function="false" hidden="false" localSheetId="2" name="_xlnm._FilterDatabase" vbProcedure="false">Reports!$B$1:$U$101</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<sst xmlns="http://schemas.openxmlformats.org/spreadsheetml/2006/main" count="333" uniqueCount="244">
  <si>
    <t xml:space="preserve">Engineering World Health</t>
  </si>
  <si>
    <t xml:space="preserve">151 E. Rosemary St. Ste. 201</t>
  </si>
  <si>
    <t xml:space="preserve">Chapel Hill, NC 27514</t>
  </si>
  <si>
    <t xml:space="preserve">ewh.org</t>
  </si>
  <si>
    <t xml:space="preserve">Complete electronically if possible</t>
  </si>
  <si>
    <t xml:space="preserve">* REQUIRED FIELD</t>
  </si>
  <si>
    <t xml:space="preserve">*DATE</t>
  </si>
  <si>
    <t xml:space="preserve">20/07/2016</t>
  </si>
  <si>
    <t xml:space="preserve">*ENGINEER NAME(S)</t>
  </si>
  <si>
    <t xml:space="preserve">Engineer Names 2</t>
  </si>
  <si>
    <t xml:space="preserve">*COUNTRY</t>
  </si>
  <si>
    <t xml:space="preserve">Country 2</t>
  </si>
  <si>
    <t xml:space="preserve">*Hospital/CITY</t>
  </si>
  <si>
    <t xml:space="preserve">Hospital 2</t>
  </si>
  <si>
    <t xml:space="preserve">EQUIPMENT INFORMATION</t>
  </si>
  <si>
    <t xml:space="preserve">NATURE OF THE PROBLEM &amp; SOLUTION (enter "1")</t>
  </si>
  <si>
    <t xml:space="preserve">Results</t>
  </si>
  <si>
    <t xml:space="preserve">Date worked on / Date returned</t>
  </si>
  <si>
    <t xml:space="preserve">Equipment TYPE (select the type from the EWH equipment types)</t>
  </si>
  <si>
    <t xml:space="preserve">Manufacturer</t>
  </si>
  <si>
    <t xml:space="preserve">Model</t>
  </si>
  <si>
    <t xml:space="preserve">Serial Number</t>
  </si>
  <si>
    <t xml:space="preserve">Plumbing</t>
  </si>
  <si>
    <t xml:space="preserve">Motor</t>
  </si>
  <si>
    <t xml:space="preserve">Electric Simple</t>
  </si>
  <si>
    <t xml:space="preserve">Mechanical Simple</t>
  </si>
  <si>
    <t xml:space="preserve">Power Supply</t>
  </si>
  <si>
    <t xml:space="preserve">Isntallation/Training</t>
  </si>
  <si>
    <t xml:space="preserve">Other</t>
  </si>
  <si>
    <t xml:space="preserve">Notes </t>
  </si>
  <si>
    <t xml:space="preserve">Repaired</t>
  </si>
  <si>
    <t xml:space="preserve">Abandoned</t>
  </si>
  <si>
    <t xml:space="preserve">GUIDE</t>
  </si>
  <si>
    <t xml:space="preserve">Aspirator/Suction Machine</t>
  </si>
  <si>
    <t xml:space="preserve">Nakamura Medical Industry CO., LTD</t>
  </si>
  <si>
    <t xml:space="preserve">GT-200</t>
  </si>
  <si>
    <t xml:space="preserve">Missing tube connections, Obstruction found in the pressure sensor tube, Pressure sensor still not working, however machine is workable and was returned to service. </t>
  </si>
  <si>
    <t xml:space="preserve">21/06/17</t>
  </si>
  <si>
    <t xml:space="preserve">Nebulizer</t>
  </si>
  <si>
    <t xml:space="preserve">DeVILBISS</t>
  </si>
  <si>
    <t xml:space="preserve">565OD</t>
  </si>
  <si>
    <t xml:space="preserve">D4101915</t>
  </si>
  <si>
    <t xml:space="preserve">Routine maintenance</t>
  </si>
  <si>
    <t xml:space="preserve">D4101917</t>
  </si>
  <si>
    <t xml:space="preserve">MADA Medical</t>
  </si>
  <si>
    <t xml:space="preserve">0414NB14C00039</t>
  </si>
  <si>
    <t xml:space="preserve">22/06/17</t>
  </si>
  <si>
    <t xml:space="preserve">DeVilbiss Healthcare</t>
  </si>
  <si>
    <t xml:space="preserve">5650C</t>
  </si>
  <si>
    <t xml:space="preserve">3C6001979</t>
  </si>
  <si>
    <t xml:space="preserve">Ventilator</t>
  </si>
  <si>
    <t xml:space="preserve">EKOM </t>
  </si>
  <si>
    <t xml:space="preserve">DK50 DS</t>
  </si>
  <si>
    <t xml:space="preserve">A1307-09-2015</t>
  </si>
  <si>
    <t xml:space="preserve">Medical Air filter was connected poorly, tightened connection and instructed staff on how to connect properly to ensure optimum usage</t>
  </si>
  <si>
    <t xml:space="preserve">TECME S.A.</t>
  </si>
  <si>
    <t xml:space="preserve">160740551081A1V</t>
  </si>
  <si>
    <t xml:space="preserve">Connected to above machine, medical air filter was improperly connected.  Connection was fixed and tightened, then instructed staff on how to properly connect and operate.  </t>
  </si>
  <si>
    <t xml:space="preserve">Sunrise</t>
  </si>
  <si>
    <t xml:space="preserve">4650D</t>
  </si>
  <si>
    <t xml:space="preserve">D 2858029</t>
  </si>
  <si>
    <t xml:space="preserve">3650D</t>
  </si>
  <si>
    <t xml:space="preserve">D 7204359</t>
  </si>
  <si>
    <t xml:space="preserve">5650D</t>
  </si>
  <si>
    <t xml:space="preserve">D4126013</t>
  </si>
  <si>
    <t xml:space="preserve">Phototherapy device</t>
  </si>
  <si>
    <t xml:space="preserve">Fanem LTD.</t>
  </si>
  <si>
    <t xml:space="preserve">JAJ 10673</t>
  </si>
  <si>
    <t xml:space="preserve">23/06/17</t>
  </si>
  <si>
    <t xml:space="preserve">Incubator (infant)</t>
  </si>
  <si>
    <t xml:space="preserve">CN6059</t>
  </si>
  <si>
    <t xml:space="preserve">Centrifuge (electric or hand operated) </t>
  </si>
  <si>
    <t xml:space="preserve">MG</t>
  </si>
  <si>
    <t xml:space="preserve">Fuji Photo Film CO., LTD</t>
  </si>
  <si>
    <t xml:space="preserve">CR-IR 362</t>
  </si>
  <si>
    <t xml:space="preserve">56622036 2005</t>
  </si>
  <si>
    <t xml:space="preserve">Xray film digitizer.  Cleaning performed, two image slots are out of service and unrepairable without proper replacement part</t>
  </si>
  <si>
    <t xml:space="preserve">Infant Warmer (radiant or other)</t>
  </si>
  <si>
    <t xml:space="preserve">2051-UCI</t>
  </si>
  <si>
    <t xml:space="preserve">YAF - 60133</t>
  </si>
  <si>
    <t xml:space="preserve">Disassembly and thorough cleaning.  Replaced lightbulb.</t>
  </si>
  <si>
    <t xml:space="preserve">26/06/17</t>
  </si>
  <si>
    <t xml:space="preserve">Zhengzhou Dison Instrument and Meter Co., LTD. </t>
  </si>
  <si>
    <t xml:space="preserve">BN-100</t>
  </si>
  <si>
    <t xml:space="preserve">Disassembly and thorough cleaning.  Routine Maintenance.</t>
  </si>
  <si>
    <t xml:space="preserve">CN6066</t>
  </si>
  <si>
    <t xml:space="preserve">Cleaning and routine maintenance.</t>
  </si>
  <si>
    <t xml:space="preserve">26/06/17 </t>
  </si>
  <si>
    <t xml:space="preserve">ECG Machine</t>
  </si>
  <si>
    <t xml:space="preserve">KONTRON Instruments</t>
  </si>
  <si>
    <t xml:space="preserve">7137B</t>
  </si>
  <si>
    <t xml:space="preserve">Clogged tubing.  Cleaning performed and routine maintenance check. </t>
  </si>
  <si>
    <t xml:space="preserve">Chattanooga </t>
  </si>
  <si>
    <t xml:space="preserve">T10052</t>
  </si>
  <si>
    <t xml:space="preserve">Hospital Chicigalpa - Electric Muscle Stimulator Machine.  Error with a computer chip canal.  </t>
  </si>
  <si>
    <t xml:space="preserve">27/06/17</t>
  </si>
  <si>
    <t xml:space="preserve">KaVo Dental Excellence</t>
  </si>
  <si>
    <t xml:space="preserve">Hospital Chicigalpa - Dental Chair.  Pressurized water not continually flowing into proper portals.  Machine still works, needs further inspection.</t>
  </si>
  <si>
    <t xml:space="preserve">Ultrasound Machine (imaging)</t>
  </si>
  <si>
    <t xml:space="preserve">ATL Ultrasound</t>
  </si>
  <si>
    <t xml:space="preserve">HDI 5000</t>
  </si>
  <si>
    <t xml:space="preserve">01ZHB8</t>
  </si>
  <si>
    <t xml:space="preserve">Hospital Corinto - Machine makes noise as temperature increases.  Usable in air conditioning only.  Cleaning performed, unable to remove necessary parts to try and fix the noise problem</t>
  </si>
  <si>
    <t xml:space="preserve">28/06/17</t>
  </si>
  <si>
    <t xml:space="preserve">General Electric</t>
  </si>
  <si>
    <t xml:space="preserve">305486SU3</t>
  </si>
  <si>
    <t xml:space="preserve">Ultrasound is functioning properly, thoroughly cleaned entire machine and ran maintanence tests.  Connected image printer is not calibrated to machine properly, and doesn't print ultrasound images.  </t>
  </si>
  <si>
    <t xml:space="preserve">29/06/17</t>
  </si>
  <si>
    <t xml:space="preserve">Cleaned and unclogged tubes.  Current flow exists, but digital screen is not functioning.  </t>
  </si>
  <si>
    <t xml:space="preserve">Drying Machine</t>
  </si>
  <si>
    <t xml:space="preserve">Routine maintenance - cleaning</t>
  </si>
  <si>
    <t xml:space="preserve">30/06/17</t>
  </si>
  <si>
    <t xml:space="preserve">Microscope </t>
  </si>
  <si>
    <t xml:space="preserve">Olympus</t>
  </si>
  <si>
    <t xml:space="preserve">CX31RBSF</t>
  </si>
  <si>
    <t xml:space="preserve">5AO3255</t>
  </si>
  <si>
    <t xml:space="preserve">Routine maintenance - cleaning, replace lightbulb -- the connection to the light bulb was insecure, so a wire was added to improve the connection in case the lightbulb shifted</t>
  </si>
  <si>
    <t xml:space="preserve">Printer</t>
  </si>
  <si>
    <t xml:space="preserve">HP</t>
  </si>
  <si>
    <t xml:space="preserve">LaserJet P1102w</t>
  </si>
  <si>
    <t xml:space="preserve">VNB3J90725</t>
  </si>
  <si>
    <t xml:space="preserve">Routine maintenance - cleaning; toner damaged</t>
  </si>
  <si>
    <t xml:space="preserve">Patient Monitor</t>
  </si>
  <si>
    <t xml:space="preserve">Philips Medical System</t>
  </si>
  <si>
    <t xml:space="preserve">M8105A</t>
  </si>
  <si>
    <t xml:space="preserve">DE21062420</t>
  </si>
  <si>
    <t xml:space="preserve">Cleaning performed</t>
  </si>
  <si>
    <t xml:space="preserve">DE91336900</t>
  </si>
  <si>
    <t xml:space="preserve">Goldway (US), Inc. </t>
  </si>
  <si>
    <t xml:space="preserve">UT4000F</t>
  </si>
  <si>
    <t xml:space="preserve">CN4FAAJR00050</t>
  </si>
  <si>
    <t xml:space="preserve">Cleaning performed </t>
  </si>
  <si>
    <t xml:space="preserve">Pulse Oximeter</t>
  </si>
  <si>
    <t xml:space="preserve">MasimoSet</t>
  </si>
  <si>
    <t xml:space="preserve">RAD-5V</t>
  </si>
  <si>
    <t xml:space="preserve">N22343</t>
  </si>
  <si>
    <t xml:space="preserve">Replaced batteries and cleaned exterior of device</t>
  </si>
  <si>
    <t xml:space="preserve">Sunrise Medical</t>
  </si>
  <si>
    <t xml:space="preserve">2655D</t>
  </si>
  <si>
    <t xml:space="preserve">D1252720</t>
  </si>
  <si>
    <t xml:space="preserve">WellPro</t>
  </si>
  <si>
    <t xml:space="preserve">NBA-03WA</t>
  </si>
  <si>
    <t xml:space="preserve">Olympus Optical Co, LTD.</t>
  </si>
  <si>
    <t xml:space="preserve">CH30RF100</t>
  </si>
  <si>
    <t xml:space="preserve">8E07743</t>
  </si>
  <si>
    <t xml:space="preserve">Cleaned and replaced lightbulb.</t>
  </si>
  <si>
    <t xml:space="preserve">LW Scientific</t>
  </si>
  <si>
    <t xml:space="preserve">Revelation III</t>
  </si>
  <si>
    <t xml:space="preserve">Cleaned and replaced lightbulb</t>
  </si>
  <si>
    <t xml:space="preserve">Westover Scientific</t>
  </si>
  <si>
    <t xml:space="preserve">MC1200</t>
  </si>
  <si>
    <t xml:space="preserve">Cleaning and routine maintenance</t>
  </si>
  <si>
    <t xml:space="preserve">Miami Medical</t>
  </si>
  <si>
    <t xml:space="preserve">Tested machine operation. Timer dial is missing, but machine still functions correctly.  Impossible to correctly set timer for desired time.</t>
  </si>
  <si>
    <t xml:space="preserve">Kokusan Corporation</t>
  </si>
  <si>
    <t xml:space="preserve">H-1200F</t>
  </si>
  <si>
    <t xml:space="preserve">Tested machine operation.  Only operates with an attached voltage regulator.  </t>
  </si>
  <si>
    <t xml:space="preserve">Leisegang Medical, Inc.</t>
  </si>
  <si>
    <t xml:space="preserve">GUL</t>
  </si>
  <si>
    <t xml:space="preserve">M1772A</t>
  </si>
  <si>
    <t xml:space="preserve">CNA4002964</t>
  </si>
  <si>
    <t xml:space="preserve">The circuit board was dirt, and was interfering with the system's functionality</t>
  </si>
  <si>
    <t xml:space="preserve">Dia-Pump</t>
  </si>
  <si>
    <t xml:space="preserve">EF</t>
  </si>
  <si>
    <t xml:space="preserve">Mada Medical</t>
  </si>
  <si>
    <t xml:space="preserve">Allied Healthcare Products, Inc. GOMCO</t>
  </si>
  <si>
    <t xml:space="preserve">P-6076</t>
  </si>
  <si>
    <t xml:space="preserve">Pressure sensor does not work, clamped off tube and cleaned machine.  </t>
  </si>
  <si>
    <t xml:space="preserve">HDI-3500</t>
  </si>
  <si>
    <t xml:space="preserve">01QY83</t>
  </si>
  <si>
    <t xml:space="preserve">Machine is in good working condition except for monitor.  Image created is fuzzy and unreadable, a glitch in the graphics or software.  Replaced monitor and cleaned up computer card. </t>
  </si>
  <si>
    <t xml:space="preserve">01G3JY</t>
  </si>
  <si>
    <t xml:space="preserve">Older of the two ultrasounds, took this monitor to replace above machine.  This ultrasound works, but now has the faulty monitor. </t>
  </si>
  <si>
    <t xml:space="preserve">Air Compressor</t>
  </si>
  <si>
    <t xml:space="preserve">Air Conditioner</t>
  </si>
  <si>
    <t xml:space="preserve">Anesthesia Machine</t>
  </si>
  <si>
    <t xml:space="preserve">Autoclave (lab, surgery, and other)</t>
  </si>
  <si>
    <t xml:space="preserve">Automatic Voltage Regulator</t>
  </si>
  <si>
    <t xml:space="preserve">Bed, delivery</t>
  </si>
  <si>
    <t xml:space="preserve">Blood Bank Refrigerator</t>
  </si>
  <si>
    <t xml:space="preserve">Blood clotting time meter</t>
  </si>
  <si>
    <t xml:space="preserve">Blood electrolyte analyzer</t>
  </si>
  <si>
    <t xml:space="preserve">Blood Gas Analyzer</t>
  </si>
  <si>
    <t xml:space="preserve">Blood Pressure Device, Automatic (NIBP)</t>
  </si>
  <si>
    <t xml:space="preserve">Blood Pressure Device, Manual (Sphygmomanometer) (Fixed or portable)</t>
  </si>
  <si>
    <t xml:space="preserve">Bottle Washing Machine</t>
  </si>
  <si>
    <t xml:space="preserve">Breast Pump </t>
  </si>
  <si>
    <t xml:space="preserve">Capnograph</t>
  </si>
  <si>
    <t xml:space="preserve">Ceiling Fan</t>
  </si>
  <si>
    <t xml:space="preserve">Centrifuge</t>
  </si>
  <si>
    <t xml:space="preserve">Change Over Switch</t>
  </si>
  <si>
    <t xml:space="preserve">Computer</t>
  </si>
  <si>
    <t xml:space="preserve">Control Switch Panel</t>
  </si>
  <si>
    <t xml:space="preserve">Defibrillator (automatic and manual)</t>
  </si>
  <si>
    <t xml:space="preserve">Dental Drilling Machine</t>
  </si>
  <si>
    <t xml:space="preserve">Dialysis Equipment</t>
  </si>
  <si>
    <t xml:space="preserve">Distiller</t>
  </si>
  <si>
    <t xml:space="preserve">Electrosurgery Unit (ESU)</t>
  </si>
  <si>
    <t xml:space="preserve">Fetal steth (fetoscope or  Doppler)</t>
  </si>
  <si>
    <t xml:space="preserve">Fluoroscopy (x-ray moving images)</t>
  </si>
  <si>
    <t xml:space="preserve">Furniture (chairs, tables, and beds)</t>
  </si>
  <si>
    <t xml:space="preserve">Generator</t>
  </si>
  <si>
    <t xml:space="preserve">Glucose level kit (or glucometer)</t>
  </si>
  <si>
    <t xml:space="preserve">Heart Lung Machine</t>
  </si>
  <si>
    <t xml:space="preserve">Hot Plate (laboratory, but not kitchen)</t>
  </si>
  <si>
    <t xml:space="preserve">Infusion pumps</t>
  </si>
  <si>
    <t xml:space="preserve">Iron (for clothing)</t>
  </si>
  <si>
    <t xml:space="preserve">Lamp, examination</t>
  </si>
  <si>
    <t xml:space="preserve">Lamp, surgical</t>
  </si>
  <si>
    <t xml:space="preserve">Laryngoscope</t>
  </si>
  <si>
    <t xml:space="preserve">Operating Table</t>
  </si>
  <si>
    <t xml:space="preserve">Ophthalmoscope (eye examination instrument) </t>
  </si>
  <si>
    <t xml:space="preserve">Otoscopes</t>
  </si>
  <si>
    <t xml:space="preserve">Oven (laboratory, not kitchen)</t>
  </si>
  <si>
    <t xml:space="preserve">Oxygen Concentrator</t>
  </si>
  <si>
    <t xml:space="preserve">Pacemaker (ext, temp and permanent)</t>
  </si>
  <si>
    <t xml:space="preserve">Photocopier</t>
  </si>
  <si>
    <t xml:space="preserve">Projector</t>
  </si>
  <si>
    <t xml:space="preserve">Respiration monitor (apnea monitor)</t>
  </si>
  <si>
    <t xml:space="preserve">Scales (laboratory and in wards)</t>
  </si>
  <si>
    <t xml:space="preserve">Shaker Machine (laboratory)</t>
  </si>
  <si>
    <t xml:space="preserve">Skin Grafting Machine (dermatome)</t>
  </si>
  <si>
    <t xml:space="preserve">Spectrophotometer/Colorimeter</t>
  </si>
  <si>
    <t xml:space="preserve">Stethoscopes</t>
  </si>
  <si>
    <t xml:space="preserve">Telephone</t>
  </si>
  <si>
    <t xml:space="preserve">Television</t>
  </si>
  <si>
    <t xml:space="preserve">Thermometers</t>
  </si>
  <si>
    <t xml:space="preserve">Transformer</t>
  </si>
  <si>
    <t xml:space="preserve">UPS (battery backup for computer)</t>
  </si>
  <si>
    <t xml:space="preserve">Vaccine Refrigerator</t>
  </si>
  <si>
    <t xml:space="preserve">Vacuum Extractor (for delivery)</t>
  </si>
  <si>
    <t xml:space="preserve">Washing Machine</t>
  </si>
  <si>
    <t xml:space="preserve">Water Bath (laboratory)</t>
  </si>
  <si>
    <t xml:space="preserve">Water Pump (for drinking water)</t>
  </si>
  <si>
    <t xml:space="preserve">Water Purifier (for lab, in wards) </t>
  </si>
  <si>
    <t xml:space="preserve">X-Ray Film Dryer</t>
  </si>
  <si>
    <t xml:space="preserve">X-Ray Film View Box</t>
  </si>
  <si>
    <t xml:space="preserve">X-Ray Machine</t>
  </si>
  <si>
    <t xml:space="preserve">Repair ID</t>
  </si>
  <si>
    <t xml:space="preserve">Hospital</t>
  </si>
  <si>
    <t xml:space="preserve">Date</t>
  </si>
  <si>
    <t xml:space="preserve">Engineers</t>
  </si>
  <si>
    <t xml:space="preserve">Country</t>
  </si>
  <si>
    <t xml:space="preserve">Entry #</t>
  </si>
</sst>
</file>

<file path=xl/styles.xml><?xml version="1.0" encoding="utf-8"?>
<styleSheet xmlns="http://schemas.openxmlformats.org/spreadsheetml/2006/main">
  <numFmts count="3">
    <numFmt numFmtId="164" formatCode="General"/>
    <numFmt numFmtId="165" formatCode="DD/MM/YYYY"/>
    <numFmt numFmtId="166" formatCode="0.00E+00"/>
  </numFmts>
  <fonts count="12">
    <font>
      <sz val="10"/>
      <name val="Arial"/>
      <family val="2"/>
      <charset val="1"/>
    </font>
    <font>
      <sz val="10"/>
      <name val="Arial"/>
      <family val="0"/>
    </font>
    <font>
      <sz val="10"/>
      <name val="Arial"/>
      <family val="0"/>
    </font>
    <font>
      <sz val="10"/>
      <name val="Arial"/>
      <family val="0"/>
    </font>
    <font>
      <sz val="12"/>
      <name val="Tahoma"/>
      <family val="2"/>
      <charset val="1"/>
    </font>
    <font>
      <sz val="20"/>
      <name val="Tahoma"/>
      <family val="2"/>
      <charset val="1"/>
    </font>
    <font>
      <u val="single"/>
      <sz val="10"/>
      <color rgb="FF0070C0"/>
      <name val="Arial"/>
      <family val="2"/>
      <charset val="1"/>
    </font>
    <font>
      <u val="single"/>
      <sz val="10"/>
      <color rgb="FF0000D4"/>
      <name val="Arial"/>
      <family val="2"/>
      <charset val="1"/>
    </font>
    <font>
      <u val="single"/>
      <sz val="12"/>
      <color rgb="FF0000D4"/>
      <name val="Tahoma"/>
      <family val="2"/>
      <charset val="1"/>
    </font>
    <font>
      <sz val="11"/>
      <name val="Tahoma"/>
      <family val="2"/>
      <charset val="1"/>
    </font>
    <font>
      <b val="true"/>
      <sz val="10"/>
      <name val="Arial"/>
      <family val="2"/>
      <charset val="1"/>
    </font>
    <font>
      <sz val="11"/>
      <name val="Arial"/>
      <family val="2"/>
      <charset val="1"/>
    </font>
  </fonts>
  <fills count="3">
    <fill>
      <patternFill patternType="none"/>
    </fill>
    <fill>
      <patternFill patternType="gray125"/>
    </fill>
    <fill>
      <patternFill patternType="solid">
        <fgColor rgb="FFFFFFFF"/>
        <bgColor rgb="FFFFFFCC"/>
      </patternFill>
    </fill>
  </fills>
  <borders count="2">
    <border diagonalUp="false" diagonalDown="false">
      <left/>
      <right/>
      <top/>
      <bottom/>
      <diagonal/>
    </border>
    <border diagonalUp="false" diagonalDown="false">
      <left style="thin"/>
      <right style="thin"/>
      <top style="thin"/>
      <bottom style="thin"/>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7" fillId="0" borderId="0" applyFont="true" applyBorder="false" applyAlignment="true" applyProtection="false">
      <alignment horizontal="general" vertical="bottom" textRotation="0" wrapText="false" indent="0" shrinkToFit="false"/>
    </xf>
  </cellStyleXfs>
  <cellXfs count="2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center" vertical="center" textRotation="0" wrapText="false" indent="0" shrinkToFit="false"/>
      <protection locked="true" hidden="false"/>
    </xf>
    <xf numFmtId="164" fontId="5" fillId="2" borderId="0" xfId="0" applyFont="true" applyBorder="tru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center" vertical="center" textRotation="0" wrapText="false" indent="0" shrinkToFit="false"/>
      <protection locked="true" hidden="false"/>
    </xf>
    <xf numFmtId="164" fontId="6" fillId="0" borderId="0" xfId="0" applyFont="true" applyBorder="false" applyAlignment="true" applyProtection="false">
      <alignment horizontal="center" vertical="center" textRotation="0" wrapText="false" indent="0" shrinkToFit="false"/>
      <protection locked="true" hidden="false"/>
    </xf>
    <xf numFmtId="164" fontId="8" fillId="0" borderId="0" xfId="20" applyFont="true" applyBorder="true" applyAlignment="true" applyProtection="true">
      <alignment horizontal="center" vertical="center" textRotation="0" wrapText="false" indent="0" shrinkToFit="false"/>
      <protection locked="true" hidden="false"/>
    </xf>
    <xf numFmtId="164" fontId="8" fillId="2" borderId="0" xfId="20" applyFont="true" applyBorder="true" applyAlignment="true" applyProtection="true">
      <alignment horizontal="center" vertical="center" textRotation="0" wrapText="false" indent="0" shrinkToFit="false"/>
      <protection locked="true" hidden="false"/>
    </xf>
    <xf numFmtId="164" fontId="4" fillId="2" borderId="0" xfId="0" applyFont="true" applyBorder="true" applyAlignment="true" applyProtection="false">
      <alignment horizontal="center" vertical="center" textRotation="0" wrapText="false" indent="0" shrinkToFit="false"/>
      <protection locked="true" hidden="false"/>
    </xf>
    <xf numFmtId="164" fontId="4" fillId="2" borderId="1" xfId="0" applyFont="true" applyBorder="true" applyAlignment="true" applyProtection="false">
      <alignment horizontal="center" vertical="center" textRotation="0" wrapText="false" indent="0" shrinkToFit="false"/>
      <protection locked="true" hidden="false"/>
    </xf>
    <xf numFmtId="165" fontId="4" fillId="2" borderId="1" xfId="0" applyFont="true" applyBorder="true" applyAlignment="true" applyProtection="false">
      <alignment horizontal="center" vertical="center" textRotation="0" wrapText="false" indent="0" shrinkToFit="false"/>
      <protection locked="true" hidden="false"/>
    </xf>
    <xf numFmtId="164" fontId="4" fillId="2" borderId="1" xfId="0" applyFont="true" applyBorder="true" applyAlignment="true" applyProtection="false">
      <alignment horizontal="center" vertical="center" textRotation="0" wrapText="true" indent="0" shrinkToFit="false"/>
      <protection locked="true" hidden="false"/>
    </xf>
    <xf numFmtId="164" fontId="4" fillId="2" borderId="0" xfId="0" applyFont="true" applyBorder="false" applyAlignment="true" applyProtection="false">
      <alignment horizontal="center" vertical="center" textRotation="0" wrapText="true" indent="0" shrinkToFit="false"/>
      <protection locked="true" hidden="false"/>
    </xf>
    <xf numFmtId="164" fontId="4" fillId="2" borderId="1" xfId="0" applyFont="true" applyBorder="true" applyAlignment="true" applyProtection="false">
      <alignment horizontal="center" vertical="center" textRotation="90" wrapText="false" indent="0" shrinkToFit="false"/>
      <protection locked="true" hidden="false"/>
    </xf>
    <xf numFmtId="164" fontId="9" fillId="0" borderId="0" xfId="0" applyFont="true" applyBorder="false" applyAlignment="true" applyProtection="false">
      <alignment horizontal="center" vertical="bottom" textRotation="0" wrapText="true" indent="0" shrinkToFit="false"/>
      <protection locked="true" hidden="false"/>
    </xf>
    <xf numFmtId="165" fontId="4" fillId="2" borderId="0" xfId="0" applyFont="true" applyBorder="false" applyAlignment="true" applyProtection="false">
      <alignment horizontal="center" vertical="center" textRotation="0" wrapText="false" indent="0" shrinkToFit="false"/>
      <protection locked="true" hidden="false"/>
    </xf>
    <xf numFmtId="166" fontId="4" fillId="2" borderId="1" xfId="0" applyFont="true" applyBorder="true" applyAlignment="true" applyProtection="false">
      <alignment horizontal="center" vertical="center"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10" fillId="0" borderId="0" xfId="0" applyFont="true" applyBorder="true" applyAlignment="false" applyProtection="false">
      <alignment horizontal="general" vertical="bottom" textRotation="0" wrapText="false" indent="0" shrinkToFit="false"/>
      <protection locked="true" hidden="false"/>
    </xf>
    <xf numFmtId="165" fontId="10" fillId="0" borderId="0" xfId="0" applyFont="true" applyBorder="true" applyAlignment="false" applyProtection="false">
      <alignment horizontal="general" vertical="bottom" textRotation="0" wrapText="false" indent="0" shrinkToFit="false"/>
      <protection locked="true" hidden="false"/>
    </xf>
    <xf numFmtId="164" fontId="10" fillId="0" borderId="0" xfId="0" applyFont="true" applyBorder="true" applyAlignment="true" applyProtection="false">
      <alignment horizontal="left" vertical="bottom" textRotation="0" wrapText="true" indent="0" shrinkToFit="false"/>
      <protection locked="true" hidden="false"/>
    </xf>
    <xf numFmtId="164" fontId="10" fillId="0" borderId="0" xfId="0" applyFont="true" applyBorder="true" applyAlignment="true" applyProtection="false">
      <alignment horizontal="justify" vertical="bottom" textRotation="90" wrapText="false" indent="0" shrinkToFit="false"/>
      <protection locked="true" hidden="false"/>
    </xf>
    <xf numFmtId="164" fontId="10" fillId="0" borderId="0" xfId="0" applyFont="true" applyBorder="true" applyAlignment="true" applyProtection="false">
      <alignment horizontal="justify" vertical="bottom" textRotation="0" wrapText="false" indent="0" shrinkToFit="false"/>
      <protection locked="true" hidden="false"/>
    </xf>
    <xf numFmtId="164" fontId="10" fillId="0" borderId="0" xfId="0" applyFont="true" applyBorder="true" applyAlignment="true" applyProtection="false">
      <alignment horizontal="general" vertical="bottom" textRotation="9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unknown*" xfId="20" builtinId="8" customBuiltin="false"/>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70C0"/>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38520</xdr:colOff>
      <xdr:row>0</xdr:row>
      <xdr:rowOff>76320</xdr:rowOff>
    </xdr:from>
    <xdr:to>
      <xdr:col>1</xdr:col>
      <xdr:colOff>1293480</xdr:colOff>
      <xdr:row>4</xdr:row>
      <xdr:rowOff>4320</xdr:rowOff>
    </xdr:to>
    <xdr:pic>
      <xdr:nvPicPr>
        <xdr:cNvPr id="0" name="Picture 1" descr=""/>
        <xdr:cNvPicPr/>
      </xdr:nvPicPr>
      <xdr:blipFill>
        <a:blip r:embed="rId1"/>
        <a:stretch/>
      </xdr:blipFill>
      <xdr:spPr>
        <a:xfrm>
          <a:off x="552600" y="76320"/>
          <a:ext cx="1254960" cy="689760"/>
        </a:xfrm>
        <a:prstGeom prst="rect">
          <a:avLst/>
        </a:prstGeom>
        <a:ln>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P110"/>
  <sheetViews>
    <sheetView windowProtection="false" showFormulas="false" showGridLines="true" showRowColHeaders="true" showZeros="true" rightToLeft="false" tabSelected="true" showOutlineSymbols="true" defaultGridColor="true" view="normal" topLeftCell="A1" colorId="64" zoomScale="85" zoomScaleNormal="85" zoomScalePageLayoutView="100" workbookViewId="0">
      <selection pane="topLeft" activeCell="B8" activeCellId="0" sqref="B8"/>
    </sheetView>
  </sheetViews>
  <sheetFormatPr defaultRowHeight="15"/>
  <cols>
    <col collapsed="false" hidden="false" max="1" min="1" style="1" width="7.29081632653061"/>
    <col collapsed="false" hidden="false" max="2" min="2" style="1" width="38.4744897959184"/>
    <col collapsed="false" hidden="false" max="3" min="3" style="1" width="39.4183673469388"/>
    <col collapsed="false" hidden="false" max="4" min="4" style="1" width="16.6020408163265"/>
    <col collapsed="false" hidden="false" max="5" min="5" style="1" width="18.8979591836735"/>
    <col collapsed="false" hidden="false" max="6" min="6" style="1" width="3.51020408163265"/>
    <col collapsed="false" hidden="false" max="7" min="7" style="1" width="3.91326530612245"/>
    <col collapsed="false" hidden="false" max="8" min="8" style="1" width="4.18367346938776"/>
    <col collapsed="false" hidden="false" max="10" min="9" style="1" width="4.59183673469388"/>
    <col collapsed="false" hidden="false" max="12" min="11" style="1" width="3.51020408163265"/>
    <col collapsed="false" hidden="false" max="13" min="13" style="1" width="50.6224489795918"/>
    <col collapsed="false" hidden="false" max="15" min="14" style="1" width="4.05102040816327"/>
    <col collapsed="false" hidden="false" max="16" min="16" style="1" width="16.1989795918367"/>
    <col collapsed="false" hidden="false" max="1025" min="17" style="1" width="11.2040816326531"/>
  </cols>
  <sheetData>
    <row r="1" customFormat="false" ht="15" hidden="false" customHeight="true" outlineLevel="0" collapsed="false">
      <c r="A1" s="0"/>
      <c r="B1" s="0"/>
      <c r="C1" s="0"/>
      <c r="D1" s="2" t="s">
        <v>0</v>
      </c>
      <c r="E1" s="2"/>
      <c r="F1" s="2"/>
      <c r="G1" s="2"/>
      <c r="H1" s="2"/>
      <c r="I1" s="2"/>
      <c r="J1" s="2"/>
      <c r="K1" s="2"/>
      <c r="L1" s="0"/>
      <c r="M1" s="3" t="s">
        <v>1</v>
      </c>
      <c r="N1" s="0"/>
      <c r="O1" s="0"/>
      <c r="P1" s="0"/>
    </row>
    <row r="2" customFormat="false" ht="15" hidden="false" customHeight="true" outlineLevel="0" collapsed="false">
      <c r="A2" s="0"/>
      <c r="B2" s="0"/>
      <c r="C2" s="0"/>
      <c r="D2" s="2"/>
      <c r="E2" s="2"/>
      <c r="F2" s="2"/>
      <c r="G2" s="2"/>
      <c r="H2" s="2"/>
      <c r="I2" s="2"/>
      <c r="J2" s="2"/>
      <c r="K2" s="2"/>
      <c r="L2" s="0"/>
      <c r="M2" s="3" t="s">
        <v>2</v>
      </c>
      <c r="N2" s="0"/>
      <c r="O2" s="0"/>
      <c r="P2" s="0"/>
    </row>
    <row r="3" customFormat="false" ht="15" hidden="false" customHeight="false" outlineLevel="0" collapsed="false">
      <c r="A3" s="0"/>
      <c r="B3" s="0"/>
      <c r="C3" s="0"/>
      <c r="D3" s="0"/>
      <c r="E3" s="0"/>
      <c r="F3" s="0"/>
      <c r="G3" s="0"/>
      <c r="H3" s="0"/>
      <c r="I3" s="0"/>
      <c r="J3" s="0"/>
      <c r="K3" s="0"/>
      <c r="L3" s="0"/>
      <c r="M3" s="4" t="s">
        <v>3</v>
      </c>
      <c r="N3" s="0"/>
      <c r="O3" s="0"/>
      <c r="P3" s="0"/>
    </row>
    <row r="4" customFormat="false" ht="15" hidden="false" customHeight="false" outlineLevel="0" collapsed="false">
      <c r="A4" s="0"/>
      <c r="B4" s="0"/>
      <c r="C4" s="1" t="s">
        <v>4</v>
      </c>
      <c r="D4" s="0"/>
      <c r="E4" s="0"/>
      <c r="F4" s="0"/>
      <c r="G4" s="0"/>
      <c r="H4" s="0"/>
      <c r="I4" s="0"/>
      <c r="J4" s="0"/>
      <c r="K4" s="0"/>
      <c r="L4" s="0"/>
      <c r="M4" s="5"/>
      <c r="N4" s="0"/>
      <c r="O4" s="6"/>
      <c r="P4" s="0"/>
    </row>
    <row r="5" customFormat="false" ht="15" hidden="false" customHeight="false" outlineLevel="0" collapsed="false">
      <c r="A5" s="0"/>
      <c r="B5" s="0"/>
      <c r="C5" s="1" t="s">
        <v>5</v>
      </c>
      <c r="D5" s="0"/>
      <c r="E5" s="0"/>
      <c r="F5" s="0"/>
      <c r="G5" s="0"/>
      <c r="H5" s="0"/>
      <c r="I5" s="0"/>
      <c r="J5" s="0"/>
      <c r="K5" s="0"/>
      <c r="L5" s="0"/>
      <c r="M5" s="0"/>
      <c r="N5" s="0"/>
      <c r="O5" s="0"/>
      <c r="P5" s="0"/>
    </row>
    <row r="6" customFormat="false" ht="18.75" hidden="false" customHeight="true" outlineLevel="0" collapsed="false">
      <c r="A6" s="7"/>
      <c r="B6" s="8" t="s">
        <v>6</v>
      </c>
      <c r="C6" s="9" t="s">
        <v>7</v>
      </c>
      <c r="D6" s="9"/>
      <c r="E6" s="9"/>
      <c r="F6" s="8" t="s">
        <v>8</v>
      </c>
      <c r="G6" s="8"/>
      <c r="H6" s="8"/>
      <c r="I6" s="8"/>
      <c r="J6" s="8"/>
      <c r="K6" s="8" t="s">
        <v>9</v>
      </c>
      <c r="L6" s="8"/>
      <c r="M6" s="8"/>
      <c r="N6" s="0"/>
      <c r="O6" s="0"/>
      <c r="P6" s="0"/>
    </row>
    <row r="7" customFormat="false" ht="20.25" hidden="false" customHeight="true" outlineLevel="0" collapsed="false">
      <c r="A7" s="7"/>
      <c r="B7" s="8" t="s">
        <v>10</v>
      </c>
      <c r="C7" s="8" t="s">
        <v>11</v>
      </c>
      <c r="D7" s="8"/>
      <c r="E7" s="8"/>
      <c r="F7" s="8" t="s">
        <v>12</v>
      </c>
      <c r="G7" s="8"/>
      <c r="H7" s="8"/>
      <c r="I7" s="8"/>
      <c r="J7" s="8"/>
      <c r="K7" s="8" t="s">
        <v>13</v>
      </c>
      <c r="L7" s="8"/>
      <c r="M7" s="8"/>
      <c r="N7" s="0"/>
      <c r="O7" s="0"/>
      <c r="P7" s="0"/>
    </row>
    <row r="8" customFormat="false" ht="41.25" hidden="false" customHeight="true" outlineLevel="0" collapsed="false">
      <c r="A8" s="8"/>
      <c r="B8" s="8" t="s">
        <v>14</v>
      </c>
      <c r="C8" s="8"/>
      <c r="D8" s="8"/>
      <c r="E8" s="8"/>
      <c r="F8" s="8" t="s">
        <v>15</v>
      </c>
      <c r="G8" s="8"/>
      <c r="H8" s="8"/>
      <c r="I8" s="8"/>
      <c r="J8" s="8"/>
      <c r="K8" s="8"/>
      <c r="L8" s="8"/>
      <c r="M8" s="8"/>
      <c r="N8" s="10" t="s">
        <v>16</v>
      </c>
      <c r="O8" s="10"/>
      <c r="P8" s="11" t="s">
        <v>17</v>
      </c>
    </row>
    <row r="9" customFormat="false" ht="116.25" hidden="false" customHeight="false" outlineLevel="0" collapsed="false">
      <c r="A9" s="8"/>
      <c r="B9" s="10" t="s">
        <v>18</v>
      </c>
      <c r="C9" s="12" t="s">
        <v>19</v>
      </c>
      <c r="D9" s="12" t="s">
        <v>20</v>
      </c>
      <c r="E9" s="12" t="s">
        <v>21</v>
      </c>
      <c r="F9" s="12" t="s">
        <v>22</v>
      </c>
      <c r="G9" s="12" t="s">
        <v>23</v>
      </c>
      <c r="H9" s="12" t="s">
        <v>24</v>
      </c>
      <c r="I9" s="12" t="s">
        <v>25</v>
      </c>
      <c r="J9" s="12" t="s">
        <v>26</v>
      </c>
      <c r="K9" s="12" t="s">
        <v>27</v>
      </c>
      <c r="L9" s="12" t="s">
        <v>28</v>
      </c>
      <c r="M9" s="8" t="s">
        <v>29</v>
      </c>
      <c r="N9" s="12" t="s">
        <v>30</v>
      </c>
      <c r="O9" s="12" t="s">
        <v>31</v>
      </c>
      <c r="P9" s="0"/>
    </row>
    <row r="10" customFormat="false" ht="15" hidden="false" customHeight="false" outlineLevel="0" collapsed="false">
      <c r="A10" s="8" t="s">
        <v>32</v>
      </c>
      <c r="B10" s="8"/>
      <c r="C10" s="8"/>
      <c r="D10" s="8"/>
      <c r="E10" s="8"/>
      <c r="F10" s="8"/>
      <c r="G10" s="8"/>
      <c r="H10" s="8"/>
      <c r="I10" s="8"/>
      <c r="J10" s="8"/>
      <c r="K10" s="8"/>
      <c r="L10" s="8"/>
      <c r="M10" s="8"/>
      <c r="N10" s="8"/>
      <c r="O10" s="8"/>
      <c r="P10" s="0"/>
    </row>
    <row r="11" customFormat="false" ht="60" hidden="false" customHeight="false" outlineLevel="0" collapsed="false">
      <c r="A11" s="8" t="n">
        <v>1</v>
      </c>
      <c r="B11" s="8" t="s">
        <v>33</v>
      </c>
      <c r="C11" s="10" t="s">
        <v>34</v>
      </c>
      <c r="D11" s="8" t="s">
        <v>35</v>
      </c>
      <c r="E11" s="8" t="n">
        <v>507006</v>
      </c>
      <c r="F11" s="8"/>
      <c r="G11" s="8"/>
      <c r="H11" s="8"/>
      <c r="I11" s="8" t="n">
        <v>1</v>
      </c>
      <c r="J11" s="8"/>
      <c r="K11" s="8"/>
      <c r="L11" s="8"/>
      <c r="M11" s="10" t="s">
        <v>36</v>
      </c>
      <c r="N11" s="8" t="n">
        <v>1</v>
      </c>
      <c r="O11" s="8"/>
      <c r="P11" s="1" t="s">
        <v>37</v>
      </c>
    </row>
    <row r="12" customFormat="false" ht="15" hidden="false" customHeight="false" outlineLevel="0" collapsed="false">
      <c r="A12" s="8" t="n">
        <v>2</v>
      </c>
      <c r="B12" s="8" t="s">
        <v>38</v>
      </c>
      <c r="C12" s="8" t="s">
        <v>39</v>
      </c>
      <c r="D12" s="8" t="s">
        <v>40</v>
      </c>
      <c r="E12" s="8" t="s">
        <v>41</v>
      </c>
      <c r="F12" s="8"/>
      <c r="G12" s="8"/>
      <c r="H12" s="8"/>
      <c r="I12" s="8"/>
      <c r="J12" s="8"/>
      <c r="K12" s="8"/>
      <c r="L12" s="8" t="n">
        <v>1</v>
      </c>
      <c r="M12" s="10" t="s">
        <v>42</v>
      </c>
      <c r="N12" s="8" t="n">
        <v>1</v>
      </c>
      <c r="O12" s="8"/>
      <c r="P12" s="1" t="s">
        <v>37</v>
      </c>
    </row>
    <row r="13" customFormat="false" ht="15" hidden="false" customHeight="false" outlineLevel="0" collapsed="false">
      <c r="A13" s="8" t="n">
        <v>3</v>
      </c>
      <c r="B13" s="8" t="s">
        <v>38</v>
      </c>
      <c r="C13" s="8" t="s">
        <v>39</v>
      </c>
      <c r="D13" s="8" t="s">
        <v>40</v>
      </c>
      <c r="E13" s="8" t="s">
        <v>43</v>
      </c>
      <c r="F13" s="8"/>
      <c r="G13" s="8"/>
      <c r="H13" s="8"/>
      <c r="I13" s="8"/>
      <c r="J13" s="8"/>
      <c r="K13" s="8"/>
      <c r="L13" s="8" t="n">
        <v>1</v>
      </c>
      <c r="M13" s="10" t="s">
        <v>42</v>
      </c>
      <c r="N13" s="8" t="n">
        <v>1</v>
      </c>
      <c r="O13" s="8"/>
      <c r="P13" s="1" t="s">
        <v>37</v>
      </c>
    </row>
    <row r="14" customFormat="false" ht="15" hidden="false" customHeight="false" outlineLevel="0" collapsed="false">
      <c r="A14" s="8" t="n">
        <v>4</v>
      </c>
      <c r="B14" s="8" t="s">
        <v>38</v>
      </c>
      <c r="C14" s="8" t="s">
        <v>44</v>
      </c>
      <c r="D14" s="8" t="n">
        <v>180</v>
      </c>
      <c r="E14" s="8" t="s">
        <v>45</v>
      </c>
      <c r="F14" s="8"/>
      <c r="G14" s="8"/>
      <c r="H14" s="8"/>
      <c r="I14" s="8"/>
      <c r="J14" s="8"/>
      <c r="K14" s="8"/>
      <c r="L14" s="8" t="n">
        <v>1</v>
      </c>
      <c r="M14" s="10" t="s">
        <v>42</v>
      </c>
      <c r="N14" s="8" t="n">
        <v>1</v>
      </c>
      <c r="O14" s="8"/>
      <c r="P14" s="1" t="s">
        <v>46</v>
      </c>
    </row>
    <row r="15" customFormat="false" ht="15" hidden="false" customHeight="false" outlineLevel="0" collapsed="false">
      <c r="A15" s="8" t="n">
        <v>5</v>
      </c>
      <c r="B15" s="8" t="s">
        <v>38</v>
      </c>
      <c r="C15" s="8" t="s">
        <v>47</v>
      </c>
      <c r="D15" s="8" t="s">
        <v>48</v>
      </c>
      <c r="E15" s="8" t="s">
        <v>49</v>
      </c>
      <c r="F15" s="8"/>
      <c r="G15" s="8"/>
      <c r="H15" s="8"/>
      <c r="I15" s="8"/>
      <c r="J15" s="8"/>
      <c r="K15" s="8"/>
      <c r="L15" s="8" t="n">
        <v>1</v>
      </c>
      <c r="M15" s="10" t="s">
        <v>42</v>
      </c>
      <c r="N15" s="8" t="n">
        <v>1</v>
      </c>
      <c r="O15" s="8"/>
      <c r="P15" s="1" t="s">
        <v>46</v>
      </c>
    </row>
    <row r="16" customFormat="false" ht="60" hidden="false" customHeight="false" outlineLevel="0" collapsed="false">
      <c r="A16" s="8" t="n">
        <v>6</v>
      </c>
      <c r="B16" s="8" t="s">
        <v>50</v>
      </c>
      <c r="C16" s="8" t="s">
        <v>51</v>
      </c>
      <c r="D16" s="8" t="s">
        <v>52</v>
      </c>
      <c r="E16" s="8" t="s">
        <v>53</v>
      </c>
      <c r="F16" s="8"/>
      <c r="G16" s="8"/>
      <c r="H16" s="8"/>
      <c r="I16" s="8"/>
      <c r="J16" s="8"/>
      <c r="K16" s="8" t="n">
        <v>1</v>
      </c>
      <c r="L16" s="8"/>
      <c r="M16" s="10" t="s">
        <v>54</v>
      </c>
      <c r="N16" s="8" t="n">
        <v>1</v>
      </c>
      <c r="O16" s="8"/>
      <c r="P16" s="1" t="s">
        <v>46</v>
      </c>
    </row>
    <row r="17" customFormat="false" ht="60" hidden="false" customHeight="false" outlineLevel="0" collapsed="false">
      <c r="A17" s="8" t="n">
        <v>7</v>
      </c>
      <c r="B17" s="8" t="s">
        <v>50</v>
      </c>
      <c r="C17" s="8" t="s">
        <v>55</v>
      </c>
      <c r="D17" s="8" t="n">
        <v>86</v>
      </c>
      <c r="E17" s="8" t="s">
        <v>56</v>
      </c>
      <c r="F17" s="8"/>
      <c r="G17" s="8"/>
      <c r="H17" s="8"/>
      <c r="I17" s="8"/>
      <c r="J17" s="8"/>
      <c r="K17" s="8" t="n">
        <v>1</v>
      </c>
      <c r="L17" s="8"/>
      <c r="M17" s="10" t="s">
        <v>57</v>
      </c>
      <c r="N17" s="8" t="n">
        <v>1</v>
      </c>
      <c r="O17" s="8"/>
      <c r="P17" s="1" t="s">
        <v>46</v>
      </c>
    </row>
    <row r="18" customFormat="false" ht="15" hidden="false" customHeight="false" outlineLevel="0" collapsed="false">
      <c r="A18" s="8" t="n">
        <v>8</v>
      </c>
      <c r="B18" s="8" t="s">
        <v>38</v>
      </c>
      <c r="C18" s="8" t="s">
        <v>58</v>
      </c>
      <c r="D18" s="8" t="s">
        <v>59</v>
      </c>
      <c r="E18" s="8" t="s">
        <v>60</v>
      </c>
      <c r="F18" s="8"/>
      <c r="G18" s="8"/>
      <c r="H18" s="8"/>
      <c r="I18" s="8"/>
      <c r="J18" s="8"/>
      <c r="K18" s="8"/>
      <c r="L18" s="8" t="n">
        <v>1</v>
      </c>
      <c r="M18" s="10" t="s">
        <v>42</v>
      </c>
      <c r="N18" s="8" t="n">
        <v>1</v>
      </c>
      <c r="O18" s="8"/>
      <c r="P18" s="1" t="s">
        <v>46</v>
      </c>
    </row>
    <row r="19" customFormat="false" ht="15" hidden="false" customHeight="false" outlineLevel="0" collapsed="false">
      <c r="A19" s="8" t="n">
        <v>9</v>
      </c>
      <c r="B19" s="8" t="s">
        <v>38</v>
      </c>
      <c r="C19" s="8" t="s">
        <v>58</v>
      </c>
      <c r="D19" s="8" t="s">
        <v>61</v>
      </c>
      <c r="E19" s="8" t="s">
        <v>62</v>
      </c>
      <c r="F19" s="8"/>
      <c r="G19" s="8"/>
      <c r="H19" s="8"/>
      <c r="I19" s="8"/>
      <c r="J19" s="8"/>
      <c r="K19" s="8"/>
      <c r="L19" s="8" t="n">
        <v>1</v>
      </c>
      <c r="M19" s="10" t="s">
        <v>42</v>
      </c>
      <c r="N19" s="8" t="n">
        <v>1</v>
      </c>
      <c r="O19" s="8"/>
      <c r="P19" s="1" t="s">
        <v>46</v>
      </c>
    </row>
    <row r="20" customFormat="false" ht="15" hidden="false" customHeight="false" outlineLevel="0" collapsed="false">
      <c r="A20" s="8" t="n">
        <v>10</v>
      </c>
      <c r="B20" s="8" t="s">
        <v>38</v>
      </c>
      <c r="C20" s="8" t="s">
        <v>58</v>
      </c>
      <c r="D20" s="8" t="s">
        <v>63</v>
      </c>
      <c r="E20" s="8" t="s">
        <v>64</v>
      </c>
      <c r="F20" s="8"/>
      <c r="G20" s="8"/>
      <c r="H20" s="8"/>
      <c r="I20" s="8"/>
      <c r="J20" s="8"/>
      <c r="K20" s="8"/>
      <c r="L20" s="8" t="n">
        <v>1</v>
      </c>
      <c r="M20" s="10" t="s">
        <v>42</v>
      </c>
      <c r="N20" s="8" t="n">
        <v>1</v>
      </c>
      <c r="O20" s="8"/>
      <c r="P20" s="1" t="s">
        <v>46</v>
      </c>
    </row>
    <row r="21" customFormat="false" ht="15" hidden="false" customHeight="false" outlineLevel="0" collapsed="false">
      <c r="A21" s="8" t="n">
        <v>11</v>
      </c>
      <c r="B21" s="8" t="s">
        <v>65</v>
      </c>
      <c r="C21" s="8" t="s">
        <v>66</v>
      </c>
      <c r="D21" s="8" t="n">
        <v>5006</v>
      </c>
      <c r="E21" s="13" t="s">
        <v>67</v>
      </c>
      <c r="F21" s="8"/>
      <c r="G21" s="8"/>
      <c r="H21" s="8"/>
      <c r="I21" s="8"/>
      <c r="J21" s="8"/>
      <c r="K21" s="8"/>
      <c r="L21" s="8" t="n">
        <v>1</v>
      </c>
      <c r="M21" s="10" t="s">
        <v>42</v>
      </c>
      <c r="N21" s="8" t="n">
        <v>1</v>
      </c>
      <c r="O21" s="8"/>
      <c r="P21" s="1" t="s">
        <v>68</v>
      </c>
    </row>
    <row r="22" customFormat="false" ht="15" hidden="false" customHeight="false" outlineLevel="0" collapsed="false">
      <c r="A22" s="8" t="n">
        <v>12</v>
      </c>
      <c r="B22" s="8" t="s">
        <v>69</v>
      </c>
      <c r="C22" s="8" t="s">
        <v>66</v>
      </c>
      <c r="D22" s="8" t="n">
        <v>1186</v>
      </c>
      <c r="E22" s="8" t="s">
        <v>70</v>
      </c>
      <c r="F22" s="8"/>
      <c r="G22" s="8"/>
      <c r="H22" s="8"/>
      <c r="I22" s="8"/>
      <c r="J22" s="8"/>
      <c r="K22" s="8"/>
      <c r="L22" s="8" t="n">
        <v>1</v>
      </c>
      <c r="M22" s="10" t="s">
        <v>42</v>
      </c>
      <c r="N22" s="8" t="n">
        <v>1</v>
      </c>
      <c r="O22" s="8"/>
      <c r="P22" s="1" t="s">
        <v>68</v>
      </c>
    </row>
    <row r="23" customFormat="false" ht="15" hidden="false" customHeight="false" outlineLevel="0" collapsed="false">
      <c r="A23" s="8" t="n">
        <v>13</v>
      </c>
      <c r="B23" s="8" t="s">
        <v>71</v>
      </c>
      <c r="C23" s="8" t="s">
        <v>72</v>
      </c>
      <c r="D23" s="8" t="n">
        <v>3411</v>
      </c>
      <c r="E23" s="8" t="n">
        <v>804909</v>
      </c>
      <c r="F23" s="8"/>
      <c r="G23" s="8"/>
      <c r="H23" s="8"/>
      <c r="I23" s="8"/>
      <c r="J23" s="8"/>
      <c r="K23" s="8"/>
      <c r="L23" s="8" t="n">
        <v>1</v>
      </c>
      <c r="M23" s="10" t="s">
        <v>42</v>
      </c>
      <c r="N23" s="8" t="n">
        <v>1</v>
      </c>
      <c r="O23" s="8"/>
      <c r="P23" s="1" t="s">
        <v>68</v>
      </c>
    </row>
    <row r="24" customFormat="false" ht="45" hidden="false" customHeight="false" outlineLevel="0" collapsed="false">
      <c r="A24" s="8" t="n">
        <v>14</v>
      </c>
      <c r="B24" s="8" t="s">
        <v>28</v>
      </c>
      <c r="C24" s="8" t="s">
        <v>73</v>
      </c>
      <c r="D24" s="8" t="s">
        <v>74</v>
      </c>
      <c r="E24" s="8" t="s">
        <v>75</v>
      </c>
      <c r="F24" s="8"/>
      <c r="G24" s="8"/>
      <c r="H24" s="8"/>
      <c r="I24" s="8"/>
      <c r="J24" s="8"/>
      <c r="K24" s="8"/>
      <c r="L24" s="8" t="n">
        <v>1</v>
      </c>
      <c r="M24" s="10" t="s">
        <v>76</v>
      </c>
      <c r="N24" s="8"/>
      <c r="O24" s="8" t="n">
        <v>1</v>
      </c>
      <c r="P24" s="1" t="s">
        <v>68</v>
      </c>
    </row>
    <row r="25" customFormat="false" ht="30" hidden="false" customHeight="false" outlineLevel="0" collapsed="false">
      <c r="A25" s="8" t="n">
        <v>15</v>
      </c>
      <c r="B25" s="8" t="s">
        <v>77</v>
      </c>
      <c r="C25" s="8" t="s">
        <v>66</v>
      </c>
      <c r="D25" s="8" t="s">
        <v>78</v>
      </c>
      <c r="E25" s="8" t="s">
        <v>79</v>
      </c>
      <c r="F25" s="8"/>
      <c r="G25" s="8"/>
      <c r="H25" s="8"/>
      <c r="I25" s="8"/>
      <c r="J25" s="8"/>
      <c r="K25" s="8"/>
      <c r="L25" s="8" t="n">
        <v>1</v>
      </c>
      <c r="M25" s="10" t="s">
        <v>80</v>
      </c>
      <c r="N25" s="8" t="n">
        <v>1</v>
      </c>
      <c r="O25" s="8"/>
      <c r="P25" s="1" t="s">
        <v>81</v>
      </c>
    </row>
    <row r="26" customFormat="false" ht="30" hidden="false" customHeight="false" outlineLevel="0" collapsed="false">
      <c r="A26" s="8" t="n">
        <v>16</v>
      </c>
      <c r="B26" s="8" t="s">
        <v>77</v>
      </c>
      <c r="C26" s="10" t="s">
        <v>82</v>
      </c>
      <c r="D26" s="8" t="s">
        <v>83</v>
      </c>
      <c r="E26" s="8" t="n">
        <v>1131211015</v>
      </c>
      <c r="F26" s="8"/>
      <c r="G26" s="8"/>
      <c r="H26" s="8"/>
      <c r="I26" s="8"/>
      <c r="J26" s="8"/>
      <c r="K26" s="8"/>
      <c r="L26" s="8" t="n">
        <v>1</v>
      </c>
      <c r="M26" s="10" t="s">
        <v>84</v>
      </c>
      <c r="N26" s="8" t="n">
        <v>1</v>
      </c>
      <c r="O26" s="8"/>
      <c r="P26" s="1" t="s">
        <v>81</v>
      </c>
    </row>
    <row r="27" customFormat="false" ht="15" hidden="false" customHeight="false" outlineLevel="0" collapsed="false">
      <c r="A27" s="8" t="n">
        <v>17</v>
      </c>
      <c r="B27" s="8" t="s">
        <v>69</v>
      </c>
      <c r="C27" s="8" t="s">
        <v>66</v>
      </c>
      <c r="D27" s="8" t="n">
        <v>1186</v>
      </c>
      <c r="E27" s="8" t="s">
        <v>85</v>
      </c>
      <c r="F27" s="8"/>
      <c r="G27" s="8"/>
      <c r="H27" s="8"/>
      <c r="I27" s="8"/>
      <c r="J27" s="8"/>
      <c r="K27" s="8"/>
      <c r="L27" s="8" t="n">
        <v>1</v>
      </c>
      <c r="M27" s="10" t="s">
        <v>86</v>
      </c>
      <c r="N27" s="8" t="n">
        <v>1</v>
      </c>
      <c r="O27" s="8"/>
      <c r="P27" s="1" t="s">
        <v>87</v>
      </c>
    </row>
    <row r="28" customFormat="false" ht="30" hidden="false" customHeight="false" outlineLevel="0" collapsed="false">
      <c r="A28" s="8" t="n">
        <v>18</v>
      </c>
      <c r="B28" s="8" t="s">
        <v>88</v>
      </c>
      <c r="C28" s="8" t="s">
        <v>89</v>
      </c>
      <c r="D28" s="8" t="s">
        <v>90</v>
      </c>
      <c r="E28" s="8" t="n">
        <v>1933</v>
      </c>
      <c r="F28" s="8"/>
      <c r="G28" s="8"/>
      <c r="H28" s="8"/>
      <c r="I28" s="8" t="n">
        <v>1</v>
      </c>
      <c r="J28" s="8"/>
      <c r="K28" s="8"/>
      <c r="L28" s="8"/>
      <c r="M28" s="10" t="s">
        <v>91</v>
      </c>
      <c r="N28" s="8"/>
      <c r="O28" s="8"/>
      <c r="P28" s="1" t="s">
        <v>81</v>
      </c>
    </row>
    <row r="29" customFormat="false" ht="30" hidden="false" customHeight="false" outlineLevel="0" collapsed="false">
      <c r="A29" s="8" t="n">
        <v>21</v>
      </c>
      <c r="B29" s="8" t="s">
        <v>28</v>
      </c>
      <c r="C29" s="8" t="s">
        <v>92</v>
      </c>
      <c r="D29" s="8" t="n">
        <v>2778</v>
      </c>
      <c r="E29" s="8" t="s">
        <v>93</v>
      </c>
      <c r="F29" s="8"/>
      <c r="G29" s="8"/>
      <c r="H29" s="8" t="n">
        <v>1</v>
      </c>
      <c r="I29" s="8"/>
      <c r="J29" s="8"/>
      <c r="K29" s="8"/>
      <c r="L29" s="8"/>
      <c r="M29" s="10" t="s">
        <v>94</v>
      </c>
      <c r="N29" s="8"/>
      <c r="O29" s="8" t="n">
        <v>1</v>
      </c>
      <c r="P29" s="1" t="s">
        <v>95</v>
      </c>
    </row>
    <row r="30" customFormat="false" ht="60" hidden="false" customHeight="false" outlineLevel="0" collapsed="false">
      <c r="A30" s="8" t="n">
        <v>22</v>
      </c>
      <c r="B30" s="8" t="s">
        <v>28</v>
      </c>
      <c r="C30" s="8" t="s">
        <v>96</v>
      </c>
      <c r="D30" s="8"/>
      <c r="E30" s="8" t="n">
        <v>2014115759</v>
      </c>
      <c r="F30" s="8" t="n">
        <v>1</v>
      </c>
      <c r="G30" s="8"/>
      <c r="H30" s="8"/>
      <c r="I30" s="8"/>
      <c r="J30" s="8"/>
      <c r="K30" s="8"/>
      <c r="L30" s="8"/>
      <c r="M30" s="10" t="s">
        <v>97</v>
      </c>
      <c r="N30" s="8" t="n">
        <v>1</v>
      </c>
      <c r="O30" s="8"/>
      <c r="P30" s="1" t="s">
        <v>95</v>
      </c>
    </row>
    <row r="31" customFormat="false" ht="75" hidden="false" customHeight="false" outlineLevel="0" collapsed="false">
      <c r="A31" s="8" t="n">
        <v>20</v>
      </c>
      <c r="B31" s="8" t="s">
        <v>98</v>
      </c>
      <c r="C31" s="8" t="s">
        <v>99</v>
      </c>
      <c r="D31" s="8" t="s">
        <v>100</v>
      </c>
      <c r="E31" s="8" t="s">
        <v>101</v>
      </c>
      <c r="F31" s="8"/>
      <c r="G31" s="8"/>
      <c r="H31" s="8"/>
      <c r="I31" s="8" t="n">
        <v>1</v>
      </c>
      <c r="J31" s="8"/>
      <c r="K31" s="8"/>
      <c r="L31" s="8"/>
      <c r="M31" s="10" t="s">
        <v>102</v>
      </c>
      <c r="N31" s="8" t="n">
        <v>1</v>
      </c>
      <c r="O31" s="8"/>
      <c r="P31" s="1" t="s">
        <v>103</v>
      </c>
    </row>
    <row r="32" customFormat="false" ht="75" hidden="false" customHeight="false" outlineLevel="0" collapsed="false">
      <c r="A32" s="8" t="n">
        <v>19</v>
      </c>
      <c r="B32" s="8" t="s">
        <v>98</v>
      </c>
      <c r="C32" s="8" t="s">
        <v>104</v>
      </c>
      <c r="D32" s="8" t="n">
        <v>459</v>
      </c>
      <c r="E32" s="8" t="s">
        <v>105</v>
      </c>
      <c r="F32" s="8"/>
      <c r="G32" s="8"/>
      <c r="H32" s="8"/>
      <c r="I32" s="8"/>
      <c r="J32" s="8"/>
      <c r="K32" s="8" t="n">
        <v>1</v>
      </c>
      <c r="L32" s="8"/>
      <c r="M32" s="10" t="s">
        <v>106</v>
      </c>
      <c r="N32" s="8" t="n">
        <v>1</v>
      </c>
      <c r="O32" s="8"/>
      <c r="P32" s="1" t="s">
        <v>107</v>
      </c>
    </row>
    <row r="33" customFormat="false" ht="30" hidden="false" customHeight="false" outlineLevel="0" collapsed="false">
      <c r="A33" s="8" t="n">
        <v>23</v>
      </c>
      <c r="B33" s="8" t="s">
        <v>88</v>
      </c>
      <c r="C33" s="8" t="s">
        <v>89</v>
      </c>
      <c r="D33" s="8" t="s">
        <v>90</v>
      </c>
      <c r="E33" s="8" t="n">
        <v>1940</v>
      </c>
      <c r="F33" s="8"/>
      <c r="G33" s="8"/>
      <c r="H33" s="8" t="n">
        <v>1</v>
      </c>
      <c r="I33" s="8"/>
      <c r="J33" s="8"/>
      <c r="K33" s="8"/>
      <c r="L33" s="8"/>
      <c r="M33" s="10" t="s">
        <v>108</v>
      </c>
      <c r="N33" s="8"/>
      <c r="O33" s="8" t="n">
        <v>1</v>
      </c>
      <c r="P33" s="1" t="s">
        <v>107</v>
      </c>
    </row>
    <row r="34" customFormat="false" ht="15" hidden="false" customHeight="false" outlineLevel="0" collapsed="false">
      <c r="A34" s="8" t="n">
        <v>24</v>
      </c>
      <c r="B34" s="8" t="s">
        <v>109</v>
      </c>
      <c r="C34" s="8"/>
      <c r="D34" s="8"/>
      <c r="E34" s="8"/>
      <c r="F34" s="8"/>
      <c r="G34" s="8"/>
      <c r="H34" s="8"/>
      <c r="I34" s="8"/>
      <c r="J34" s="8"/>
      <c r="K34" s="8"/>
      <c r="L34" s="8" t="n">
        <v>1</v>
      </c>
      <c r="M34" s="10" t="s">
        <v>110</v>
      </c>
      <c r="N34" s="8" t="n">
        <v>1</v>
      </c>
      <c r="O34" s="8"/>
      <c r="P34" s="1" t="s">
        <v>111</v>
      </c>
    </row>
    <row r="35" customFormat="false" ht="60" hidden="false" customHeight="false" outlineLevel="0" collapsed="false">
      <c r="A35" s="8" t="n">
        <v>25</v>
      </c>
      <c r="B35" s="8" t="s">
        <v>112</v>
      </c>
      <c r="C35" s="8" t="s">
        <v>113</v>
      </c>
      <c r="D35" s="8" t="s">
        <v>114</v>
      </c>
      <c r="E35" s="8" t="s">
        <v>115</v>
      </c>
      <c r="F35" s="8"/>
      <c r="G35" s="8"/>
      <c r="H35" s="8"/>
      <c r="I35" s="8"/>
      <c r="J35" s="8"/>
      <c r="K35" s="8"/>
      <c r="L35" s="8" t="n">
        <v>1</v>
      </c>
      <c r="M35" s="10" t="s">
        <v>116</v>
      </c>
      <c r="N35" s="8" t="n">
        <v>1</v>
      </c>
      <c r="O35" s="8"/>
      <c r="P35" s="14" t="n">
        <v>42801</v>
      </c>
    </row>
    <row r="36" customFormat="false" ht="30" hidden="false" customHeight="false" outlineLevel="0" collapsed="false">
      <c r="A36" s="8" t="n">
        <v>26</v>
      </c>
      <c r="B36" s="8" t="s">
        <v>117</v>
      </c>
      <c r="C36" s="8" t="s">
        <v>118</v>
      </c>
      <c r="D36" s="8" t="s">
        <v>119</v>
      </c>
      <c r="E36" s="8" t="s">
        <v>120</v>
      </c>
      <c r="F36" s="8"/>
      <c r="G36" s="8"/>
      <c r="H36" s="8"/>
      <c r="I36" s="8"/>
      <c r="J36" s="8"/>
      <c r="K36" s="8"/>
      <c r="L36" s="8" t="n">
        <v>1</v>
      </c>
      <c r="M36" s="10" t="s">
        <v>121</v>
      </c>
      <c r="N36" s="8" t="n">
        <v>1</v>
      </c>
      <c r="O36" s="8"/>
      <c r="P36" s="14" t="n">
        <v>42801</v>
      </c>
    </row>
    <row r="37" customFormat="false" ht="15" hidden="false" customHeight="false" outlineLevel="0" collapsed="false">
      <c r="A37" s="8" t="n">
        <v>27</v>
      </c>
      <c r="B37" s="8" t="s">
        <v>122</v>
      </c>
      <c r="C37" s="8" t="s">
        <v>123</v>
      </c>
      <c r="D37" s="8" t="s">
        <v>124</v>
      </c>
      <c r="E37" s="8" t="s">
        <v>125</v>
      </c>
      <c r="F37" s="8"/>
      <c r="G37" s="8"/>
      <c r="H37" s="8"/>
      <c r="I37" s="8"/>
      <c r="J37" s="8"/>
      <c r="K37" s="8"/>
      <c r="L37" s="8" t="n">
        <v>1</v>
      </c>
      <c r="M37" s="10" t="s">
        <v>126</v>
      </c>
      <c r="N37" s="8" t="n">
        <v>1</v>
      </c>
      <c r="O37" s="8"/>
      <c r="P37" s="14" t="n">
        <v>42862</v>
      </c>
    </row>
    <row r="38" customFormat="false" ht="15" hidden="false" customHeight="false" outlineLevel="0" collapsed="false">
      <c r="A38" s="8" t="n">
        <v>28</v>
      </c>
      <c r="B38" s="8" t="s">
        <v>122</v>
      </c>
      <c r="C38" s="8" t="s">
        <v>123</v>
      </c>
      <c r="D38" s="8" t="s">
        <v>124</v>
      </c>
      <c r="E38" s="8" t="s">
        <v>127</v>
      </c>
      <c r="F38" s="8"/>
      <c r="G38" s="8"/>
      <c r="H38" s="8"/>
      <c r="I38" s="8"/>
      <c r="J38" s="8"/>
      <c r="K38" s="8"/>
      <c r="L38" s="8" t="n">
        <v>1</v>
      </c>
      <c r="M38" s="10" t="s">
        <v>126</v>
      </c>
      <c r="N38" s="8" t="n">
        <v>1</v>
      </c>
      <c r="O38" s="8"/>
      <c r="P38" s="14" t="n">
        <v>42862</v>
      </c>
    </row>
    <row r="39" customFormat="false" ht="15" hidden="false" customHeight="false" outlineLevel="0" collapsed="false">
      <c r="A39" s="8" t="n">
        <v>29</v>
      </c>
      <c r="B39" s="8" t="s">
        <v>122</v>
      </c>
      <c r="C39" s="8" t="s">
        <v>128</v>
      </c>
      <c r="D39" s="8" t="s">
        <v>129</v>
      </c>
      <c r="E39" s="8" t="s">
        <v>130</v>
      </c>
      <c r="F39" s="8"/>
      <c r="G39" s="8"/>
      <c r="H39" s="8"/>
      <c r="I39" s="8"/>
      <c r="J39" s="8"/>
      <c r="K39" s="8"/>
      <c r="L39" s="8" t="n">
        <v>1</v>
      </c>
      <c r="M39" s="10" t="s">
        <v>131</v>
      </c>
      <c r="N39" s="8" t="n">
        <v>1</v>
      </c>
      <c r="O39" s="8"/>
      <c r="P39" s="14" t="n">
        <v>42862</v>
      </c>
    </row>
    <row r="40" customFormat="false" ht="30" hidden="false" customHeight="false" outlineLevel="0" collapsed="false">
      <c r="A40" s="8" t="n">
        <v>30</v>
      </c>
      <c r="B40" s="8" t="s">
        <v>132</v>
      </c>
      <c r="C40" s="8" t="s">
        <v>133</v>
      </c>
      <c r="D40" s="8" t="s">
        <v>134</v>
      </c>
      <c r="E40" s="8" t="s">
        <v>135</v>
      </c>
      <c r="F40" s="8"/>
      <c r="G40" s="8"/>
      <c r="H40" s="8"/>
      <c r="I40" s="8"/>
      <c r="J40" s="8"/>
      <c r="K40" s="8"/>
      <c r="L40" s="8" t="n">
        <v>1</v>
      </c>
      <c r="M40" s="10" t="s">
        <v>136</v>
      </c>
      <c r="N40" s="8" t="n">
        <v>1</v>
      </c>
      <c r="O40" s="8"/>
      <c r="P40" s="14" t="n">
        <v>42862</v>
      </c>
    </row>
    <row r="41" customFormat="false" ht="15" hidden="false" customHeight="false" outlineLevel="0" collapsed="false">
      <c r="A41" s="8" t="n">
        <v>31</v>
      </c>
      <c r="B41" s="8" t="s">
        <v>38</v>
      </c>
      <c r="C41" s="8" t="s">
        <v>137</v>
      </c>
      <c r="D41" s="8" t="s">
        <v>138</v>
      </c>
      <c r="E41" s="8" t="s">
        <v>139</v>
      </c>
      <c r="F41" s="8"/>
      <c r="G41" s="8"/>
      <c r="H41" s="8"/>
      <c r="I41" s="8"/>
      <c r="J41" s="8"/>
      <c r="K41" s="8"/>
      <c r="L41" s="8" t="n">
        <v>1</v>
      </c>
      <c r="M41" s="10" t="s">
        <v>126</v>
      </c>
      <c r="N41" s="8" t="n">
        <v>1</v>
      </c>
      <c r="O41" s="8"/>
      <c r="P41" s="14" t="n">
        <v>42862</v>
      </c>
    </row>
    <row r="42" customFormat="false" ht="15" hidden="false" customHeight="false" outlineLevel="0" collapsed="false">
      <c r="A42" s="8" t="n">
        <v>32</v>
      </c>
      <c r="B42" s="8" t="s">
        <v>38</v>
      </c>
      <c r="C42" s="8" t="s">
        <v>140</v>
      </c>
      <c r="D42" s="8" t="s">
        <v>141</v>
      </c>
      <c r="E42" s="8" t="n">
        <v>311</v>
      </c>
      <c r="F42" s="8"/>
      <c r="G42" s="8"/>
      <c r="H42" s="8"/>
      <c r="I42" s="8"/>
      <c r="J42" s="8"/>
      <c r="K42" s="8"/>
      <c r="L42" s="8" t="n">
        <v>1</v>
      </c>
      <c r="M42" s="10" t="s">
        <v>126</v>
      </c>
      <c r="N42" s="8" t="n">
        <v>1</v>
      </c>
      <c r="O42" s="8"/>
      <c r="P42" s="14" t="n">
        <v>42862</v>
      </c>
    </row>
    <row r="43" customFormat="false" ht="15" hidden="false" customHeight="false" outlineLevel="0" collapsed="false">
      <c r="A43" s="8" t="n">
        <v>33</v>
      </c>
      <c r="B43" s="8" t="s">
        <v>112</v>
      </c>
      <c r="C43" s="8" t="s">
        <v>142</v>
      </c>
      <c r="D43" s="8" t="s">
        <v>143</v>
      </c>
      <c r="E43" s="15" t="s">
        <v>144</v>
      </c>
      <c r="F43" s="8"/>
      <c r="G43" s="8"/>
      <c r="H43" s="8"/>
      <c r="I43" s="8"/>
      <c r="J43" s="8"/>
      <c r="K43" s="8"/>
      <c r="L43" s="8" t="n">
        <v>1</v>
      </c>
      <c r="M43" s="10" t="s">
        <v>145</v>
      </c>
      <c r="N43" s="8" t="n">
        <v>1</v>
      </c>
      <c r="O43" s="8"/>
      <c r="P43" s="14" t="n">
        <v>42893</v>
      </c>
    </row>
    <row r="44" customFormat="false" ht="15" hidden="false" customHeight="false" outlineLevel="0" collapsed="false">
      <c r="A44" s="8" t="n">
        <v>34</v>
      </c>
      <c r="B44" s="8" t="s">
        <v>112</v>
      </c>
      <c r="C44" s="8" t="s">
        <v>146</v>
      </c>
      <c r="D44" s="8" t="s">
        <v>147</v>
      </c>
      <c r="E44" s="8" t="n">
        <v>3336</v>
      </c>
      <c r="F44" s="8"/>
      <c r="G44" s="8"/>
      <c r="H44" s="8"/>
      <c r="I44" s="8"/>
      <c r="J44" s="8"/>
      <c r="K44" s="8"/>
      <c r="L44" s="8" t="n">
        <v>1</v>
      </c>
      <c r="M44" s="10" t="s">
        <v>148</v>
      </c>
      <c r="N44" s="8" t="n">
        <v>1</v>
      </c>
      <c r="O44" s="8"/>
      <c r="P44" s="14" t="n">
        <v>42893</v>
      </c>
    </row>
    <row r="45" customFormat="false" ht="15" hidden="false" customHeight="false" outlineLevel="0" collapsed="false">
      <c r="A45" s="8" t="n">
        <v>35</v>
      </c>
      <c r="B45" s="8" t="s">
        <v>112</v>
      </c>
      <c r="C45" s="8" t="s">
        <v>149</v>
      </c>
      <c r="D45" s="8" t="s">
        <v>150</v>
      </c>
      <c r="E45" s="8" t="n">
        <v>11110021005</v>
      </c>
      <c r="F45" s="8"/>
      <c r="G45" s="8"/>
      <c r="H45" s="8"/>
      <c r="I45" s="8"/>
      <c r="J45" s="8"/>
      <c r="K45" s="8"/>
      <c r="L45" s="8" t="n">
        <v>1</v>
      </c>
      <c r="M45" s="10" t="s">
        <v>151</v>
      </c>
      <c r="N45" s="8" t="n">
        <v>1</v>
      </c>
      <c r="O45" s="8"/>
      <c r="P45" s="14" t="n">
        <v>42893</v>
      </c>
    </row>
    <row r="46" customFormat="false" ht="60" hidden="false" customHeight="false" outlineLevel="0" collapsed="false">
      <c r="A46" s="8" t="n">
        <v>36</v>
      </c>
      <c r="B46" s="8" t="s">
        <v>71</v>
      </c>
      <c r="C46" s="8" t="s">
        <v>152</v>
      </c>
      <c r="D46" s="8" t="n">
        <v>3411</v>
      </c>
      <c r="E46" s="8" t="n">
        <v>908688</v>
      </c>
      <c r="F46" s="8"/>
      <c r="G46" s="8"/>
      <c r="H46" s="8"/>
      <c r="I46" s="8"/>
      <c r="J46" s="8"/>
      <c r="K46" s="8"/>
      <c r="L46" s="8" t="n">
        <v>1</v>
      </c>
      <c r="M46" s="10" t="s">
        <v>153</v>
      </c>
      <c r="N46" s="8" t="n">
        <v>1</v>
      </c>
      <c r="O46" s="8"/>
      <c r="P46" s="14" t="n">
        <v>42923</v>
      </c>
    </row>
    <row r="47" customFormat="false" ht="30" hidden="false" customHeight="false" outlineLevel="0" collapsed="false">
      <c r="A47" s="8" t="n">
        <v>37</v>
      </c>
      <c r="B47" s="8" t="s">
        <v>71</v>
      </c>
      <c r="C47" s="8" t="s">
        <v>154</v>
      </c>
      <c r="D47" s="8" t="s">
        <v>155</v>
      </c>
      <c r="E47" s="8" t="n">
        <v>129177</v>
      </c>
      <c r="F47" s="8"/>
      <c r="G47" s="8"/>
      <c r="H47" s="8"/>
      <c r="I47" s="8"/>
      <c r="J47" s="8"/>
      <c r="K47" s="8" t="n">
        <v>1</v>
      </c>
      <c r="L47" s="8"/>
      <c r="M47" s="10" t="s">
        <v>156</v>
      </c>
      <c r="N47" s="8" t="n">
        <v>1</v>
      </c>
      <c r="O47" s="8"/>
      <c r="P47" s="14" t="n">
        <v>42923</v>
      </c>
    </row>
    <row r="48" customFormat="false" ht="15" hidden="false" customHeight="false" outlineLevel="0" collapsed="false">
      <c r="A48" s="8" t="n">
        <v>38</v>
      </c>
      <c r="B48" s="8" t="s">
        <v>28</v>
      </c>
      <c r="C48" s="1" t="s">
        <v>157</v>
      </c>
      <c r="D48" s="1" t="s">
        <v>158</v>
      </c>
      <c r="E48" s="1" t="n">
        <v>31924</v>
      </c>
      <c r="F48" s="0"/>
      <c r="G48" s="0"/>
      <c r="H48" s="0"/>
      <c r="I48" s="0"/>
      <c r="J48" s="0"/>
      <c r="K48" s="0"/>
      <c r="L48" s="0"/>
      <c r="M48" s="0"/>
      <c r="N48" s="0"/>
      <c r="O48" s="0"/>
      <c r="P48" s="0"/>
    </row>
    <row r="49" customFormat="false" ht="30" hidden="false" customHeight="false" outlineLevel="0" collapsed="false">
      <c r="A49" s="8" t="n">
        <v>39</v>
      </c>
      <c r="B49" s="8" t="s">
        <v>88</v>
      </c>
      <c r="C49" s="8" t="s">
        <v>118</v>
      </c>
      <c r="D49" s="8" t="s">
        <v>159</v>
      </c>
      <c r="E49" s="8" t="s">
        <v>160</v>
      </c>
      <c r="F49" s="8"/>
      <c r="G49" s="8"/>
      <c r="H49" s="8"/>
      <c r="I49" s="8" t="n">
        <v>1</v>
      </c>
      <c r="J49" s="8"/>
      <c r="K49" s="8"/>
      <c r="L49" s="8"/>
      <c r="M49" s="10" t="s">
        <v>161</v>
      </c>
      <c r="N49" s="8" t="n">
        <v>1</v>
      </c>
      <c r="O49" s="8"/>
      <c r="P49" s="14" t="n">
        <v>42928</v>
      </c>
    </row>
    <row r="50" customFormat="false" ht="15" hidden="false" customHeight="false" outlineLevel="0" collapsed="false">
      <c r="A50" s="8" t="n">
        <v>40</v>
      </c>
      <c r="B50" s="8" t="s">
        <v>33</v>
      </c>
      <c r="C50" s="8" t="s">
        <v>162</v>
      </c>
      <c r="D50" s="8" t="s">
        <v>163</v>
      </c>
      <c r="E50" s="8" t="n">
        <v>6256</v>
      </c>
      <c r="F50" s="8"/>
      <c r="G50" s="8"/>
      <c r="H50" s="8"/>
      <c r="I50" s="8"/>
      <c r="J50" s="8"/>
      <c r="K50" s="8"/>
      <c r="L50" s="8" t="n">
        <v>1</v>
      </c>
      <c r="M50" s="10" t="s">
        <v>151</v>
      </c>
      <c r="N50" s="8" t="n">
        <v>1</v>
      </c>
      <c r="O50" s="8"/>
      <c r="P50" s="14" t="n">
        <v>42928</v>
      </c>
    </row>
    <row r="51" customFormat="false" ht="15" hidden="false" customHeight="false" outlineLevel="0" collapsed="false">
      <c r="A51" s="8" t="n">
        <v>41</v>
      </c>
      <c r="B51" s="8" t="s">
        <v>38</v>
      </c>
      <c r="C51" s="8" t="s">
        <v>164</v>
      </c>
      <c r="D51" s="8" t="n">
        <v>277</v>
      </c>
      <c r="E51" s="8"/>
      <c r="F51" s="8"/>
      <c r="G51" s="8"/>
      <c r="H51" s="8"/>
      <c r="I51" s="8"/>
      <c r="J51" s="8"/>
      <c r="K51" s="8"/>
      <c r="L51" s="8" t="n">
        <v>1</v>
      </c>
      <c r="M51" s="10" t="s">
        <v>151</v>
      </c>
      <c r="N51" s="8" t="n">
        <v>1</v>
      </c>
      <c r="O51" s="8"/>
      <c r="P51" s="14" t="n">
        <v>42928</v>
      </c>
    </row>
    <row r="52" customFormat="false" ht="30" hidden="false" customHeight="false" outlineLevel="0" collapsed="false">
      <c r="A52" s="8" t="n">
        <v>42</v>
      </c>
      <c r="B52" s="8" t="s">
        <v>33</v>
      </c>
      <c r="C52" s="8" t="s">
        <v>165</v>
      </c>
      <c r="D52" s="8" t="n">
        <v>6036</v>
      </c>
      <c r="E52" s="8" t="s">
        <v>166</v>
      </c>
      <c r="F52" s="8"/>
      <c r="G52" s="8"/>
      <c r="H52" s="8"/>
      <c r="I52" s="8" t="n">
        <v>1</v>
      </c>
      <c r="J52" s="8"/>
      <c r="K52" s="8"/>
      <c r="L52" s="8"/>
      <c r="M52" s="10" t="s">
        <v>167</v>
      </c>
      <c r="N52" s="8" t="n">
        <v>1</v>
      </c>
      <c r="O52" s="8"/>
      <c r="P52" s="14" t="n">
        <v>42930</v>
      </c>
    </row>
    <row r="53" customFormat="false" ht="75" hidden="false" customHeight="false" outlineLevel="0" collapsed="false">
      <c r="A53" s="8" t="n">
        <v>43</v>
      </c>
      <c r="B53" s="8" t="s">
        <v>98</v>
      </c>
      <c r="C53" s="8" t="s">
        <v>99</v>
      </c>
      <c r="D53" s="8" t="s">
        <v>168</v>
      </c>
      <c r="E53" s="8" t="s">
        <v>169</v>
      </c>
      <c r="F53" s="8"/>
      <c r="G53" s="8"/>
      <c r="H53" s="8"/>
      <c r="I53" s="8"/>
      <c r="J53" s="8"/>
      <c r="K53" s="8"/>
      <c r="L53" s="8" t="n">
        <v>1</v>
      </c>
      <c r="M53" s="10" t="s">
        <v>170</v>
      </c>
      <c r="N53" s="8" t="n">
        <v>1</v>
      </c>
      <c r="O53" s="8"/>
      <c r="P53" s="14" t="n">
        <v>42936</v>
      </c>
    </row>
    <row r="54" customFormat="false" ht="45" hidden="false" customHeight="false" outlineLevel="0" collapsed="false">
      <c r="A54" s="8" t="n">
        <v>44</v>
      </c>
      <c r="B54" s="8" t="s">
        <v>98</v>
      </c>
      <c r="C54" s="8" t="s">
        <v>99</v>
      </c>
      <c r="D54" s="8" t="s">
        <v>168</v>
      </c>
      <c r="E54" s="8" t="s">
        <v>171</v>
      </c>
      <c r="F54" s="8"/>
      <c r="G54" s="8"/>
      <c r="H54" s="8"/>
      <c r="I54" s="8"/>
      <c r="J54" s="8"/>
      <c r="K54" s="8" t="n">
        <v>1</v>
      </c>
      <c r="L54" s="8"/>
      <c r="M54" s="10" t="s">
        <v>172</v>
      </c>
      <c r="N54" s="8"/>
      <c r="O54" s="8" t="n">
        <v>1</v>
      </c>
      <c r="P54" s="14" t="n">
        <v>42936</v>
      </c>
    </row>
    <row r="55" customFormat="false" ht="15" hidden="false" customHeight="false" outlineLevel="0" collapsed="false">
      <c r="A55" s="8" t="n">
        <v>45</v>
      </c>
      <c r="B55" s="8"/>
      <c r="C55" s="8"/>
      <c r="D55" s="8"/>
      <c r="E55" s="8"/>
      <c r="F55" s="8"/>
      <c r="G55" s="8"/>
      <c r="H55" s="8"/>
      <c r="I55" s="8"/>
      <c r="J55" s="8"/>
      <c r="K55" s="8"/>
      <c r="L55" s="8"/>
      <c r="M55" s="10"/>
      <c r="N55" s="8"/>
      <c r="O55" s="8"/>
    </row>
    <row r="56" customFormat="false" ht="15" hidden="false" customHeight="false" outlineLevel="0" collapsed="false">
      <c r="A56" s="8" t="n">
        <v>46</v>
      </c>
      <c r="B56" s="8"/>
      <c r="C56" s="8"/>
      <c r="D56" s="8"/>
      <c r="E56" s="8"/>
      <c r="F56" s="8"/>
      <c r="G56" s="8"/>
      <c r="H56" s="8"/>
      <c r="I56" s="8"/>
      <c r="J56" s="8"/>
      <c r="K56" s="8"/>
      <c r="L56" s="8"/>
      <c r="M56" s="10"/>
      <c r="N56" s="8"/>
      <c r="O56" s="8"/>
    </row>
    <row r="57" customFormat="false" ht="15" hidden="false" customHeight="false" outlineLevel="0" collapsed="false">
      <c r="A57" s="8" t="n">
        <v>47</v>
      </c>
      <c r="B57" s="8"/>
      <c r="C57" s="8"/>
      <c r="D57" s="8"/>
      <c r="E57" s="8"/>
      <c r="F57" s="8"/>
      <c r="G57" s="8"/>
      <c r="H57" s="8"/>
      <c r="I57" s="8"/>
      <c r="J57" s="8"/>
      <c r="K57" s="8"/>
      <c r="L57" s="8"/>
      <c r="M57" s="10"/>
      <c r="N57" s="8"/>
      <c r="O57" s="8"/>
    </row>
    <row r="58" customFormat="false" ht="15" hidden="false" customHeight="false" outlineLevel="0" collapsed="false">
      <c r="A58" s="8" t="n">
        <v>48</v>
      </c>
      <c r="B58" s="8"/>
      <c r="C58" s="8"/>
      <c r="D58" s="8"/>
      <c r="E58" s="8"/>
      <c r="F58" s="8"/>
      <c r="G58" s="8"/>
      <c r="H58" s="8"/>
      <c r="I58" s="8"/>
      <c r="J58" s="8"/>
      <c r="K58" s="8"/>
      <c r="L58" s="8"/>
      <c r="M58" s="10"/>
      <c r="N58" s="8"/>
      <c r="O58" s="8"/>
    </row>
    <row r="59" customFormat="false" ht="15" hidden="false" customHeight="false" outlineLevel="0" collapsed="false">
      <c r="A59" s="8" t="n">
        <v>49</v>
      </c>
      <c r="B59" s="8"/>
      <c r="C59" s="8"/>
      <c r="D59" s="8"/>
      <c r="E59" s="8"/>
      <c r="F59" s="8"/>
      <c r="G59" s="8"/>
      <c r="H59" s="8"/>
      <c r="I59" s="8"/>
      <c r="J59" s="8"/>
      <c r="K59" s="8"/>
      <c r="L59" s="8"/>
      <c r="M59" s="10"/>
      <c r="N59" s="8"/>
      <c r="O59" s="8"/>
    </row>
    <row r="60" customFormat="false" ht="15" hidden="false" customHeight="false" outlineLevel="0" collapsed="false">
      <c r="A60" s="8" t="n">
        <v>50</v>
      </c>
      <c r="B60" s="8"/>
      <c r="C60" s="8"/>
      <c r="D60" s="8"/>
      <c r="E60" s="8"/>
      <c r="F60" s="8"/>
      <c r="G60" s="8"/>
      <c r="H60" s="8"/>
      <c r="I60" s="8"/>
      <c r="J60" s="8"/>
      <c r="K60" s="8"/>
      <c r="L60" s="8"/>
      <c r="M60" s="10"/>
      <c r="N60" s="8"/>
      <c r="O60" s="8"/>
    </row>
    <row r="61" customFormat="false" ht="15" hidden="false" customHeight="false" outlineLevel="0" collapsed="false">
      <c r="A61" s="8" t="n">
        <v>51</v>
      </c>
      <c r="B61" s="8"/>
      <c r="C61" s="8"/>
      <c r="D61" s="8"/>
      <c r="E61" s="8"/>
      <c r="F61" s="8"/>
      <c r="G61" s="8"/>
      <c r="H61" s="8"/>
      <c r="I61" s="8"/>
      <c r="J61" s="8"/>
      <c r="K61" s="8"/>
      <c r="L61" s="8"/>
      <c r="M61" s="10"/>
      <c r="N61" s="8"/>
      <c r="O61" s="8"/>
    </row>
    <row r="62" customFormat="false" ht="15" hidden="false" customHeight="false" outlineLevel="0" collapsed="false">
      <c r="A62" s="8" t="n">
        <v>52</v>
      </c>
      <c r="B62" s="8"/>
      <c r="C62" s="8"/>
      <c r="D62" s="8"/>
      <c r="E62" s="8"/>
      <c r="F62" s="8"/>
      <c r="G62" s="8"/>
      <c r="H62" s="8"/>
      <c r="I62" s="8"/>
      <c r="J62" s="8"/>
      <c r="K62" s="8"/>
      <c r="L62" s="8"/>
      <c r="M62" s="10"/>
      <c r="N62" s="8"/>
      <c r="O62" s="8"/>
    </row>
    <row r="63" customFormat="false" ht="15" hidden="false" customHeight="false" outlineLevel="0" collapsed="false">
      <c r="A63" s="8" t="n">
        <v>53</v>
      </c>
      <c r="B63" s="8"/>
      <c r="C63" s="8"/>
      <c r="D63" s="8"/>
      <c r="E63" s="8"/>
      <c r="F63" s="8"/>
      <c r="G63" s="8"/>
      <c r="H63" s="8"/>
      <c r="I63" s="8"/>
      <c r="J63" s="8"/>
      <c r="K63" s="8"/>
      <c r="L63" s="8"/>
      <c r="M63" s="10"/>
      <c r="N63" s="8"/>
      <c r="O63" s="8"/>
    </row>
    <row r="64" customFormat="false" ht="15" hidden="false" customHeight="false" outlineLevel="0" collapsed="false">
      <c r="A64" s="8" t="n">
        <v>54</v>
      </c>
      <c r="B64" s="8"/>
      <c r="C64" s="8"/>
      <c r="D64" s="8"/>
      <c r="E64" s="8"/>
      <c r="F64" s="8"/>
      <c r="G64" s="8"/>
      <c r="H64" s="8"/>
      <c r="I64" s="8"/>
      <c r="J64" s="8"/>
      <c r="K64" s="8"/>
      <c r="L64" s="8"/>
      <c r="M64" s="10"/>
      <c r="N64" s="8"/>
      <c r="O64" s="8"/>
    </row>
    <row r="65" customFormat="false" ht="15" hidden="false" customHeight="false" outlineLevel="0" collapsed="false">
      <c r="A65" s="8" t="n">
        <v>55</v>
      </c>
      <c r="B65" s="8"/>
      <c r="C65" s="8"/>
      <c r="D65" s="8"/>
      <c r="E65" s="8"/>
      <c r="F65" s="8"/>
      <c r="G65" s="8"/>
      <c r="H65" s="8"/>
      <c r="I65" s="8"/>
      <c r="J65" s="8"/>
      <c r="K65" s="8"/>
      <c r="L65" s="8"/>
      <c r="M65" s="10"/>
      <c r="N65" s="8"/>
      <c r="O65" s="8"/>
    </row>
    <row r="66" customFormat="false" ht="15" hidden="false" customHeight="false" outlineLevel="0" collapsed="false">
      <c r="A66" s="8" t="n">
        <v>56</v>
      </c>
      <c r="B66" s="8"/>
      <c r="C66" s="8"/>
      <c r="D66" s="8"/>
      <c r="E66" s="8"/>
      <c r="F66" s="8"/>
      <c r="G66" s="8"/>
      <c r="H66" s="8"/>
      <c r="I66" s="8"/>
      <c r="J66" s="8"/>
      <c r="K66" s="8"/>
      <c r="L66" s="8"/>
      <c r="M66" s="10"/>
      <c r="N66" s="8"/>
      <c r="O66" s="8"/>
    </row>
    <row r="67" customFormat="false" ht="15" hidden="false" customHeight="false" outlineLevel="0" collapsed="false">
      <c r="A67" s="8" t="n">
        <v>57</v>
      </c>
      <c r="B67" s="8"/>
      <c r="C67" s="8"/>
      <c r="D67" s="8"/>
      <c r="E67" s="8"/>
      <c r="F67" s="8"/>
      <c r="G67" s="8"/>
      <c r="H67" s="8"/>
      <c r="I67" s="8"/>
      <c r="J67" s="8"/>
      <c r="K67" s="8"/>
      <c r="L67" s="8"/>
      <c r="M67" s="10"/>
      <c r="N67" s="8"/>
      <c r="O67" s="8"/>
    </row>
    <row r="68" customFormat="false" ht="15" hidden="false" customHeight="false" outlineLevel="0" collapsed="false">
      <c r="A68" s="8" t="n">
        <v>58</v>
      </c>
      <c r="B68" s="8"/>
      <c r="C68" s="8"/>
      <c r="D68" s="8"/>
      <c r="E68" s="8"/>
      <c r="F68" s="8"/>
      <c r="G68" s="8"/>
      <c r="H68" s="8"/>
      <c r="I68" s="8"/>
      <c r="J68" s="8"/>
      <c r="K68" s="8"/>
      <c r="L68" s="8"/>
      <c r="M68" s="10"/>
      <c r="N68" s="8"/>
      <c r="O68" s="8"/>
    </row>
    <row r="69" customFormat="false" ht="15" hidden="false" customHeight="false" outlineLevel="0" collapsed="false">
      <c r="A69" s="8" t="n">
        <v>59</v>
      </c>
      <c r="B69" s="8"/>
      <c r="C69" s="8"/>
      <c r="D69" s="8"/>
      <c r="E69" s="8"/>
      <c r="F69" s="8"/>
      <c r="G69" s="8"/>
      <c r="H69" s="8"/>
      <c r="I69" s="8"/>
      <c r="J69" s="8"/>
      <c r="K69" s="8"/>
      <c r="L69" s="8"/>
      <c r="M69" s="10"/>
      <c r="N69" s="8"/>
      <c r="O69" s="8"/>
    </row>
    <row r="70" customFormat="false" ht="15" hidden="false" customHeight="false" outlineLevel="0" collapsed="false">
      <c r="A70" s="8" t="n">
        <v>60</v>
      </c>
      <c r="B70" s="8"/>
      <c r="C70" s="8"/>
      <c r="D70" s="8"/>
      <c r="E70" s="8"/>
      <c r="F70" s="8"/>
      <c r="G70" s="8"/>
      <c r="H70" s="8"/>
      <c r="I70" s="8"/>
      <c r="J70" s="8"/>
      <c r="K70" s="8"/>
      <c r="L70" s="8"/>
      <c r="M70" s="10"/>
      <c r="N70" s="8"/>
      <c r="O70" s="8"/>
    </row>
    <row r="71" customFormat="false" ht="15" hidden="false" customHeight="false" outlineLevel="0" collapsed="false">
      <c r="A71" s="8" t="n">
        <v>61</v>
      </c>
      <c r="B71" s="8"/>
      <c r="C71" s="8"/>
      <c r="D71" s="8"/>
      <c r="E71" s="8"/>
      <c r="F71" s="8"/>
      <c r="G71" s="8"/>
      <c r="H71" s="8"/>
      <c r="I71" s="8"/>
      <c r="J71" s="8"/>
      <c r="K71" s="8"/>
      <c r="L71" s="8"/>
      <c r="M71" s="10"/>
      <c r="N71" s="8"/>
      <c r="O71" s="8"/>
    </row>
    <row r="72" customFormat="false" ht="15" hidden="false" customHeight="false" outlineLevel="0" collapsed="false">
      <c r="A72" s="8" t="n">
        <v>62</v>
      </c>
      <c r="B72" s="8"/>
      <c r="C72" s="8"/>
      <c r="D72" s="8"/>
      <c r="E72" s="8"/>
      <c r="F72" s="8"/>
      <c r="G72" s="8"/>
      <c r="H72" s="8"/>
      <c r="I72" s="8"/>
      <c r="J72" s="8"/>
      <c r="K72" s="8"/>
      <c r="L72" s="8"/>
      <c r="M72" s="10"/>
      <c r="N72" s="8"/>
      <c r="O72" s="8"/>
    </row>
    <row r="73" customFormat="false" ht="15" hidden="false" customHeight="false" outlineLevel="0" collapsed="false">
      <c r="A73" s="8" t="n">
        <v>63</v>
      </c>
      <c r="B73" s="8"/>
      <c r="C73" s="8"/>
      <c r="D73" s="8"/>
      <c r="E73" s="8"/>
      <c r="F73" s="8"/>
      <c r="G73" s="8"/>
      <c r="H73" s="8"/>
      <c r="I73" s="8"/>
      <c r="J73" s="8"/>
      <c r="K73" s="8"/>
      <c r="L73" s="8"/>
      <c r="M73" s="10"/>
      <c r="N73" s="8"/>
      <c r="O73" s="8"/>
    </row>
    <row r="74" customFormat="false" ht="15" hidden="false" customHeight="false" outlineLevel="0" collapsed="false">
      <c r="A74" s="8" t="n">
        <v>64</v>
      </c>
      <c r="B74" s="8"/>
      <c r="C74" s="8"/>
      <c r="D74" s="8"/>
      <c r="E74" s="8"/>
      <c r="F74" s="8"/>
      <c r="G74" s="8"/>
      <c r="H74" s="8"/>
      <c r="I74" s="8"/>
      <c r="J74" s="8"/>
      <c r="K74" s="8"/>
      <c r="L74" s="8"/>
      <c r="M74" s="10"/>
      <c r="N74" s="8"/>
      <c r="O74" s="8"/>
    </row>
    <row r="75" customFormat="false" ht="15" hidden="false" customHeight="false" outlineLevel="0" collapsed="false">
      <c r="A75" s="8" t="n">
        <v>65</v>
      </c>
      <c r="B75" s="8"/>
      <c r="C75" s="8"/>
      <c r="D75" s="8"/>
      <c r="E75" s="8"/>
      <c r="F75" s="8"/>
      <c r="G75" s="8"/>
      <c r="H75" s="8"/>
      <c r="I75" s="8"/>
      <c r="J75" s="8"/>
      <c r="K75" s="8"/>
      <c r="L75" s="8"/>
      <c r="M75" s="10"/>
      <c r="N75" s="8"/>
      <c r="O75" s="8"/>
    </row>
    <row r="76" customFormat="false" ht="15" hidden="false" customHeight="false" outlineLevel="0" collapsed="false">
      <c r="A76" s="8" t="n">
        <v>66</v>
      </c>
      <c r="B76" s="8"/>
      <c r="C76" s="8"/>
      <c r="D76" s="8"/>
      <c r="E76" s="8"/>
      <c r="F76" s="8"/>
      <c r="G76" s="8"/>
      <c r="H76" s="8"/>
      <c r="I76" s="8"/>
      <c r="J76" s="8"/>
      <c r="K76" s="8"/>
      <c r="L76" s="8"/>
      <c r="M76" s="10"/>
      <c r="N76" s="8"/>
      <c r="O76" s="8"/>
    </row>
    <row r="77" customFormat="false" ht="15" hidden="false" customHeight="false" outlineLevel="0" collapsed="false">
      <c r="A77" s="8" t="n">
        <v>67</v>
      </c>
      <c r="B77" s="8"/>
      <c r="C77" s="8"/>
      <c r="D77" s="8"/>
      <c r="E77" s="8"/>
      <c r="F77" s="8"/>
      <c r="G77" s="8"/>
      <c r="H77" s="8"/>
      <c r="I77" s="8"/>
      <c r="J77" s="8"/>
      <c r="K77" s="8"/>
      <c r="L77" s="8"/>
      <c r="M77" s="10"/>
      <c r="N77" s="8"/>
      <c r="O77" s="8"/>
    </row>
    <row r="78" customFormat="false" ht="15" hidden="false" customHeight="false" outlineLevel="0" collapsed="false">
      <c r="A78" s="8" t="n">
        <v>68</v>
      </c>
      <c r="B78" s="8"/>
      <c r="C78" s="8"/>
      <c r="D78" s="8"/>
      <c r="E78" s="8"/>
      <c r="F78" s="8"/>
      <c r="G78" s="8"/>
      <c r="H78" s="8"/>
      <c r="I78" s="8"/>
      <c r="J78" s="8"/>
      <c r="K78" s="8"/>
      <c r="L78" s="8"/>
      <c r="M78" s="10"/>
      <c r="N78" s="8"/>
      <c r="O78" s="8"/>
    </row>
    <row r="79" customFormat="false" ht="15" hidden="false" customHeight="false" outlineLevel="0" collapsed="false">
      <c r="A79" s="8" t="n">
        <v>69</v>
      </c>
      <c r="B79" s="8"/>
      <c r="C79" s="8"/>
      <c r="D79" s="8"/>
      <c r="E79" s="8"/>
      <c r="F79" s="8"/>
      <c r="G79" s="8"/>
      <c r="H79" s="8"/>
      <c r="I79" s="8"/>
      <c r="J79" s="8"/>
      <c r="K79" s="8"/>
      <c r="L79" s="8"/>
      <c r="M79" s="10"/>
      <c r="N79" s="8"/>
      <c r="O79" s="8"/>
    </row>
    <row r="80" customFormat="false" ht="15" hidden="false" customHeight="false" outlineLevel="0" collapsed="false">
      <c r="A80" s="8" t="n">
        <v>70</v>
      </c>
      <c r="B80" s="8"/>
      <c r="C80" s="8"/>
      <c r="D80" s="8"/>
      <c r="E80" s="8"/>
      <c r="F80" s="8"/>
      <c r="G80" s="8"/>
      <c r="H80" s="8"/>
      <c r="I80" s="8"/>
      <c r="J80" s="8"/>
      <c r="K80" s="8"/>
      <c r="L80" s="8"/>
      <c r="M80" s="10"/>
      <c r="N80" s="8"/>
      <c r="O80" s="8"/>
    </row>
    <row r="81" customFormat="false" ht="15" hidden="false" customHeight="false" outlineLevel="0" collapsed="false">
      <c r="A81" s="8" t="n">
        <v>71</v>
      </c>
      <c r="B81" s="8"/>
      <c r="C81" s="8"/>
      <c r="D81" s="8"/>
      <c r="E81" s="8"/>
      <c r="F81" s="8"/>
      <c r="G81" s="8"/>
      <c r="H81" s="8"/>
      <c r="I81" s="8"/>
      <c r="J81" s="8"/>
      <c r="K81" s="8"/>
      <c r="L81" s="8"/>
      <c r="M81" s="10"/>
      <c r="N81" s="8"/>
      <c r="O81" s="8"/>
    </row>
    <row r="82" customFormat="false" ht="15" hidden="false" customHeight="false" outlineLevel="0" collapsed="false">
      <c r="A82" s="8" t="n">
        <v>72</v>
      </c>
      <c r="B82" s="8"/>
      <c r="C82" s="8"/>
      <c r="D82" s="8"/>
      <c r="E82" s="8"/>
      <c r="F82" s="8"/>
      <c r="G82" s="8"/>
      <c r="H82" s="8"/>
      <c r="I82" s="8"/>
      <c r="J82" s="8"/>
      <c r="K82" s="8"/>
      <c r="L82" s="8"/>
      <c r="M82" s="10"/>
      <c r="N82" s="8"/>
      <c r="O82" s="8"/>
    </row>
    <row r="83" customFormat="false" ht="15" hidden="false" customHeight="false" outlineLevel="0" collapsed="false">
      <c r="A83" s="8" t="n">
        <v>73</v>
      </c>
      <c r="B83" s="8"/>
      <c r="C83" s="8"/>
      <c r="D83" s="8"/>
      <c r="E83" s="8"/>
      <c r="F83" s="8"/>
      <c r="G83" s="8"/>
      <c r="H83" s="8"/>
      <c r="I83" s="8"/>
      <c r="J83" s="8"/>
      <c r="K83" s="8"/>
      <c r="L83" s="8"/>
      <c r="M83" s="10"/>
      <c r="N83" s="8"/>
      <c r="O83" s="8"/>
    </row>
    <row r="84" customFormat="false" ht="15" hidden="false" customHeight="false" outlineLevel="0" collapsed="false">
      <c r="A84" s="8" t="n">
        <v>74</v>
      </c>
      <c r="B84" s="8"/>
      <c r="C84" s="8"/>
      <c r="D84" s="8"/>
      <c r="E84" s="8"/>
      <c r="F84" s="8"/>
      <c r="G84" s="8"/>
      <c r="H84" s="8"/>
      <c r="I84" s="8"/>
      <c r="J84" s="8"/>
      <c r="K84" s="8"/>
      <c r="L84" s="8"/>
      <c r="M84" s="10"/>
      <c r="N84" s="8"/>
      <c r="O84" s="8"/>
    </row>
    <row r="85" customFormat="false" ht="15" hidden="false" customHeight="false" outlineLevel="0" collapsed="false">
      <c r="A85" s="8" t="n">
        <v>75</v>
      </c>
      <c r="B85" s="8"/>
      <c r="C85" s="8"/>
      <c r="D85" s="8"/>
      <c r="E85" s="8"/>
      <c r="F85" s="8"/>
      <c r="G85" s="8"/>
      <c r="H85" s="8"/>
      <c r="I85" s="8"/>
      <c r="J85" s="8"/>
      <c r="K85" s="8"/>
      <c r="L85" s="8"/>
      <c r="M85" s="10"/>
      <c r="N85" s="8"/>
      <c r="O85" s="8"/>
    </row>
    <row r="86" customFormat="false" ht="15" hidden="false" customHeight="false" outlineLevel="0" collapsed="false">
      <c r="A86" s="8" t="n">
        <v>76</v>
      </c>
      <c r="B86" s="8"/>
      <c r="C86" s="8"/>
      <c r="D86" s="8"/>
      <c r="E86" s="8"/>
      <c r="F86" s="8"/>
      <c r="G86" s="8"/>
      <c r="H86" s="8"/>
      <c r="I86" s="8"/>
      <c r="J86" s="8"/>
      <c r="K86" s="8"/>
      <c r="L86" s="8"/>
      <c r="M86" s="10"/>
      <c r="N86" s="8"/>
      <c r="O86" s="8"/>
    </row>
    <row r="87" customFormat="false" ht="15" hidden="false" customHeight="false" outlineLevel="0" collapsed="false">
      <c r="A87" s="8" t="n">
        <v>77</v>
      </c>
      <c r="B87" s="8"/>
      <c r="C87" s="8"/>
      <c r="D87" s="8"/>
      <c r="E87" s="8"/>
      <c r="F87" s="8"/>
      <c r="G87" s="8"/>
      <c r="H87" s="8"/>
      <c r="I87" s="8"/>
      <c r="J87" s="8"/>
      <c r="K87" s="8"/>
      <c r="L87" s="8"/>
      <c r="M87" s="10"/>
      <c r="N87" s="8"/>
      <c r="O87" s="8"/>
    </row>
    <row r="88" customFormat="false" ht="15" hidden="false" customHeight="false" outlineLevel="0" collapsed="false">
      <c r="A88" s="8" t="n">
        <v>78</v>
      </c>
      <c r="B88" s="8"/>
      <c r="C88" s="8"/>
      <c r="D88" s="8"/>
      <c r="E88" s="8"/>
      <c r="F88" s="8"/>
      <c r="G88" s="8"/>
      <c r="H88" s="8"/>
      <c r="I88" s="8"/>
      <c r="J88" s="8"/>
      <c r="K88" s="8"/>
      <c r="L88" s="8"/>
      <c r="M88" s="10"/>
      <c r="N88" s="8"/>
      <c r="O88" s="8"/>
    </row>
    <row r="89" customFormat="false" ht="15" hidden="false" customHeight="false" outlineLevel="0" collapsed="false">
      <c r="A89" s="8" t="n">
        <v>79</v>
      </c>
      <c r="B89" s="8"/>
      <c r="C89" s="8"/>
      <c r="D89" s="8"/>
      <c r="E89" s="8"/>
      <c r="F89" s="8"/>
      <c r="G89" s="8"/>
      <c r="H89" s="8"/>
      <c r="I89" s="8"/>
      <c r="J89" s="8"/>
      <c r="K89" s="8"/>
      <c r="L89" s="8"/>
      <c r="M89" s="10"/>
      <c r="N89" s="8"/>
      <c r="O89" s="8"/>
    </row>
    <row r="90" customFormat="false" ht="15" hidden="false" customHeight="false" outlineLevel="0" collapsed="false">
      <c r="A90" s="8" t="n">
        <v>80</v>
      </c>
      <c r="B90" s="8"/>
      <c r="C90" s="8"/>
      <c r="D90" s="8"/>
      <c r="E90" s="8"/>
      <c r="F90" s="8"/>
      <c r="G90" s="8"/>
      <c r="H90" s="8"/>
      <c r="I90" s="8"/>
      <c r="J90" s="8"/>
      <c r="K90" s="8"/>
      <c r="L90" s="8"/>
      <c r="M90" s="10"/>
      <c r="N90" s="8"/>
      <c r="O90" s="8"/>
    </row>
    <row r="91" customFormat="false" ht="15" hidden="false" customHeight="false" outlineLevel="0" collapsed="false">
      <c r="A91" s="8" t="n">
        <v>81</v>
      </c>
      <c r="B91" s="8"/>
      <c r="C91" s="8"/>
      <c r="D91" s="8"/>
      <c r="E91" s="8"/>
      <c r="F91" s="8"/>
      <c r="G91" s="8"/>
      <c r="H91" s="8"/>
      <c r="I91" s="8"/>
      <c r="J91" s="8"/>
      <c r="K91" s="8"/>
      <c r="L91" s="8"/>
      <c r="M91" s="10"/>
      <c r="N91" s="8"/>
      <c r="O91" s="8"/>
    </row>
    <row r="92" customFormat="false" ht="15" hidden="false" customHeight="false" outlineLevel="0" collapsed="false">
      <c r="A92" s="8" t="n">
        <v>82</v>
      </c>
      <c r="B92" s="8"/>
      <c r="C92" s="8"/>
      <c r="D92" s="8"/>
      <c r="E92" s="8"/>
      <c r="F92" s="8"/>
      <c r="G92" s="8"/>
      <c r="H92" s="8"/>
      <c r="I92" s="8"/>
      <c r="J92" s="8"/>
      <c r="K92" s="8"/>
      <c r="L92" s="8"/>
      <c r="M92" s="10"/>
      <c r="N92" s="8"/>
      <c r="O92" s="8"/>
    </row>
    <row r="93" customFormat="false" ht="15" hidden="false" customHeight="false" outlineLevel="0" collapsed="false">
      <c r="A93" s="8" t="n">
        <v>83</v>
      </c>
      <c r="B93" s="8"/>
      <c r="C93" s="8"/>
      <c r="D93" s="8"/>
      <c r="E93" s="8"/>
      <c r="F93" s="8"/>
      <c r="G93" s="8"/>
      <c r="H93" s="8"/>
      <c r="I93" s="8"/>
      <c r="J93" s="8"/>
      <c r="K93" s="8"/>
      <c r="L93" s="8"/>
      <c r="M93" s="10"/>
      <c r="N93" s="8"/>
      <c r="O93" s="8"/>
    </row>
    <row r="94" customFormat="false" ht="15" hidden="false" customHeight="false" outlineLevel="0" collapsed="false">
      <c r="A94" s="8" t="n">
        <v>84</v>
      </c>
      <c r="B94" s="8"/>
      <c r="C94" s="8"/>
      <c r="D94" s="8"/>
      <c r="E94" s="8"/>
      <c r="F94" s="8"/>
      <c r="G94" s="8"/>
      <c r="H94" s="8"/>
      <c r="I94" s="8"/>
      <c r="J94" s="8"/>
      <c r="K94" s="8"/>
      <c r="L94" s="8"/>
      <c r="M94" s="10"/>
      <c r="N94" s="8"/>
      <c r="O94" s="8"/>
    </row>
    <row r="95" customFormat="false" ht="15" hidden="false" customHeight="false" outlineLevel="0" collapsed="false">
      <c r="A95" s="8" t="n">
        <v>85</v>
      </c>
      <c r="B95" s="8"/>
      <c r="C95" s="8"/>
      <c r="D95" s="8"/>
      <c r="E95" s="8"/>
      <c r="F95" s="8"/>
      <c r="G95" s="8"/>
      <c r="H95" s="8"/>
      <c r="I95" s="8"/>
      <c r="J95" s="8"/>
      <c r="K95" s="8"/>
      <c r="L95" s="8"/>
      <c r="M95" s="10"/>
      <c r="N95" s="8"/>
      <c r="O95" s="8"/>
    </row>
    <row r="96" customFormat="false" ht="15" hidden="false" customHeight="false" outlineLevel="0" collapsed="false">
      <c r="A96" s="8" t="n">
        <v>86</v>
      </c>
      <c r="B96" s="8"/>
      <c r="C96" s="8"/>
      <c r="D96" s="8"/>
      <c r="E96" s="8"/>
      <c r="F96" s="8"/>
      <c r="G96" s="8"/>
      <c r="H96" s="8"/>
      <c r="I96" s="8"/>
      <c r="J96" s="8"/>
      <c r="K96" s="8"/>
      <c r="L96" s="8"/>
      <c r="M96" s="10"/>
      <c r="N96" s="8"/>
      <c r="O96" s="8"/>
    </row>
    <row r="97" customFormat="false" ht="15" hidden="false" customHeight="false" outlineLevel="0" collapsed="false">
      <c r="A97" s="8" t="n">
        <v>87</v>
      </c>
      <c r="B97" s="8"/>
      <c r="C97" s="8"/>
      <c r="D97" s="8"/>
      <c r="E97" s="8"/>
      <c r="F97" s="8"/>
      <c r="G97" s="8"/>
      <c r="H97" s="8"/>
      <c r="I97" s="8"/>
      <c r="J97" s="8"/>
      <c r="K97" s="8"/>
      <c r="L97" s="8"/>
      <c r="M97" s="10"/>
      <c r="N97" s="8"/>
      <c r="O97" s="8"/>
    </row>
    <row r="98" customFormat="false" ht="15" hidden="false" customHeight="false" outlineLevel="0" collapsed="false">
      <c r="A98" s="8" t="n">
        <v>88</v>
      </c>
      <c r="B98" s="8"/>
      <c r="C98" s="8"/>
      <c r="D98" s="8"/>
      <c r="E98" s="8"/>
      <c r="F98" s="8"/>
      <c r="G98" s="8"/>
      <c r="H98" s="8"/>
      <c r="I98" s="8"/>
      <c r="J98" s="8"/>
      <c r="K98" s="8"/>
      <c r="L98" s="8"/>
      <c r="M98" s="10"/>
      <c r="N98" s="8"/>
      <c r="O98" s="8"/>
    </row>
    <row r="99" customFormat="false" ht="15" hidden="false" customHeight="false" outlineLevel="0" collapsed="false">
      <c r="A99" s="8" t="n">
        <v>89</v>
      </c>
      <c r="B99" s="8"/>
      <c r="C99" s="8"/>
      <c r="D99" s="8"/>
      <c r="E99" s="8"/>
      <c r="F99" s="8"/>
      <c r="G99" s="8"/>
      <c r="H99" s="8"/>
      <c r="I99" s="8"/>
      <c r="J99" s="8"/>
      <c r="K99" s="8"/>
      <c r="L99" s="8"/>
      <c r="M99" s="10"/>
      <c r="N99" s="8"/>
      <c r="O99" s="8"/>
    </row>
    <row r="100" customFormat="false" ht="15" hidden="false" customHeight="false" outlineLevel="0" collapsed="false">
      <c r="A100" s="8" t="n">
        <v>90</v>
      </c>
      <c r="B100" s="8"/>
      <c r="C100" s="8"/>
      <c r="D100" s="8"/>
      <c r="E100" s="8"/>
      <c r="F100" s="8"/>
      <c r="G100" s="8"/>
      <c r="H100" s="8"/>
      <c r="I100" s="8"/>
      <c r="J100" s="8"/>
      <c r="K100" s="8"/>
      <c r="L100" s="8"/>
      <c r="M100" s="10"/>
      <c r="N100" s="8"/>
      <c r="O100" s="8"/>
    </row>
    <row r="101" customFormat="false" ht="15" hidden="false" customHeight="false" outlineLevel="0" collapsed="false">
      <c r="A101" s="8" t="n">
        <v>91</v>
      </c>
      <c r="B101" s="8"/>
      <c r="C101" s="8"/>
      <c r="D101" s="8"/>
      <c r="E101" s="8"/>
      <c r="F101" s="8"/>
      <c r="G101" s="8"/>
      <c r="H101" s="8"/>
      <c r="I101" s="8"/>
      <c r="J101" s="8"/>
      <c r="K101" s="8"/>
      <c r="L101" s="8"/>
      <c r="M101" s="10"/>
      <c r="N101" s="8"/>
      <c r="O101" s="8"/>
    </row>
    <row r="102" customFormat="false" ht="15" hidden="false" customHeight="false" outlineLevel="0" collapsed="false">
      <c r="A102" s="8" t="n">
        <v>92</v>
      </c>
      <c r="B102" s="8"/>
      <c r="C102" s="8"/>
      <c r="D102" s="8"/>
      <c r="E102" s="8"/>
      <c r="F102" s="8"/>
      <c r="G102" s="8"/>
      <c r="H102" s="8"/>
      <c r="I102" s="8"/>
      <c r="J102" s="8"/>
      <c r="K102" s="8"/>
      <c r="L102" s="8"/>
      <c r="M102" s="10"/>
      <c r="N102" s="8"/>
      <c r="O102" s="8"/>
    </row>
    <row r="103" customFormat="false" ht="15" hidden="false" customHeight="false" outlineLevel="0" collapsed="false">
      <c r="A103" s="8" t="n">
        <v>93</v>
      </c>
      <c r="B103" s="8"/>
      <c r="C103" s="8"/>
      <c r="D103" s="8"/>
      <c r="E103" s="8"/>
      <c r="F103" s="8"/>
      <c r="G103" s="8"/>
      <c r="H103" s="8"/>
      <c r="I103" s="8"/>
      <c r="J103" s="8"/>
      <c r="K103" s="8"/>
      <c r="L103" s="8"/>
      <c r="M103" s="10"/>
      <c r="N103" s="8"/>
      <c r="O103" s="8"/>
    </row>
    <row r="104" customFormat="false" ht="15" hidden="false" customHeight="false" outlineLevel="0" collapsed="false">
      <c r="A104" s="8" t="n">
        <v>94</v>
      </c>
      <c r="B104" s="8"/>
      <c r="C104" s="8"/>
      <c r="D104" s="8"/>
      <c r="E104" s="8"/>
      <c r="F104" s="8"/>
      <c r="G104" s="8"/>
      <c r="H104" s="8"/>
      <c r="I104" s="8"/>
      <c r="J104" s="8"/>
      <c r="K104" s="8"/>
      <c r="L104" s="8"/>
      <c r="M104" s="10"/>
      <c r="N104" s="8"/>
      <c r="O104" s="8"/>
    </row>
    <row r="105" customFormat="false" ht="15" hidden="false" customHeight="false" outlineLevel="0" collapsed="false">
      <c r="A105" s="8" t="n">
        <v>95</v>
      </c>
      <c r="B105" s="8"/>
      <c r="C105" s="8"/>
      <c r="D105" s="8"/>
      <c r="E105" s="8"/>
      <c r="F105" s="8"/>
      <c r="G105" s="8"/>
      <c r="H105" s="8"/>
      <c r="I105" s="8"/>
      <c r="J105" s="8"/>
      <c r="K105" s="8"/>
      <c r="L105" s="8"/>
      <c r="M105" s="10"/>
      <c r="N105" s="8"/>
      <c r="O105" s="8"/>
    </row>
    <row r="106" customFormat="false" ht="15" hidden="false" customHeight="false" outlineLevel="0" collapsed="false">
      <c r="A106" s="8" t="n">
        <v>96</v>
      </c>
      <c r="B106" s="8"/>
      <c r="C106" s="8"/>
      <c r="D106" s="8"/>
      <c r="E106" s="8"/>
      <c r="F106" s="8"/>
      <c r="G106" s="8"/>
      <c r="H106" s="8"/>
      <c r="I106" s="8"/>
      <c r="J106" s="8"/>
      <c r="K106" s="8"/>
      <c r="L106" s="8"/>
      <c r="M106" s="10"/>
      <c r="N106" s="8"/>
      <c r="O106" s="8"/>
    </row>
    <row r="107" customFormat="false" ht="15" hidden="false" customHeight="false" outlineLevel="0" collapsed="false">
      <c r="A107" s="8" t="n">
        <v>97</v>
      </c>
      <c r="B107" s="8"/>
      <c r="C107" s="8"/>
      <c r="D107" s="8"/>
      <c r="E107" s="8"/>
      <c r="F107" s="8"/>
      <c r="G107" s="8"/>
      <c r="H107" s="8"/>
      <c r="I107" s="8"/>
      <c r="J107" s="8"/>
      <c r="K107" s="8"/>
      <c r="L107" s="8"/>
      <c r="M107" s="10"/>
      <c r="N107" s="8"/>
      <c r="O107" s="8"/>
    </row>
    <row r="108" customFormat="false" ht="15" hidden="false" customHeight="false" outlineLevel="0" collapsed="false">
      <c r="A108" s="8" t="n">
        <v>98</v>
      </c>
      <c r="B108" s="8"/>
      <c r="C108" s="8"/>
      <c r="D108" s="8"/>
      <c r="E108" s="8"/>
      <c r="F108" s="8"/>
      <c r="G108" s="8"/>
      <c r="H108" s="8"/>
      <c r="I108" s="8"/>
      <c r="J108" s="8"/>
      <c r="K108" s="8"/>
      <c r="L108" s="8"/>
      <c r="M108" s="10"/>
      <c r="N108" s="8"/>
      <c r="O108" s="8"/>
    </row>
    <row r="109" customFormat="false" ht="15" hidden="false" customHeight="false" outlineLevel="0" collapsed="false">
      <c r="A109" s="8" t="n">
        <v>99</v>
      </c>
      <c r="B109" s="8"/>
      <c r="C109" s="8"/>
      <c r="D109" s="8"/>
      <c r="E109" s="8"/>
      <c r="F109" s="8"/>
      <c r="G109" s="8"/>
      <c r="H109" s="8"/>
      <c r="I109" s="8"/>
      <c r="J109" s="8"/>
      <c r="K109" s="8"/>
      <c r="L109" s="8"/>
      <c r="M109" s="10"/>
      <c r="N109" s="8"/>
      <c r="O109" s="8"/>
    </row>
    <row r="110" customFormat="false" ht="15" hidden="false" customHeight="false" outlineLevel="0" collapsed="false">
      <c r="A110" s="8" t="n">
        <v>100</v>
      </c>
      <c r="B110" s="8"/>
      <c r="C110" s="8"/>
      <c r="D110" s="8"/>
      <c r="E110" s="8"/>
      <c r="F110" s="8"/>
      <c r="G110" s="8"/>
      <c r="H110" s="8"/>
      <c r="I110" s="8"/>
      <c r="J110" s="8"/>
      <c r="K110" s="8"/>
      <c r="L110" s="8"/>
      <c r="M110" s="10"/>
      <c r="N110" s="8"/>
      <c r="O110" s="8"/>
    </row>
  </sheetData>
  <autoFilter ref="A1:P110"/>
  <mergeCells count="10">
    <mergeCell ref="D1:K2"/>
    <mergeCell ref="C6:E6"/>
    <mergeCell ref="F6:J6"/>
    <mergeCell ref="K6:M6"/>
    <mergeCell ref="C7:E7"/>
    <mergeCell ref="F7:J7"/>
    <mergeCell ref="K7:M7"/>
    <mergeCell ref="B8:E8"/>
    <mergeCell ref="F8:M8"/>
    <mergeCell ref="N8:O8"/>
  </mergeCells>
  <dataValidations count="17">
    <dataValidation allowBlank="true" operator="between" prompt="It is extremely rare that a piece of equipment does not fit into one of these already identified equipment types. Only use &quot;other&quot; as a last resort, and if you do, write the name of the new category in &quot;Notes.&quot;" showDropDown="false" showErrorMessage="true" showInputMessage="true" sqref="B10" type="list">
      <formula1>EquipmentCategories</formula1>
      <formula2>0</formula2>
    </dataValidation>
    <dataValidation allowBlank="true" error="Please enter 1 if this is the problem.&#10;" operator="between" showDropDown="false" showErrorMessage="true" showInputMessage="true" sqref="G10:L10" type="whole">
      <formula1>0</formula1>
      <formula2>1</formula2>
    </dataValidation>
    <dataValidation allowBlank="true" error="Please enter 1 if this is the problem.&#10;" operator="between" prompt="Enter a 1 in ONE COLUMN ONLY to indicate the primary problem source. If there are more problem sources, indicate this in the &quot;Notes&quot; section." showDropDown="false" showErrorMessage="true" showInputMessage="true" sqref="F10" type="whole">
      <formula1>0</formula1>
      <formula2>1</formula2>
    </dataValidation>
    <dataValidation allowBlank="true" operator="between" prompt="Write information about the repair here.&#10;-source(s) of problem&#10;-solutions attempted, and if they worked/failed&#10;-if the piece was not put back in service on a patient, explain why" showDropDown="false" showErrorMessage="true" showInputMessage="true" sqref="M10" type="none">
      <formula1>0</formula1>
      <formula2>0</formula2>
    </dataValidation>
    <dataValidation allowBlank="true" operator="between" prompt="Enter a 1 into either repaired or abandoned.  Equipment in service on patients when you leave it is considered &quot;repaired.&quot; Otherwise, it is &quot;abandoned.&quot;" showDropDown="false" showErrorMessage="true" showInputMessage="true" sqref="N10" type="none">
      <formula1>0</formula1>
      <formula2>0</formula2>
    </dataValidation>
    <dataValidation allowBlank="true" operator="between" showDropDown="false" showErrorMessage="true" showInputMessage="true" sqref="B11:B110" type="list">
      <formula1>EquipmentCategories</formula1>
      <formula2>0</formula2>
    </dataValidation>
    <dataValidation allowBlank="true" error="Enter a 1 into only one primary problem source column.  If there is more than one problem, choose the primary problem, and enter the others into &quot;Notes.&quot;" operator="between" showDropDown="false" showErrorMessage="true" showInputMessage="true" sqref="F11:L47 F49:L110" type="custom">
      <formula1>SUM($F11:$L11)&lt;=1</formula1>
      <formula2>0</formula2>
    </dataValidation>
    <dataValidation allowBlank="true" error="Enter a 1 into only one Results column." operator="between" showDropDown="false" showErrorMessage="true" showInputMessage="true" sqref="N11:O47 N49:O110" type="custom">
      <formula1>SUM($N11:$O11)&lt;=1</formula1>
      <formula2>0</formula2>
    </dataValidation>
    <dataValidation allowBlank="true" operator="between" prompt="&quot;Repaired&quot; refers to equipment put back in service on a patient when you leave it." showDropDown="false" showErrorMessage="true" showInputMessage="true" sqref="N9" type="none">
      <formula1>0</formula1>
      <formula2>0</formula2>
    </dataValidation>
    <dataValidation allowBlank="true" operator="between" prompt="&quot;Abandoned&quot; refers to all equipment not repaired." showDropDown="false" showErrorMessage="true" showInputMessage="true" sqref="O9" type="none">
      <formula1>0</formula1>
      <formula2>0</formula2>
    </dataValidation>
    <dataValidation allowBlank="true" operator="between" prompt="Plumbing – This category includes devices described as having difficulty with valves, tubes, leaks, sponges, filters, flow adjustments and inflating bulbs and bladders, as well as devices that were descaled.  The plumbing applies to both liquid and air." showDropDown="false" showErrorMessage="true" showInputMessage="true" sqref="F9" type="none">
      <formula1>0</formula1>
      <formula2>0</formula2>
    </dataValidation>
    <dataValidation allowBlank="true" operator="between" prompt="Motors – This category includes devices described as having difficulty with rotors, carbon brushes, drum bearings, motor fans, bearings, bearing lubrication, motor couplings, electric/mechanical breaks, and focus motors." showDropDown="false" showErrorMessage="true" showInputMessage="true" sqref="G9" type="none">
      <formula1>0</formula1>
      <formula2>0</formula2>
    </dataValidation>
    <dataValidation allowBlank="true" operator="between" prompt="Electric Simple – This category includes devices described as having difficulty with patient plates, contacts, bulbs, switches, cables, temperature meters, solid state relays, simple wiring, light bulbs, and outlets." showDropDown="false" showErrorMessage="true" showInputMessage="true" sqref="H9" type="none">
      <formula1>0</formula1>
      <formula2>0</formula2>
    </dataValidation>
    <dataValidation allowBlank="true" operator="between" prompt="Mechanical Simple – This category includes devices described as having difficulty with screws or adjustments, such as bed adjustments, mechanical lamp adjustments, lubrication, as well as unfreezing of rusted parts, cases, boxes and enclosures." showDropDown="false" showErrorMessage="true" showInputMessage="true" sqref="I9" type="none">
      <formula1>0</formula1>
      <formula2>0</formula2>
    </dataValidation>
    <dataValidation allowBlank="true" operator="between" prompt="Power Supply – This category includes devices described as having difficulty with circuit breakers, thermostat circuits, fuses, outlets, transformers, batteries, battery charges, battery backup, power resistors, and regulators." showDropDown="false" showErrorMessage="true" showInputMessage="true" sqref="J9" type="none">
      <formula1>0</formula1>
      <formula2>0</formula2>
    </dataValidation>
    <dataValidation allowBlank="true" operator="between" prompt="Other – This category includes devices whose descriptions did not fall under any of the above categories.  If the device falls under multiple, then chose the most significant, not this category." showDropDown="false" showErrorMessage="true" showInputMessage="true" sqref="L9" type="none">
      <formula1>0</formula1>
      <formula2>0</formula2>
    </dataValidation>
    <dataValidation allowBlank="true" operator="between" prompt="This category includes devices that were installed.  This category includes devices that were working upon arrival and were serviced to avoid breakdown, were described by the engineer as having a user error, or were said to be broken, but found not to be." showDropDown="false" showErrorMessage="true" showInputMessage="true" sqref="K9" type="none">
      <formula1>0</formula1>
      <formula2>0</formula2>
    </dataValidation>
  </dataValidations>
  <printOptions headings="false" gridLines="false" gridLinesSet="true" horizontalCentered="false" verticalCentered="false"/>
  <pageMargins left="0.75" right="0.75" top="0.5" bottom="1" header="0.511805555555555" footer="0.5"/>
  <pageSetup paperSize="1" scale="100" firstPageNumber="0" fitToWidth="1" fitToHeight="1" pageOrder="downThenOver" orientation="landscape" usePrinterDefaults="false" blackAndWhite="false" draft="false" cellComments="none" useFirstPageNumber="false" horizontalDpi="300" verticalDpi="300" copies="1"/>
  <headerFooter differentFirst="false" differentOddEven="false">
    <oddHeader/>
    <oddFooter>&amp;L&amp;P&amp;CEWH Work Summary Form&amp;R&amp;D</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false"/>
  </sheetPr>
  <dimension ref="A1:A8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55" activeCellId="0" sqref="E55"/>
    </sheetView>
  </sheetViews>
  <sheetFormatPr defaultRowHeight="12.75"/>
  <cols>
    <col collapsed="false" hidden="false" max="1" min="1" style="0" width="35.6377551020408"/>
    <col collapsed="false" hidden="false" max="1025" min="2" style="0" width="8.63775510204082"/>
  </cols>
  <sheetData>
    <row r="1" customFormat="false" ht="12.75" hidden="false" customHeight="false" outlineLevel="0" collapsed="false">
      <c r="A1" s="0" t="s">
        <v>173</v>
      </c>
    </row>
    <row r="2" customFormat="false" ht="12.75" hidden="false" customHeight="false" outlineLevel="0" collapsed="false">
      <c r="A2" s="0" t="s">
        <v>174</v>
      </c>
    </row>
    <row r="3" customFormat="false" ht="12.75" hidden="false" customHeight="false" outlineLevel="0" collapsed="false">
      <c r="A3" s="0" t="s">
        <v>175</v>
      </c>
    </row>
    <row r="4" customFormat="false" ht="12.75" hidden="false" customHeight="false" outlineLevel="0" collapsed="false">
      <c r="A4" s="0" t="s">
        <v>33</v>
      </c>
    </row>
    <row r="5" customFormat="false" ht="12.75" hidden="false" customHeight="false" outlineLevel="0" collapsed="false">
      <c r="A5" s="0" t="s">
        <v>176</v>
      </c>
    </row>
    <row r="6" customFormat="false" ht="12.75" hidden="false" customHeight="false" outlineLevel="0" collapsed="false">
      <c r="A6" s="0" t="s">
        <v>177</v>
      </c>
    </row>
    <row r="7" customFormat="false" ht="12.75" hidden="false" customHeight="false" outlineLevel="0" collapsed="false">
      <c r="A7" s="0" t="s">
        <v>178</v>
      </c>
    </row>
    <row r="8" customFormat="false" ht="12.75" hidden="false" customHeight="false" outlineLevel="0" collapsed="false">
      <c r="A8" s="0" t="s">
        <v>179</v>
      </c>
    </row>
    <row r="9" customFormat="false" ht="12.75" hidden="false" customHeight="false" outlineLevel="0" collapsed="false">
      <c r="A9" s="0" t="s">
        <v>180</v>
      </c>
    </row>
    <row r="10" customFormat="false" ht="12.75" hidden="false" customHeight="false" outlineLevel="0" collapsed="false">
      <c r="A10" s="0" t="s">
        <v>181</v>
      </c>
    </row>
    <row r="11" customFormat="false" ht="12.75" hidden="false" customHeight="false" outlineLevel="0" collapsed="false">
      <c r="A11" s="0" t="s">
        <v>182</v>
      </c>
    </row>
    <row r="12" customFormat="false" ht="12.75" hidden="false" customHeight="false" outlineLevel="0" collapsed="false">
      <c r="A12" s="0" t="s">
        <v>183</v>
      </c>
    </row>
    <row r="13" customFormat="false" ht="12.75" hidden="false" customHeight="false" outlineLevel="0" collapsed="false">
      <c r="A13" s="0" t="s">
        <v>184</v>
      </c>
    </row>
    <row r="14" customFormat="false" ht="12.75" hidden="false" customHeight="false" outlineLevel="0" collapsed="false">
      <c r="A14" s="0" t="s">
        <v>185</v>
      </c>
    </row>
    <row r="15" customFormat="false" ht="12.75" hidden="false" customHeight="false" outlineLevel="0" collapsed="false">
      <c r="A15" s="0" t="s">
        <v>186</v>
      </c>
    </row>
    <row r="16" customFormat="false" ht="12.75" hidden="false" customHeight="false" outlineLevel="0" collapsed="false">
      <c r="A16" s="0" t="s">
        <v>187</v>
      </c>
    </row>
    <row r="17" customFormat="false" ht="12.75" hidden="false" customHeight="false" outlineLevel="0" collapsed="false">
      <c r="A17" s="0" t="s">
        <v>188</v>
      </c>
    </row>
    <row r="18" customFormat="false" ht="12.75" hidden="false" customHeight="false" outlineLevel="0" collapsed="false">
      <c r="A18" s="0" t="s">
        <v>189</v>
      </c>
    </row>
    <row r="19" customFormat="false" ht="12.75" hidden="false" customHeight="false" outlineLevel="0" collapsed="false">
      <c r="A19" s="0" t="s">
        <v>71</v>
      </c>
    </row>
    <row r="20" customFormat="false" ht="12.75" hidden="false" customHeight="false" outlineLevel="0" collapsed="false">
      <c r="A20" s="0" t="s">
        <v>190</v>
      </c>
    </row>
    <row r="21" customFormat="false" ht="12.75" hidden="false" customHeight="false" outlineLevel="0" collapsed="false">
      <c r="A21" s="0" t="s">
        <v>191</v>
      </c>
    </row>
    <row r="22" customFormat="false" ht="12.75" hidden="false" customHeight="false" outlineLevel="0" collapsed="false">
      <c r="A22" s="0" t="s">
        <v>192</v>
      </c>
    </row>
    <row r="23" customFormat="false" ht="12.75" hidden="false" customHeight="false" outlineLevel="0" collapsed="false">
      <c r="A23" s="0" t="s">
        <v>193</v>
      </c>
    </row>
    <row r="24" customFormat="false" ht="12.75" hidden="false" customHeight="false" outlineLevel="0" collapsed="false">
      <c r="A24" s="0" t="s">
        <v>194</v>
      </c>
    </row>
    <row r="25" customFormat="false" ht="12.75" hidden="false" customHeight="false" outlineLevel="0" collapsed="false">
      <c r="A25" s="0" t="s">
        <v>195</v>
      </c>
    </row>
    <row r="26" customFormat="false" ht="12.75" hidden="false" customHeight="false" outlineLevel="0" collapsed="false">
      <c r="A26" s="0" t="s">
        <v>196</v>
      </c>
    </row>
    <row r="27" customFormat="false" ht="12.75" hidden="false" customHeight="false" outlineLevel="0" collapsed="false">
      <c r="A27" s="0" t="s">
        <v>109</v>
      </c>
    </row>
    <row r="28" customFormat="false" ht="12.75" hidden="false" customHeight="false" outlineLevel="0" collapsed="false">
      <c r="A28" s="0" t="s">
        <v>88</v>
      </c>
    </row>
    <row r="29" customFormat="false" ht="12.75" hidden="false" customHeight="false" outlineLevel="0" collapsed="false">
      <c r="A29" s="0" t="s">
        <v>197</v>
      </c>
    </row>
    <row r="30" customFormat="false" ht="12.75" hidden="false" customHeight="false" outlineLevel="0" collapsed="false">
      <c r="A30" s="0" t="s">
        <v>198</v>
      </c>
    </row>
    <row r="31" customFormat="false" ht="12.75" hidden="false" customHeight="false" outlineLevel="0" collapsed="false">
      <c r="A31" s="0" t="s">
        <v>199</v>
      </c>
    </row>
    <row r="32" customFormat="false" ht="12.75" hidden="false" customHeight="false" outlineLevel="0" collapsed="false">
      <c r="A32" s="0" t="s">
        <v>200</v>
      </c>
    </row>
    <row r="33" customFormat="false" ht="12.75" hidden="false" customHeight="false" outlineLevel="0" collapsed="false">
      <c r="A33" s="0" t="s">
        <v>201</v>
      </c>
    </row>
    <row r="34" customFormat="false" ht="12.75" hidden="false" customHeight="false" outlineLevel="0" collapsed="false">
      <c r="A34" s="0" t="s">
        <v>202</v>
      </c>
    </row>
    <row r="35" customFormat="false" ht="12.75" hidden="false" customHeight="false" outlineLevel="0" collapsed="false">
      <c r="A35" s="0" t="s">
        <v>203</v>
      </c>
    </row>
    <row r="36" customFormat="false" ht="12.75" hidden="false" customHeight="false" outlineLevel="0" collapsed="false">
      <c r="A36" s="0" t="s">
        <v>204</v>
      </c>
    </row>
    <row r="37" customFormat="false" ht="12.75" hidden="false" customHeight="false" outlineLevel="0" collapsed="false">
      <c r="A37" s="0" t="s">
        <v>69</v>
      </c>
    </row>
    <row r="38" customFormat="false" ht="12.75" hidden="false" customHeight="false" outlineLevel="0" collapsed="false">
      <c r="A38" s="0" t="s">
        <v>77</v>
      </c>
    </row>
    <row r="39" customFormat="false" ht="12.75" hidden="false" customHeight="false" outlineLevel="0" collapsed="false">
      <c r="A39" s="0" t="s">
        <v>205</v>
      </c>
    </row>
    <row r="40" customFormat="false" ht="12.75" hidden="false" customHeight="false" outlineLevel="0" collapsed="false">
      <c r="A40" s="0" t="s">
        <v>206</v>
      </c>
    </row>
    <row r="41" customFormat="false" ht="12.75" hidden="false" customHeight="false" outlineLevel="0" collapsed="false">
      <c r="A41" s="0" t="s">
        <v>207</v>
      </c>
    </row>
    <row r="42" customFormat="false" ht="12.75" hidden="false" customHeight="false" outlineLevel="0" collapsed="false">
      <c r="A42" s="0" t="s">
        <v>208</v>
      </c>
    </row>
    <row r="43" customFormat="false" ht="12.75" hidden="false" customHeight="false" outlineLevel="0" collapsed="false">
      <c r="A43" s="0" t="s">
        <v>209</v>
      </c>
    </row>
    <row r="44" customFormat="false" ht="12.75" hidden="false" customHeight="false" outlineLevel="0" collapsed="false">
      <c r="A44" s="0" t="s">
        <v>112</v>
      </c>
    </row>
    <row r="45" customFormat="false" ht="12.75" hidden="false" customHeight="false" outlineLevel="0" collapsed="false">
      <c r="A45" s="0" t="s">
        <v>38</v>
      </c>
    </row>
    <row r="46" customFormat="false" ht="12.75" hidden="false" customHeight="false" outlineLevel="0" collapsed="false">
      <c r="A46" s="0" t="s">
        <v>210</v>
      </c>
    </row>
    <row r="47" customFormat="false" ht="12.75" hidden="false" customHeight="false" outlineLevel="0" collapsed="false">
      <c r="A47" s="0" t="s">
        <v>211</v>
      </c>
    </row>
    <row r="48" customFormat="false" ht="12.75" hidden="false" customHeight="false" outlineLevel="0" collapsed="false">
      <c r="A48" s="0" t="s">
        <v>212</v>
      </c>
    </row>
    <row r="49" customFormat="false" ht="12.75" hidden="false" customHeight="false" outlineLevel="0" collapsed="false">
      <c r="A49" s="0" t="s">
        <v>213</v>
      </c>
    </row>
    <row r="50" customFormat="false" ht="12.75" hidden="false" customHeight="false" outlineLevel="0" collapsed="false">
      <c r="A50" s="0" t="s">
        <v>214</v>
      </c>
    </row>
    <row r="51" customFormat="false" ht="12.75" hidden="false" customHeight="false" outlineLevel="0" collapsed="false">
      <c r="A51" s="0" t="s">
        <v>215</v>
      </c>
    </row>
    <row r="52" customFormat="false" ht="12.75" hidden="false" customHeight="false" outlineLevel="0" collapsed="false">
      <c r="A52" s="0" t="s">
        <v>122</v>
      </c>
    </row>
    <row r="53" customFormat="false" ht="12.75" hidden="false" customHeight="false" outlineLevel="0" collapsed="false">
      <c r="A53" s="0" t="s">
        <v>216</v>
      </c>
    </row>
    <row r="54" customFormat="false" ht="12.75" hidden="false" customHeight="false" outlineLevel="0" collapsed="false">
      <c r="A54" s="0" t="s">
        <v>65</v>
      </c>
    </row>
    <row r="55" customFormat="false" ht="12.75" hidden="false" customHeight="false" outlineLevel="0" collapsed="false">
      <c r="A55" s="0" t="s">
        <v>117</v>
      </c>
    </row>
    <row r="56" customFormat="false" ht="12.75" hidden="false" customHeight="false" outlineLevel="0" collapsed="false">
      <c r="A56" s="0" t="s">
        <v>217</v>
      </c>
    </row>
    <row r="57" customFormat="false" ht="12.75" hidden="false" customHeight="false" outlineLevel="0" collapsed="false">
      <c r="A57" s="0" t="s">
        <v>132</v>
      </c>
    </row>
    <row r="58" customFormat="false" ht="12.75" hidden="false" customHeight="false" outlineLevel="0" collapsed="false">
      <c r="A58" s="0" t="s">
        <v>218</v>
      </c>
    </row>
    <row r="59" customFormat="false" ht="12.75" hidden="false" customHeight="false" outlineLevel="0" collapsed="false">
      <c r="A59" s="0" t="s">
        <v>219</v>
      </c>
    </row>
    <row r="60" customFormat="false" ht="12.75" hidden="false" customHeight="false" outlineLevel="0" collapsed="false">
      <c r="A60" s="0" t="s">
        <v>220</v>
      </c>
    </row>
    <row r="61" customFormat="false" ht="12.75" hidden="false" customHeight="false" outlineLevel="0" collapsed="false">
      <c r="A61" s="0" t="s">
        <v>221</v>
      </c>
    </row>
    <row r="62" customFormat="false" ht="12.75" hidden="false" customHeight="false" outlineLevel="0" collapsed="false">
      <c r="A62" s="0" t="s">
        <v>222</v>
      </c>
    </row>
    <row r="63" customFormat="false" ht="12.75" hidden="false" customHeight="false" outlineLevel="0" collapsed="false">
      <c r="A63" s="0" t="s">
        <v>223</v>
      </c>
    </row>
    <row r="64" customFormat="false" ht="12.75" hidden="false" customHeight="false" outlineLevel="0" collapsed="false">
      <c r="A64" s="0" t="s">
        <v>224</v>
      </c>
    </row>
    <row r="65" customFormat="false" ht="12.75" hidden="false" customHeight="false" outlineLevel="0" collapsed="false">
      <c r="A65" s="0" t="s">
        <v>225</v>
      </c>
    </row>
    <row r="66" customFormat="false" ht="12.75" hidden="false" customHeight="false" outlineLevel="0" collapsed="false">
      <c r="A66" s="0" t="s">
        <v>226</v>
      </c>
    </row>
    <row r="67" customFormat="false" ht="12.75" hidden="false" customHeight="false" outlineLevel="0" collapsed="false">
      <c r="A67" s="0" t="s">
        <v>227</v>
      </c>
    </row>
    <row r="68" customFormat="false" ht="12.75" hidden="false" customHeight="false" outlineLevel="0" collapsed="false">
      <c r="A68" s="0" t="s">
        <v>98</v>
      </c>
    </row>
    <row r="69" customFormat="false" ht="12.75" hidden="false" customHeight="false" outlineLevel="0" collapsed="false">
      <c r="A69" s="0" t="s">
        <v>228</v>
      </c>
    </row>
    <row r="70" customFormat="false" ht="12.75" hidden="false" customHeight="false" outlineLevel="0" collapsed="false">
      <c r="A70" s="0" t="s">
        <v>229</v>
      </c>
    </row>
    <row r="71" customFormat="false" ht="12.75" hidden="false" customHeight="false" outlineLevel="0" collapsed="false">
      <c r="A71" s="0" t="s">
        <v>230</v>
      </c>
    </row>
    <row r="72" customFormat="false" ht="12.75" hidden="false" customHeight="false" outlineLevel="0" collapsed="false">
      <c r="A72" s="0" t="s">
        <v>50</v>
      </c>
    </row>
    <row r="73" customFormat="false" ht="12.75" hidden="false" customHeight="false" outlineLevel="0" collapsed="false">
      <c r="A73" s="0" t="s">
        <v>231</v>
      </c>
    </row>
    <row r="74" customFormat="false" ht="12.75" hidden="false" customHeight="false" outlineLevel="0" collapsed="false">
      <c r="A74" s="0" t="s">
        <v>232</v>
      </c>
    </row>
    <row r="75" customFormat="false" ht="12.75" hidden="false" customHeight="false" outlineLevel="0" collapsed="false">
      <c r="A75" s="0" t="s">
        <v>233</v>
      </c>
    </row>
    <row r="76" customFormat="false" ht="12.75" hidden="false" customHeight="false" outlineLevel="0" collapsed="false">
      <c r="A76" s="0" t="s">
        <v>234</v>
      </c>
    </row>
    <row r="77" customFormat="false" ht="12.75" hidden="false" customHeight="false" outlineLevel="0" collapsed="false">
      <c r="A77" s="0" t="s">
        <v>235</v>
      </c>
    </row>
    <row r="78" customFormat="false" ht="12.75" hidden="false" customHeight="false" outlineLevel="0" collapsed="false">
      <c r="A78" s="0" t="s">
        <v>236</v>
      </c>
    </row>
    <row r="79" customFormat="false" ht="12.75" hidden="false" customHeight="false" outlineLevel="0" collapsed="false">
      <c r="A79" s="0" t="s">
        <v>237</v>
      </c>
    </row>
    <row r="80" customFormat="false" ht="12.75" hidden="false" customHeight="false" outlineLevel="0" collapsed="false">
      <c r="A80" s="0" t="s">
        <v>28</v>
      </c>
    </row>
  </sheetData>
  <sheetProtection sheet="true" objects="true" scenarios="true"/>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U101"/>
  <sheetViews>
    <sheetView windowProtection="false" showFormulas="false" showGridLines="true" showRowColHeaders="true" showZeros="true" rightToLeft="false" tabSelected="false" showOutlineSymbols="true" defaultGridColor="true" view="normal" topLeftCell="A82" colorId="64" zoomScale="100" zoomScaleNormal="100" zoomScalePageLayoutView="100" workbookViewId="0">
      <selection pane="topLeft" activeCell="E2" activeCellId="0" sqref="E2"/>
    </sheetView>
  </sheetViews>
  <sheetFormatPr defaultRowHeight="12.75"/>
  <cols>
    <col collapsed="false" hidden="false" max="2" min="1" style="0" width="8.63775510204082"/>
    <col collapsed="false" hidden="false" max="3" min="3" style="16" width="9.04591836734694"/>
    <col collapsed="false" hidden="false" max="6" min="4" style="0" width="8.63775510204082"/>
    <col collapsed="false" hidden="false" max="7" min="7" style="0" width="27.1326530612245"/>
    <col collapsed="false" hidden="false" max="10" min="8" style="0" width="11.4744897959184"/>
    <col collapsed="false" hidden="false" max="17" min="11" style="0" width="3.64285714285714"/>
    <col collapsed="false" hidden="false" max="18" min="18" style="0" width="32.6683673469388"/>
    <col collapsed="false" hidden="false" max="20" min="19" style="0" width="3.91326530612245"/>
    <col collapsed="false" hidden="false" max="1025" min="21" style="0" width="8.63775510204082"/>
  </cols>
  <sheetData>
    <row r="1" customFormat="false" ht="102" hidden="false" customHeight="false" outlineLevel="0" collapsed="false">
      <c r="A1" s="17" t="s">
        <v>238</v>
      </c>
      <c r="B1" s="18" t="s">
        <v>239</v>
      </c>
      <c r="C1" s="19" t="s">
        <v>240</v>
      </c>
      <c r="D1" s="18" t="s">
        <v>241</v>
      </c>
      <c r="E1" s="18" t="s">
        <v>242</v>
      </c>
      <c r="F1" s="18" t="s">
        <v>243</v>
      </c>
      <c r="G1" s="20" t="str">
        <f aca="false">'Work Summary Form'!B9</f>
        <v>Equipment TYPE (select the type from the EWH equipment types)</v>
      </c>
      <c r="H1" s="21" t="str">
        <f aca="false">'Work Summary Form'!C9</f>
        <v>Manufacturer</v>
      </c>
      <c r="I1" s="21" t="str">
        <f aca="false">'Work Summary Form'!D9</f>
        <v>Model</v>
      </c>
      <c r="J1" s="21" t="str">
        <f aca="false">'Work Summary Form'!E9</f>
        <v>Serial Number</v>
      </c>
      <c r="K1" s="21" t="str">
        <f aca="false">'Work Summary Form'!F9</f>
        <v>Plumbing</v>
      </c>
      <c r="L1" s="21" t="str">
        <f aca="false">'Work Summary Form'!G9</f>
        <v>Motor</v>
      </c>
      <c r="M1" s="21" t="str">
        <f aca="false">'Work Summary Form'!H9</f>
        <v>Electric Simple</v>
      </c>
      <c r="N1" s="21" t="str">
        <f aca="false">'Work Summary Form'!I9</f>
        <v>Mechanical Simple</v>
      </c>
      <c r="O1" s="21" t="str">
        <f aca="false">'Work Summary Form'!J9</f>
        <v>Power Supply</v>
      </c>
      <c r="P1" s="21" t="str">
        <f aca="false">'Work Summary Form'!K9</f>
        <v>Isntallation/Training</v>
      </c>
      <c r="Q1" s="21" t="str">
        <f aca="false">'Work Summary Form'!L9</f>
        <v>Other</v>
      </c>
      <c r="R1" s="22" t="str">
        <f aca="false">'Work Summary Form'!M9</f>
        <v>Notes </v>
      </c>
      <c r="S1" s="23" t="str">
        <f aca="false">'Work Summary Form'!N9</f>
        <v>Repaired</v>
      </c>
      <c r="T1" s="23" t="str">
        <f aca="false">'Work Summary Form'!O9</f>
        <v>Abandoned</v>
      </c>
      <c r="U1" s="24"/>
    </row>
    <row r="2" customFormat="false" ht="12.75" hidden="false" customHeight="false" outlineLevel="0" collapsed="false">
      <c r="A2" s="0" t="str">
        <f aca="false">B2&amp;C2&amp;F2</f>
        <v>Hospital 220/07/20161</v>
      </c>
      <c r="B2" s="0" t="str">
        <f aca="false">Hospital</f>
        <v>Hospital 2</v>
      </c>
      <c r="C2" s="16" t="str">
        <f aca="false">Date</f>
        <v>20/07/2016</v>
      </c>
      <c r="D2" s="0" t="str">
        <f aca="false">Engineers</f>
        <v>Engineer Names 2</v>
      </c>
      <c r="E2" s="0" t="str">
        <f aca="false">Country</f>
        <v>Country 2</v>
      </c>
      <c r="F2" s="0" t="n">
        <f aca="false">'Work Summary Form'!A11</f>
        <v>1</v>
      </c>
      <c r="G2" s="0" t="str">
        <f aca="false">'Work Summary Form'!B11</f>
        <v>Aspirator/Suction Machine</v>
      </c>
      <c r="H2" s="0" t="str">
        <f aca="false">'Work Summary Form'!C11</f>
        <v>Nakamura Medical Industry CO., LTD</v>
      </c>
      <c r="I2" s="0" t="str">
        <f aca="false">'Work Summary Form'!D11</f>
        <v>GT-200</v>
      </c>
      <c r="J2" s="0" t="n">
        <f aca="false">'Work Summary Form'!E11</f>
        <v>507006</v>
      </c>
      <c r="K2" s="0" t="n">
        <f aca="false">'Work Summary Form'!F11</f>
        <v>0</v>
      </c>
      <c r="L2" s="0" t="n">
        <f aca="false">'Work Summary Form'!G11</f>
        <v>0</v>
      </c>
      <c r="M2" s="0" t="n">
        <f aca="false">'Work Summary Form'!H11</f>
        <v>0</v>
      </c>
      <c r="N2" s="0" t="n">
        <f aca="false">'Work Summary Form'!I11</f>
        <v>1</v>
      </c>
      <c r="O2" s="0" t="n">
        <f aca="false">'Work Summary Form'!J11</f>
        <v>0</v>
      </c>
      <c r="P2" s="0" t="n">
        <f aca="false">'Work Summary Form'!K11</f>
        <v>0</v>
      </c>
      <c r="Q2" s="0" t="n">
        <f aca="false">'Work Summary Form'!L11</f>
        <v>0</v>
      </c>
      <c r="R2" s="0" t="str">
        <f aca="false">'Work Summary Form'!M11</f>
        <v>Missing tube connections, Obstruction found in the pressure sensor tube, Pressure sensor still not working, however machine is workable and was returned to service. </v>
      </c>
      <c r="S2" s="0" t="n">
        <f aca="false">'Work Summary Form'!N11</f>
        <v>1</v>
      </c>
      <c r="T2" s="0" t="n">
        <f aca="false">'Work Summary Form'!O11</f>
        <v>0</v>
      </c>
    </row>
    <row r="3" customFormat="false" ht="12.75" hidden="false" customHeight="false" outlineLevel="0" collapsed="false">
      <c r="A3" s="0" t="str">
        <f aca="false">B3&amp;C3&amp;F3</f>
        <v>Hospital 220/07/20162</v>
      </c>
      <c r="B3" s="0" t="str">
        <f aca="false">Hospital</f>
        <v>Hospital 2</v>
      </c>
      <c r="C3" s="16" t="str">
        <f aca="false">Date</f>
        <v>20/07/2016</v>
      </c>
      <c r="D3" s="0" t="str">
        <f aca="false">Engineers</f>
        <v>Engineer Names 2</v>
      </c>
      <c r="E3" s="0" t="str">
        <f aca="false">Country</f>
        <v>Country 2</v>
      </c>
      <c r="F3" s="0" t="n">
        <f aca="false">'Work Summary Form'!A12</f>
        <v>2</v>
      </c>
      <c r="G3" s="0" t="str">
        <f aca="false">'Work Summary Form'!B12</f>
        <v>Nebulizer</v>
      </c>
      <c r="H3" s="0" t="str">
        <f aca="false">'Work Summary Form'!C12</f>
        <v>DeVILBISS</v>
      </c>
      <c r="I3" s="0" t="str">
        <f aca="false">'Work Summary Form'!D12</f>
        <v>565OD</v>
      </c>
      <c r="J3" s="0" t="str">
        <f aca="false">'Work Summary Form'!E12</f>
        <v>D4101915</v>
      </c>
      <c r="K3" s="0" t="n">
        <f aca="false">'Work Summary Form'!F12</f>
        <v>0</v>
      </c>
      <c r="L3" s="0" t="n">
        <f aca="false">'Work Summary Form'!G12</f>
        <v>0</v>
      </c>
      <c r="M3" s="0" t="n">
        <f aca="false">'Work Summary Form'!H12</f>
        <v>0</v>
      </c>
      <c r="N3" s="0" t="n">
        <f aca="false">'Work Summary Form'!I12</f>
        <v>0</v>
      </c>
      <c r="O3" s="0" t="n">
        <f aca="false">'Work Summary Form'!J12</f>
        <v>0</v>
      </c>
      <c r="P3" s="0" t="n">
        <f aca="false">'Work Summary Form'!K12</f>
        <v>0</v>
      </c>
      <c r="Q3" s="0" t="n">
        <f aca="false">'Work Summary Form'!L12</f>
        <v>1</v>
      </c>
      <c r="R3" s="0" t="str">
        <f aca="false">'Work Summary Form'!M12</f>
        <v>Routine maintenance</v>
      </c>
      <c r="S3" s="0" t="n">
        <f aca="false">'Work Summary Form'!N12</f>
        <v>1</v>
      </c>
      <c r="T3" s="0" t="n">
        <f aca="false">'Work Summary Form'!O12</f>
        <v>0</v>
      </c>
    </row>
    <row r="4" customFormat="false" ht="12.75" hidden="false" customHeight="false" outlineLevel="0" collapsed="false">
      <c r="A4" s="0" t="str">
        <f aca="false">B4&amp;C4&amp;F4</f>
        <v>Hospital 220/07/20163</v>
      </c>
      <c r="B4" s="0" t="str">
        <f aca="false">Hospital</f>
        <v>Hospital 2</v>
      </c>
      <c r="C4" s="16" t="str">
        <f aca="false">Date</f>
        <v>20/07/2016</v>
      </c>
      <c r="D4" s="0" t="str">
        <f aca="false">Engineers</f>
        <v>Engineer Names 2</v>
      </c>
      <c r="E4" s="0" t="str">
        <f aca="false">Country</f>
        <v>Country 2</v>
      </c>
      <c r="F4" s="0" t="n">
        <f aca="false">'Work Summary Form'!A13</f>
        <v>3</v>
      </c>
      <c r="G4" s="0" t="str">
        <f aca="false">'Work Summary Form'!B13</f>
        <v>Nebulizer</v>
      </c>
      <c r="H4" s="0" t="str">
        <f aca="false">'Work Summary Form'!C13</f>
        <v>DeVILBISS</v>
      </c>
      <c r="I4" s="0" t="str">
        <f aca="false">'Work Summary Form'!D13</f>
        <v>565OD</v>
      </c>
      <c r="J4" s="0" t="str">
        <f aca="false">'Work Summary Form'!E13</f>
        <v>D4101917</v>
      </c>
      <c r="K4" s="0" t="n">
        <f aca="false">'Work Summary Form'!F13</f>
        <v>0</v>
      </c>
      <c r="L4" s="0" t="n">
        <f aca="false">'Work Summary Form'!G13</f>
        <v>0</v>
      </c>
      <c r="M4" s="0" t="n">
        <f aca="false">'Work Summary Form'!H13</f>
        <v>0</v>
      </c>
      <c r="N4" s="0" t="n">
        <f aca="false">'Work Summary Form'!I13</f>
        <v>0</v>
      </c>
      <c r="O4" s="0" t="n">
        <f aca="false">'Work Summary Form'!J13</f>
        <v>0</v>
      </c>
      <c r="P4" s="0" t="n">
        <f aca="false">'Work Summary Form'!K13</f>
        <v>0</v>
      </c>
      <c r="Q4" s="0" t="n">
        <f aca="false">'Work Summary Form'!L13</f>
        <v>1</v>
      </c>
      <c r="R4" s="0" t="str">
        <f aca="false">'Work Summary Form'!M13</f>
        <v>Routine maintenance</v>
      </c>
      <c r="S4" s="0" t="n">
        <f aca="false">'Work Summary Form'!N13</f>
        <v>1</v>
      </c>
      <c r="T4" s="0" t="n">
        <f aca="false">'Work Summary Form'!O13</f>
        <v>0</v>
      </c>
    </row>
    <row r="5" customFormat="false" ht="12.75" hidden="false" customHeight="false" outlineLevel="0" collapsed="false">
      <c r="A5" s="0" t="str">
        <f aca="false">B5&amp;C5&amp;F5</f>
        <v>Hospital 220/07/20164</v>
      </c>
      <c r="B5" s="0" t="str">
        <f aca="false">Hospital</f>
        <v>Hospital 2</v>
      </c>
      <c r="C5" s="16" t="str">
        <f aca="false">Date</f>
        <v>20/07/2016</v>
      </c>
      <c r="D5" s="0" t="str">
        <f aca="false">Engineers</f>
        <v>Engineer Names 2</v>
      </c>
      <c r="E5" s="0" t="str">
        <f aca="false">Country</f>
        <v>Country 2</v>
      </c>
      <c r="F5" s="0" t="n">
        <f aca="false">'Work Summary Form'!A14</f>
        <v>4</v>
      </c>
      <c r="G5" s="0" t="str">
        <f aca="false">'Work Summary Form'!B14</f>
        <v>Nebulizer</v>
      </c>
      <c r="H5" s="0" t="str">
        <f aca="false">'Work Summary Form'!C14</f>
        <v>MADA Medical</v>
      </c>
      <c r="I5" s="0" t="n">
        <f aca="false">'Work Summary Form'!D14</f>
        <v>180</v>
      </c>
      <c r="J5" s="0" t="str">
        <f aca="false">'Work Summary Form'!E14</f>
        <v>0414NB14C00039</v>
      </c>
      <c r="K5" s="0" t="n">
        <f aca="false">'Work Summary Form'!F14</f>
        <v>0</v>
      </c>
      <c r="L5" s="0" t="n">
        <f aca="false">'Work Summary Form'!G14</f>
        <v>0</v>
      </c>
      <c r="M5" s="0" t="n">
        <f aca="false">'Work Summary Form'!H14</f>
        <v>0</v>
      </c>
      <c r="N5" s="0" t="n">
        <f aca="false">'Work Summary Form'!I14</f>
        <v>0</v>
      </c>
      <c r="O5" s="0" t="n">
        <f aca="false">'Work Summary Form'!J14</f>
        <v>0</v>
      </c>
      <c r="P5" s="0" t="n">
        <f aca="false">'Work Summary Form'!K14</f>
        <v>0</v>
      </c>
      <c r="Q5" s="0" t="n">
        <f aca="false">'Work Summary Form'!L14</f>
        <v>1</v>
      </c>
      <c r="R5" s="0" t="str">
        <f aca="false">'Work Summary Form'!M14</f>
        <v>Routine maintenance</v>
      </c>
      <c r="S5" s="0" t="n">
        <f aca="false">'Work Summary Form'!N14</f>
        <v>1</v>
      </c>
      <c r="T5" s="0" t="n">
        <f aca="false">'Work Summary Form'!O14</f>
        <v>0</v>
      </c>
    </row>
    <row r="6" customFormat="false" ht="12.75" hidden="false" customHeight="false" outlineLevel="0" collapsed="false">
      <c r="A6" s="0" t="str">
        <f aca="false">B6&amp;C6&amp;F6</f>
        <v>Hospital 220/07/20165</v>
      </c>
      <c r="B6" s="0" t="str">
        <f aca="false">Hospital</f>
        <v>Hospital 2</v>
      </c>
      <c r="C6" s="16" t="str">
        <f aca="false">Date</f>
        <v>20/07/2016</v>
      </c>
      <c r="D6" s="0" t="str">
        <f aca="false">Engineers</f>
        <v>Engineer Names 2</v>
      </c>
      <c r="E6" s="0" t="str">
        <f aca="false">Country</f>
        <v>Country 2</v>
      </c>
      <c r="F6" s="0" t="n">
        <f aca="false">'Work Summary Form'!A15</f>
        <v>5</v>
      </c>
      <c r="G6" s="0" t="str">
        <f aca="false">'Work Summary Form'!B15</f>
        <v>Nebulizer</v>
      </c>
      <c r="H6" s="0" t="str">
        <f aca="false">'Work Summary Form'!C15</f>
        <v>DeVilbiss Healthcare</v>
      </c>
      <c r="I6" s="0" t="str">
        <f aca="false">'Work Summary Form'!D15</f>
        <v>5650C</v>
      </c>
      <c r="J6" s="0" t="str">
        <f aca="false">'Work Summary Form'!E15</f>
        <v>3C6001979</v>
      </c>
      <c r="K6" s="0" t="n">
        <f aca="false">'Work Summary Form'!F15</f>
        <v>0</v>
      </c>
      <c r="L6" s="0" t="n">
        <f aca="false">'Work Summary Form'!G15</f>
        <v>0</v>
      </c>
      <c r="M6" s="0" t="n">
        <f aca="false">'Work Summary Form'!H15</f>
        <v>0</v>
      </c>
      <c r="N6" s="0" t="n">
        <f aca="false">'Work Summary Form'!I15</f>
        <v>0</v>
      </c>
      <c r="O6" s="0" t="n">
        <f aca="false">'Work Summary Form'!J15</f>
        <v>0</v>
      </c>
      <c r="P6" s="0" t="n">
        <f aca="false">'Work Summary Form'!K15</f>
        <v>0</v>
      </c>
      <c r="Q6" s="0" t="n">
        <f aca="false">'Work Summary Form'!L15</f>
        <v>1</v>
      </c>
      <c r="R6" s="0" t="str">
        <f aca="false">'Work Summary Form'!M15</f>
        <v>Routine maintenance</v>
      </c>
      <c r="S6" s="0" t="n">
        <f aca="false">'Work Summary Form'!N15</f>
        <v>1</v>
      </c>
      <c r="T6" s="0" t="n">
        <f aca="false">'Work Summary Form'!O15</f>
        <v>0</v>
      </c>
    </row>
    <row r="7" customFormat="false" ht="12.75" hidden="false" customHeight="false" outlineLevel="0" collapsed="false">
      <c r="A7" s="0" t="str">
        <f aca="false">B7&amp;C7&amp;F7</f>
        <v>Hospital 220/07/20166</v>
      </c>
      <c r="B7" s="0" t="str">
        <f aca="false">Hospital</f>
        <v>Hospital 2</v>
      </c>
      <c r="C7" s="16" t="str">
        <f aca="false">Date</f>
        <v>20/07/2016</v>
      </c>
      <c r="D7" s="0" t="str">
        <f aca="false">Engineers</f>
        <v>Engineer Names 2</v>
      </c>
      <c r="E7" s="0" t="str">
        <f aca="false">Country</f>
        <v>Country 2</v>
      </c>
      <c r="F7" s="0" t="n">
        <f aca="false">'Work Summary Form'!A16</f>
        <v>6</v>
      </c>
      <c r="G7" s="0" t="str">
        <f aca="false">'Work Summary Form'!B16</f>
        <v>Ventilator</v>
      </c>
      <c r="H7" s="0" t="str">
        <f aca="false">'Work Summary Form'!C16</f>
        <v>EKOM </v>
      </c>
      <c r="I7" s="0" t="str">
        <f aca="false">'Work Summary Form'!D16</f>
        <v>DK50 DS</v>
      </c>
      <c r="J7" s="0" t="str">
        <f aca="false">'Work Summary Form'!E16</f>
        <v>A1307-09-2015</v>
      </c>
      <c r="K7" s="0" t="n">
        <f aca="false">'Work Summary Form'!F16</f>
        <v>0</v>
      </c>
      <c r="L7" s="0" t="n">
        <f aca="false">'Work Summary Form'!G16</f>
        <v>0</v>
      </c>
      <c r="M7" s="0" t="n">
        <f aca="false">'Work Summary Form'!H16</f>
        <v>0</v>
      </c>
      <c r="N7" s="0" t="n">
        <f aca="false">'Work Summary Form'!I16</f>
        <v>0</v>
      </c>
      <c r="O7" s="0" t="n">
        <f aca="false">'Work Summary Form'!J16</f>
        <v>0</v>
      </c>
      <c r="P7" s="0" t="n">
        <f aca="false">'Work Summary Form'!K16</f>
        <v>1</v>
      </c>
      <c r="Q7" s="0" t="n">
        <f aca="false">'Work Summary Form'!L16</f>
        <v>0</v>
      </c>
      <c r="R7" s="0" t="str">
        <f aca="false">'Work Summary Form'!M16</f>
        <v>Medical Air filter was connected poorly, tightened connection and instructed staff on how to connect properly to ensure optimum usage</v>
      </c>
      <c r="S7" s="0" t="n">
        <f aca="false">'Work Summary Form'!N16</f>
        <v>1</v>
      </c>
      <c r="T7" s="0" t="n">
        <f aca="false">'Work Summary Form'!O16</f>
        <v>0</v>
      </c>
    </row>
    <row r="8" customFormat="false" ht="12.75" hidden="false" customHeight="false" outlineLevel="0" collapsed="false">
      <c r="A8" s="0" t="str">
        <f aca="false">B8&amp;C8&amp;F8</f>
        <v>Hospital 220/07/20167</v>
      </c>
      <c r="B8" s="0" t="str">
        <f aca="false">Hospital</f>
        <v>Hospital 2</v>
      </c>
      <c r="C8" s="16" t="str">
        <f aca="false">Date</f>
        <v>20/07/2016</v>
      </c>
      <c r="D8" s="0" t="str">
        <f aca="false">Engineers</f>
        <v>Engineer Names 2</v>
      </c>
      <c r="E8" s="0" t="str">
        <f aca="false">Country</f>
        <v>Country 2</v>
      </c>
      <c r="F8" s="0" t="n">
        <f aca="false">'Work Summary Form'!A17</f>
        <v>7</v>
      </c>
      <c r="G8" s="0" t="str">
        <f aca="false">'Work Summary Form'!B17</f>
        <v>Ventilator</v>
      </c>
      <c r="H8" s="0" t="str">
        <f aca="false">'Work Summary Form'!C17</f>
        <v>TECME S.A.</v>
      </c>
      <c r="I8" s="0" t="n">
        <f aca="false">'Work Summary Form'!D17</f>
        <v>86</v>
      </c>
      <c r="J8" s="0" t="str">
        <f aca="false">'Work Summary Form'!E17</f>
        <v>160740551081A1V</v>
      </c>
      <c r="K8" s="0" t="n">
        <f aca="false">'Work Summary Form'!F17</f>
        <v>0</v>
      </c>
      <c r="L8" s="0" t="n">
        <f aca="false">'Work Summary Form'!G17</f>
        <v>0</v>
      </c>
      <c r="M8" s="0" t="n">
        <f aca="false">'Work Summary Form'!H17</f>
        <v>0</v>
      </c>
      <c r="N8" s="0" t="n">
        <f aca="false">'Work Summary Form'!I17</f>
        <v>0</v>
      </c>
      <c r="O8" s="0" t="n">
        <f aca="false">'Work Summary Form'!J17</f>
        <v>0</v>
      </c>
      <c r="P8" s="0" t="n">
        <f aca="false">'Work Summary Form'!K17</f>
        <v>1</v>
      </c>
      <c r="Q8" s="0" t="n">
        <f aca="false">'Work Summary Form'!L17</f>
        <v>0</v>
      </c>
      <c r="R8" s="0" t="str">
        <f aca="false">'Work Summary Form'!M17</f>
        <v>Connected to above machine, medical air filter was improperly connected.  Connection was fixed and tightened, then instructed staff on how to properly connect and operate.  </v>
      </c>
      <c r="S8" s="0" t="n">
        <f aca="false">'Work Summary Form'!N17</f>
        <v>1</v>
      </c>
      <c r="T8" s="0" t="n">
        <f aca="false">'Work Summary Form'!O17</f>
        <v>0</v>
      </c>
    </row>
    <row r="9" customFormat="false" ht="12.75" hidden="false" customHeight="false" outlineLevel="0" collapsed="false">
      <c r="A9" s="0" t="str">
        <f aca="false">B9&amp;C9&amp;F9</f>
        <v>Hospital 220/07/20168</v>
      </c>
      <c r="B9" s="0" t="str">
        <f aca="false">Hospital</f>
        <v>Hospital 2</v>
      </c>
      <c r="C9" s="16" t="str">
        <f aca="false">Date</f>
        <v>20/07/2016</v>
      </c>
      <c r="D9" s="0" t="str">
        <f aca="false">Engineers</f>
        <v>Engineer Names 2</v>
      </c>
      <c r="E9" s="0" t="str">
        <f aca="false">Country</f>
        <v>Country 2</v>
      </c>
      <c r="F9" s="0" t="n">
        <f aca="false">'Work Summary Form'!A18</f>
        <v>8</v>
      </c>
      <c r="G9" s="0" t="str">
        <f aca="false">'Work Summary Form'!B18</f>
        <v>Nebulizer</v>
      </c>
      <c r="H9" s="0" t="str">
        <f aca="false">'Work Summary Form'!C18</f>
        <v>Sunrise</v>
      </c>
      <c r="I9" s="0" t="str">
        <f aca="false">'Work Summary Form'!D18</f>
        <v>4650D</v>
      </c>
      <c r="J9" s="0" t="str">
        <f aca="false">'Work Summary Form'!E18</f>
        <v>D 2858029</v>
      </c>
      <c r="K9" s="0" t="n">
        <f aca="false">'Work Summary Form'!F18</f>
        <v>0</v>
      </c>
      <c r="L9" s="0" t="n">
        <f aca="false">'Work Summary Form'!G18</f>
        <v>0</v>
      </c>
      <c r="M9" s="0" t="n">
        <f aca="false">'Work Summary Form'!H18</f>
        <v>0</v>
      </c>
      <c r="N9" s="0" t="n">
        <f aca="false">'Work Summary Form'!I18</f>
        <v>0</v>
      </c>
      <c r="O9" s="0" t="n">
        <f aca="false">'Work Summary Form'!J18</f>
        <v>0</v>
      </c>
      <c r="P9" s="0" t="n">
        <f aca="false">'Work Summary Form'!K18</f>
        <v>0</v>
      </c>
      <c r="Q9" s="0" t="n">
        <f aca="false">'Work Summary Form'!L18</f>
        <v>1</v>
      </c>
      <c r="R9" s="0" t="str">
        <f aca="false">'Work Summary Form'!M18</f>
        <v>Routine maintenance</v>
      </c>
      <c r="S9" s="0" t="n">
        <f aca="false">'Work Summary Form'!N18</f>
        <v>1</v>
      </c>
      <c r="T9" s="0" t="n">
        <f aca="false">'Work Summary Form'!O18</f>
        <v>0</v>
      </c>
    </row>
    <row r="10" customFormat="false" ht="12.75" hidden="false" customHeight="false" outlineLevel="0" collapsed="false">
      <c r="A10" s="0" t="str">
        <f aca="false">B10&amp;C10&amp;F10</f>
        <v>Hospital 220/07/20169</v>
      </c>
      <c r="B10" s="0" t="str">
        <f aca="false">Hospital</f>
        <v>Hospital 2</v>
      </c>
      <c r="C10" s="16" t="str">
        <f aca="false">Date</f>
        <v>20/07/2016</v>
      </c>
      <c r="D10" s="0" t="str">
        <f aca="false">Engineers</f>
        <v>Engineer Names 2</v>
      </c>
      <c r="E10" s="0" t="str">
        <f aca="false">Country</f>
        <v>Country 2</v>
      </c>
      <c r="F10" s="0" t="n">
        <f aca="false">'Work Summary Form'!A19</f>
        <v>9</v>
      </c>
      <c r="G10" s="0" t="str">
        <f aca="false">'Work Summary Form'!B19</f>
        <v>Nebulizer</v>
      </c>
      <c r="H10" s="0" t="str">
        <f aca="false">'Work Summary Form'!C19</f>
        <v>Sunrise</v>
      </c>
      <c r="I10" s="0" t="str">
        <f aca="false">'Work Summary Form'!D19</f>
        <v>3650D</v>
      </c>
      <c r="J10" s="0" t="str">
        <f aca="false">'Work Summary Form'!E19</f>
        <v>D 7204359</v>
      </c>
      <c r="K10" s="0" t="n">
        <f aca="false">'Work Summary Form'!F19</f>
        <v>0</v>
      </c>
      <c r="L10" s="0" t="n">
        <f aca="false">'Work Summary Form'!G19</f>
        <v>0</v>
      </c>
      <c r="M10" s="0" t="n">
        <f aca="false">'Work Summary Form'!H19</f>
        <v>0</v>
      </c>
      <c r="N10" s="0" t="n">
        <f aca="false">'Work Summary Form'!I19</f>
        <v>0</v>
      </c>
      <c r="O10" s="0" t="n">
        <f aca="false">'Work Summary Form'!J19</f>
        <v>0</v>
      </c>
      <c r="P10" s="0" t="n">
        <f aca="false">'Work Summary Form'!K19</f>
        <v>0</v>
      </c>
      <c r="Q10" s="0" t="n">
        <f aca="false">'Work Summary Form'!L19</f>
        <v>1</v>
      </c>
      <c r="R10" s="0" t="str">
        <f aca="false">'Work Summary Form'!M19</f>
        <v>Routine maintenance</v>
      </c>
      <c r="S10" s="0" t="n">
        <f aca="false">'Work Summary Form'!N19</f>
        <v>1</v>
      </c>
      <c r="T10" s="0" t="n">
        <f aca="false">'Work Summary Form'!O19</f>
        <v>0</v>
      </c>
    </row>
    <row r="11" customFormat="false" ht="12.75" hidden="false" customHeight="false" outlineLevel="0" collapsed="false">
      <c r="A11" s="0" t="str">
        <f aca="false">B11&amp;C11&amp;F11</f>
        <v>Hospital 220/07/201610</v>
      </c>
      <c r="B11" s="0" t="str">
        <f aca="false">Hospital</f>
        <v>Hospital 2</v>
      </c>
      <c r="C11" s="16" t="str">
        <f aca="false">Date</f>
        <v>20/07/2016</v>
      </c>
      <c r="D11" s="0" t="str">
        <f aca="false">Engineers</f>
        <v>Engineer Names 2</v>
      </c>
      <c r="E11" s="0" t="str">
        <f aca="false">Country</f>
        <v>Country 2</v>
      </c>
      <c r="F11" s="0" t="n">
        <f aca="false">'Work Summary Form'!A20</f>
        <v>10</v>
      </c>
      <c r="G11" s="0" t="str">
        <f aca="false">'Work Summary Form'!B20</f>
        <v>Nebulizer</v>
      </c>
      <c r="H11" s="0" t="str">
        <f aca="false">'Work Summary Form'!C20</f>
        <v>Sunrise</v>
      </c>
      <c r="I11" s="0" t="str">
        <f aca="false">'Work Summary Form'!D20</f>
        <v>5650D</v>
      </c>
      <c r="J11" s="0" t="str">
        <f aca="false">'Work Summary Form'!E20</f>
        <v>D4126013</v>
      </c>
      <c r="K11" s="0" t="n">
        <f aca="false">'Work Summary Form'!F20</f>
        <v>0</v>
      </c>
      <c r="L11" s="0" t="n">
        <f aca="false">'Work Summary Form'!G20</f>
        <v>0</v>
      </c>
      <c r="M11" s="0" t="n">
        <f aca="false">'Work Summary Form'!H20</f>
        <v>0</v>
      </c>
      <c r="N11" s="0" t="n">
        <f aca="false">'Work Summary Form'!I20</f>
        <v>0</v>
      </c>
      <c r="O11" s="0" t="n">
        <f aca="false">'Work Summary Form'!J20</f>
        <v>0</v>
      </c>
      <c r="P11" s="0" t="n">
        <f aca="false">'Work Summary Form'!K20</f>
        <v>0</v>
      </c>
      <c r="Q11" s="0" t="n">
        <f aca="false">'Work Summary Form'!L20</f>
        <v>1</v>
      </c>
      <c r="R11" s="0" t="str">
        <f aca="false">'Work Summary Form'!M20</f>
        <v>Routine maintenance</v>
      </c>
      <c r="S11" s="0" t="n">
        <f aca="false">'Work Summary Form'!N20</f>
        <v>1</v>
      </c>
      <c r="T11" s="0" t="n">
        <f aca="false">'Work Summary Form'!O20</f>
        <v>0</v>
      </c>
    </row>
    <row r="12" customFormat="false" ht="12.75" hidden="false" customHeight="false" outlineLevel="0" collapsed="false">
      <c r="A12" s="0" t="str">
        <f aca="false">B12&amp;C12&amp;F12</f>
        <v>Hospital 220/07/201611</v>
      </c>
      <c r="B12" s="0" t="str">
        <f aca="false">Hospital</f>
        <v>Hospital 2</v>
      </c>
      <c r="C12" s="16" t="str">
        <f aca="false">Date</f>
        <v>20/07/2016</v>
      </c>
      <c r="D12" s="0" t="str">
        <f aca="false">Engineers</f>
        <v>Engineer Names 2</v>
      </c>
      <c r="E12" s="0" t="str">
        <f aca="false">Country</f>
        <v>Country 2</v>
      </c>
      <c r="F12" s="0" t="n">
        <f aca="false">'Work Summary Form'!A21</f>
        <v>11</v>
      </c>
      <c r="G12" s="0" t="str">
        <f aca="false">'Work Summary Form'!B21</f>
        <v>Phototherapy device</v>
      </c>
      <c r="H12" s="0" t="str">
        <f aca="false">'Work Summary Form'!C21</f>
        <v>Fanem LTD.</v>
      </c>
      <c r="I12" s="0" t="n">
        <f aca="false">'Work Summary Form'!D21</f>
        <v>5006</v>
      </c>
      <c r="J12" s="0" t="str">
        <f aca="false">'Work Summary Form'!E21</f>
        <v>JAJ 10673</v>
      </c>
      <c r="K12" s="0" t="n">
        <f aca="false">'Work Summary Form'!F21</f>
        <v>0</v>
      </c>
      <c r="L12" s="0" t="n">
        <f aca="false">'Work Summary Form'!G21</f>
        <v>0</v>
      </c>
      <c r="M12" s="0" t="n">
        <f aca="false">'Work Summary Form'!H21</f>
        <v>0</v>
      </c>
      <c r="N12" s="0" t="n">
        <f aca="false">'Work Summary Form'!I21</f>
        <v>0</v>
      </c>
      <c r="O12" s="0" t="n">
        <f aca="false">'Work Summary Form'!J21</f>
        <v>0</v>
      </c>
      <c r="P12" s="0" t="n">
        <f aca="false">'Work Summary Form'!K21</f>
        <v>0</v>
      </c>
      <c r="Q12" s="0" t="n">
        <f aca="false">'Work Summary Form'!L21</f>
        <v>1</v>
      </c>
      <c r="R12" s="0" t="str">
        <f aca="false">'Work Summary Form'!M21</f>
        <v>Routine maintenance</v>
      </c>
      <c r="S12" s="0" t="n">
        <f aca="false">'Work Summary Form'!N21</f>
        <v>1</v>
      </c>
      <c r="T12" s="0" t="n">
        <f aca="false">'Work Summary Form'!O21</f>
        <v>0</v>
      </c>
    </row>
    <row r="13" customFormat="false" ht="12.75" hidden="false" customHeight="false" outlineLevel="0" collapsed="false">
      <c r="A13" s="0" t="str">
        <f aca="false">B13&amp;C13&amp;F13</f>
        <v>Hospital 220/07/201612</v>
      </c>
      <c r="B13" s="0" t="str">
        <f aca="false">Hospital</f>
        <v>Hospital 2</v>
      </c>
      <c r="C13" s="16" t="str">
        <f aca="false">Date</f>
        <v>20/07/2016</v>
      </c>
      <c r="D13" s="0" t="str">
        <f aca="false">Engineers</f>
        <v>Engineer Names 2</v>
      </c>
      <c r="E13" s="0" t="str">
        <f aca="false">Country</f>
        <v>Country 2</v>
      </c>
      <c r="F13" s="0" t="n">
        <f aca="false">'Work Summary Form'!A22</f>
        <v>12</v>
      </c>
      <c r="G13" s="0" t="str">
        <f aca="false">'Work Summary Form'!B22</f>
        <v>Incubator (infant)</v>
      </c>
      <c r="H13" s="0" t="str">
        <f aca="false">'Work Summary Form'!C22</f>
        <v>Fanem LTD.</v>
      </c>
      <c r="I13" s="0" t="n">
        <f aca="false">'Work Summary Form'!D22</f>
        <v>1186</v>
      </c>
      <c r="J13" s="0" t="str">
        <f aca="false">'Work Summary Form'!E22</f>
        <v>CN6059</v>
      </c>
      <c r="K13" s="0" t="n">
        <f aca="false">'Work Summary Form'!F22</f>
        <v>0</v>
      </c>
      <c r="L13" s="0" t="n">
        <f aca="false">'Work Summary Form'!G22</f>
        <v>0</v>
      </c>
      <c r="M13" s="0" t="n">
        <f aca="false">'Work Summary Form'!H22</f>
        <v>0</v>
      </c>
      <c r="N13" s="0" t="n">
        <f aca="false">'Work Summary Form'!I22</f>
        <v>0</v>
      </c>
      <c r="O13" s="0" t="n">
        <f aca="false">'Work Summary Form'!J22</f>
        <v>0</v>
      </c>
      <c r="P13" s="0" t="n">
        <f aca="false">'Work Summary Form'!K22</f>
        <v>0</v>
      </c>
      <c r="Q13" s="0" t="n">
        <f aca="false">'Work Summary Form'!L22</f>
        <v>1</v>
      </c>
      <c r="R13" s="0" t="str">
        <f aca="false">'Work Summary Form'!M22</f>
        <v>Routine maintenance</v>
      </c>
      <c r="S13" s="0" t="n">
        <f aca="false">'Work Summary Form'!N22</f>
        <v>1</v>
      </c>
      <c r="T13" s="0" t="n">
        <f aca="false">'Work Summary Form'!O22</f>
        <v>0</v>
      </c>
    </row>
    <row r="14" customFormat="false" ht="12.75" hidden="false" customHeight="false" outlineLevel="0" collapsed="false">
      <c r="A14" s="0" t="str">
        <f aca="false">B14&amp;C14&amp;F14</f>
        <v>Hospital 220/07/201613</v>
      </c>
      <c r="B14" s="0" t="str">
        <f aca="false">Hospital</f>
        <v>Hospital 2</v>
      </c>
      <c r="C14" s="16" t="str">
        <f aca="false">Date</f>
        <v>20/07/2016</v>
      </c>
      <c r="D14" s="0" t="str">
        <f aca="false">Engineers</f>
        <v>Engineer Names 2</v>
      </c>
      <c r="E14" s="0" t="str">
        <f aca="false">Country</f>
        <v>Country 2</v>
      </c>
      <c r="F14" s="0" t="n">
        <f aca="false">'Work Summary Form'!A23</f>
        <v>13</v>
      </c>
      <c r="G14" s="0" t="str">
        <f aca="false">'Work Summary Form'!B23</f>
        <v>Centrifuge (electric or hand operated) </v>
      </c>
      <c r="H14" s="0" t="str">
        <f aca="false">'Work Summary Form'!C23</f>
        <v>MG</v>
      </c>
      <c r="I14" s="0" t="n">
        <f aca="false">'Work Summary Form'!D23</f>
        <v>3411</v>
      </c>
      <c r="J14" s="0" t="n">
        <f aca="false">'Work Summary Form'!E23</f>
        <v>804909</v>
      </c>
      <c r="K14" s="0" t="n">
        <f aca="false">'Work Summary Form'!F23</f>
        <v>0</v>
      </c>
      <c r="L14" s="0" t="n">
        <f aca="false">'Work Summary Form'!G23</f>
        <v>0</v>
      </c>
      <c r="M14" s="0" t="n">
        <f aca="false">'Work Summary Form'!H23</f>
        <v>0</v>
      </c>
      <c r="N14" s="0" t="n">
        <f aca="false">'Work Summary Form'!I23</f>
        <v>0</v>
      </c>
      <c r="O14" s="0" t="n">
        <f aca="false">'Work Summary Form'!J23</f>
        <v>0</v>
      </c>
      <c r="P14" s="0" t="n">
        <f aca="false">'Work Summary Form'!K23</f>
        <v>0</v>
      </c>
      <c r="Q14" s="0" t="n">
        <f aca="false">'Work Summary Form'!L23</f>
        <v>1</v>
      </c>
      <c r="R14" s="0" t="str">
        <f aca="false">'Work Summary Form'!M23</f>
        <v>Routine maintenance</v>
      </c>
      <c r="S14" s="0" t="n">
        <f aca="false">'Work Summary Form'!N23</f>
        <v>1</v>
      </c>
      <c r="T14" s="0" t="n">
        <f aca="false">'Work Summary Form'!O23</f>
        <v>0</v>
      </c>
    </row>
    <row r="15" customFormat="false" ht="12.75" hidden="false" customHeight="false" outlineLevel="0" collapsed="false">
      <c r="A15" s="0" t="str">
        <f aca="false">B15&amp;C15&amp;F15</f>
        <v>Hospital 220/07/201614</v>
      </c>
      <c r="B15" s="0" t="str">
        <f aca="false">Hospital</f>
        <v>Hospital 2</v>
      </c>
      <c r="C15" s="16" t="str">
        <f aca="false">Date</f>
        <v>20/07/2016</v>
      </c>
      <c r="D15" s="0" t="str">
        <f aca="false">Engineers</f>
        <v>Engineer Names 2</v>
      </c>
      <c r="E15" s="0" t="str">
        <f aca="false">Country</f>
        <v>Country 2</v>
      </c>
      <c r="F15" s="0" t="n">
        <f aca="false">'Work Summary Form'!A24</f>
        <v>14</v>
      </c>
      <c r="G15" s="0" t="str">
        <f aca="false">'Work Summary Form'!B24</f>
        <v>Other</v>
      </c>
      <c r="H15" s="0" t="str">
        <f aca="false">'Work Summary Form'!C24</f>
        <v>Fuji Photo Film CO., LTD</v>
      </c>
      <c r="I15" s="0" t="str">
        <f aca="false">'Work Summary Form'!D24</f>
        <v>CR-IR 362</v>
      </c>
      <c r="J15" s="0" t="str">
        <f aca="false">'Work Summary Form'!E24</f>
        <v>56622036 2005</v>
      </c>
      <c r="K15" s="0" t="n">
        <f aca="false">'Work Summary Form'!F24</f>
        <v>0</v>
      </c>
      <c r="L15" s="0" t="n">
        <f aca="false">'Work Summary Form'!G24</f>
        <v>0</v>
      </c>
      <c r="M15" s="0" t="n">
        <f aca="false">'Work Summary Form'!H24</f>
        <v>0</v>
      </c>
      <c r="N15" s="0" t="n">
        <f aca="false">'Work Summary Form'!I24</f>
        <v>0</v>
      </c>
      <c r="O15" s="0" t="n">
        <f aca="false">'Work Summary Form'!J24</f>
        <v>0</v>
      </c>
      <c r="P15" s="0" t="n">
        <f aca="false">'Work Summary Form'!K24</f>
        <v>0</v>
      </c>
      <c r="Q15" s="0" t="n">
        <f aca="false">'Work Summary Form'!L24</f>
        <v>1</v>
      </c>
      <c r="R15" s="0" t="str">
        <f aca="false">'Work Summary Form'!M24</f>
        <v>Xray film digitizer.  Cleaning performed, two image slots are out of service and unrepairable without proper replacement part</v>
      </c>
      <c r="S15" s="0" t="n">
        <f aca="false">'Work Summary Form'!N24</f>
        <v>0</v>
      </c>
      <c r="T15" s="0" t="n">
        <f aca="false">'Work Summary Form'!O24</f>
        <v>1</v>
      </c>
    </row>
    <row r="16" customFormat="false" ht="12.75" hidden="false" customHeight="false" outlineLevel="0" collapsed="false">
      <c r="A16" s="0" t="str">
        <f aca="false">B16&amp;C16&amp;F16</f>
        <v>Hospital 220/07/201615</v>
      </c>
      <c r="B16" s="0" t="str">
        <f aca="false">Hospital</f>
        <v>Hospital 2</v>
      </c>
      <c r="C16" s="16" t="str">
        <f aca="false">Date</f>
        <v>20/07/2016</v>
      </c>
      <c r="D16" s="0" t="str">
        <f aca="false">Engineers</f>
        <v>Engineer Names 2</v>
      </c>
      <c r="E16" s="0" t="str">
        <f aca="false">Country</f>
        <v>Country 2</v>
      </c>
      <c r="F16" s="0" t="n">
        <f aca="false">'Work Summary Form'!A25</f>
        <v>15</v>
      </c>
      <c r="G16" s="0" t="str">
        <f aca="false">'Work Summary Form'!B25</f>
        <v>Infant Warmer (radiant or other)</v>
      </c>
      <c r="H16" s="0" t="str">
        <f aca="false">'Work Summary Form'!C25</f>
        <v>Fanem LTD.</v>
      </c>
      <c r="I16" s="0" t="str">
        <f aca="false">'Work Summary Form'!D25</f>
        <v>2051-UCI</v>
      </c>
      <c r="J16" s="0" t="str">
        <f aca="false">'Work Summary Form'!E25</f>
        <v>YAF - 60133</v>
      </c>
      <c r="K16" s="0" t="n">
        <f aca="false">'Work Summary Form'!F25</f>
        <v>0</v>
      </c>
      <c r="L16" s="0" t="n">
        <f aca="false">'Work Summary Form'!G25</f>
        <v>0</v>
      </c>
      <c r="M16" s="0" t="n">
        <f aca="false">'Work Summary Form'!H25</f>
        <v>0</v>
      </c>
      <c r="N16" s="0" t="n">
        <f aca="false">'Work Summary Form'!I25</f>
        <v>0</v>
      </c>
      <c r="O16" s="0" t="n">
        <f aca="false">'Work Summary Form'!J25</f>
        <v>0</v>
      </c>
      <c r="P16" s="0" t="n">
        <f aca="false">'Work Summary Form'!K25</f>
        <v>0</v>
      </c>
      <c r="Q16" s="0" t="n">
        <f aca="false">'Work Summary Form'!L25</f>
        <v>1</v>
      </c>
      <c r="R16" s="0" t="str">
        <f aca="false">'Work Summary Form'!M25</f>
        <v>Disassembly and thorough cleaning.  Replaced lightbulb.</v>
      </c>
      <c r="S16" s="0" t="n">
        <f aca="false">'Work Summary Form'!N25</f>
        <v>1</v>
      </c>
      <c r="T16" s="0" t="n">
        <f aca="false">'Work Summary Form'!O25</f>
        <v>0</v>
      </c>
    </row>
    <row r="17" customFormat="false" ht="12.75" hidden="false" customHeight="false" outlineLevel="0" collapsed="false">
      <c r="A17" s="0" t="str">
        <f aca="false">B17&amp;C17&amp;F17</f>
        <v>Hospital 220/07/201616</v>
      </c>
      <c r="B17" s="0" t="str">
        <f aca="false">Hospital</f>
        <v>Hospital 2</v>
      </c>
      <c r="C17" s="16" t="str">
        <f aca="false">Date</f>
        <v>20/07/2016</v>
      </c>
      <c r="D17" s="0" t="str">
        <f aca="false">Engineers</f>
        <v>Engineer Names 2</v>
      </c>
      <c r="E17" s="0" t="str">
        <f aca="false">Country</f>
        <v>Country 2</v>
      </c>
      <c r="F17" s="0" t="n">
        <f aca="false">'Work Summary Form'!A26</f>
        <v>16</v>
      </c>
      <c r="G17" s="0" t="str">
        <f aca="false">'Work Summary Form'!B26</f>
        <v>Infant Warmer (radiant or other)</v>
      </c>
      <c r="H17" s="0" t="str">
        <f aca="false">'Work Summary Form'!C26</f>
        <v>Zhengzhou Dison Instrument and Meter Co., LTD. </v>
      </c>
      <c r="I17" s="0" t="str">
        <f aca="false">'Work Summary Form'!D26</f>
        <v>BN-100</v>
      </c>
      <c r="J17" s="0" t="n">
        <f aca="false">'Work Summary Form'!E26</f>
        <v>1131211015</v>
      </c>
      <c r="K17" s="0" t="n">
        <f aca="false">'Work Summary Form'!F26</f>
        <v>0</v>
      </c>
      <c r="L17" s="0" t="n">
        <f aca="false">'Work Summary Form'!G26</f>
        <v>0</v>
      </c>
      <c r="M17" s="0" t="n">
        <f aca="false">'Work Summary Form'!H26</f>
        <v>0</v>
      </c>
      <c r="N17" s="0" t="n">
        <f aca="false">'Work Summary Form'!I26</f>
        <v>0</v>
      </c>
      <c r="O17" s="0" t="n">
        <f aca="false">'Work Summary Form'!J26</f>
        <v>0</v>
      </c>
      <c r="P17" s="0" t="n">
        <f aca="false">'Work Summary Form'!K26</f>
        <v>0</v>
      </c>
      <c r="Q17" s="0" t="n">
        <f aca="false">'Work Summary Form'!L26</f>
        <v>1</v>
      </c>
      <c r="R17" s="0" t="str">
        <f aca="false">'Work Summary Form'!M26</f>
        <v>Disassembly and thorough cleaning.  Routine Maintenance.</v>
      </c>
      <c r="S17" s="0" t="n">
        <f aca="false">'Work Summary Form'!N26</f>
        <v>1</v>
      </c>
      <c r="T17" s="0" t="n">
        <f aca="false">'Work Summary Form'!O26</f>
        <v>0</v>
      </c>
    </row>
    <row r="18" customFormat="false" ht="12.75" hidden="false" customHeight="false" outlineLevel="0" collapsed="false">
      <c r="A18" s="0" t="str">
        <f aca="false">B18&amp;C18&amp;F18</f>
        <v>Hospital 220/07/201617</v>
      </c>
      <c r="B18" s="0" t="str">
        <f aca="false">Hospital</f>
        <v>Hospital 2</v>
      </c>
      <c r="C18" s="16" t="str">
        <f aca="false">Date</f>
        <v>20/07/2016</v>
      </c>
      <c r="D18" s="0" t="str">
        <f aca="false">Engineers</f>
        <v>Engineer Names 2</v>
      </c>
      <c r="E18" s="0" t="str">
        <f aca="false">Country</f>
        <v>Country 2</v>
      </c>
      <c r="F18" s="0" t="n">
        <f aca="false">'Work Summary Form'!A27</f>
        <v>17</v>
      </c>
      <c r="G18" s="0" t="str">
        <f aca="false">'Work Summary Form'!B27</f>
        <v>Incubator (infant)</v>
      </c>
      <c r="H18" s="0" t="str">
        <f aca="false">'Work Summary Form'!C27</f>
        <v>Fanem LTD.</v>
      </c>
      <c r="I18" s="0" t="n">
        <f aca="false">'Work Summary Form'!D27</f>
        <v>1186</v>
      </c>
      <c r="J18" s="0" t="str">
        <f aca="false">'Work Summary Form'!E27</f>
        <v>CN6066</v>
      </c>
      <c r="K18" s="0" t="n">
        <f aca="false">'Work Summary Form'!F27</f>
        <v>0</v>
      </c>
      <c r="L18" s="0" t="n">
        <f aca="false">'Work Summary Form'!G27</f>
        <v>0</v>
      </c>
      <c r="M18" s="0" t="n">
        <f aca="false">'Work Summary Form'!H27</f>
        <v>0</v>
      </c>
      <c r="N18" s="0" t="n">
        <f aca="false">'Work Summary Form'!I27</f>
        <v>0</v>
      </c>
      <c r="O18" s="0" t="n">
        <f aca="false">'Work Summary Form'!J27</f>
        <v>0</v>
      </c>
      <c r="P18" s="0" t="n">
        <f aca="false">'Work Summary Form'!K27</f>
        <v>0</v>
      </c>
      <c r="Q18" s="0" t="n">
        <f aca="false">'Work Summary Form'!L27</f>
        <v>1</v>
      </c>
      <c r="R18" s="0" t="str">
        <f aca="false">'Work Summary Form'!M27</f>
        <v>Cleaning and routine maintenance.</v>
      </c>
      <c r="S18" s="0" t="n">
        <f aca="false">'Work Summary Form'!N27</f>
        <v>1</v>
      </c>
      <c r="T18" s="0" t="n">
        <f aca="false">'Work Summary Form'!O27</f>
        <v>0</v>
      </c>
    </row>
    <row r="19" customFormat="false" ht="12.75" hidden="false" customHeight="false" outlineLevel="0" collapsed="false">
      <c r="A19" s="0" t="str">
        <f aca="false">B19&amp;C19&amp;F19</f>
        <v>Hospital 220/07/201618</v>
      </c>
      <c r="B19" s="0" t="str">
        <f aca="false">Hospital</f>
        <v>Hospital 2</v>
      </c>
      <c r="C19" s="16" t="str">
        <f aca="false">Date</f>
        <v>20/07/2016</v>
      </c>
      <c r="D19" s="0" t="str">
        <f aca="false">Engineers</f>
        <v>Engineer Names 2</v>
      </c>
      <c r="E19" s="0" t="str">
        <f aca="false">Country</f>
        <v>Country 2</v>
      </c>
      <c r="F19" s="0" t="n">
        <f aca="false">'Work Summary Form'!A28</f>
        <v>18</v>
      </c>
      <c r="G19" s="0" t="str">
        <f aca="false">'Work Summary Form'!B28</f>
        <v>ECG Machine</v>
      </c>
      <c r="H19" s="0" t="str">
        <f aca="false">'Work Summary Form'!C28</f>
        <v>KONTRON Instruments</v>
      </c>
      <c r="I19" s="0" t="str">
        <f aca="false">'Work Summary Form'!D28</f>
        <v>7137B</v>
      </c>
      <c r="J19" s="0" t="n">
        <f aca="false">'Work Summary Form'!E28</f>
        <v>1933</v>
      </c>
      <c r="K19" s="0" t="n">
        <f aca="false">'Work Summary Form'!F28</f>
        <v>0</v>
      </c>
      <c r="L19" s="0" t="n">
        <f aca="false">'Work Summary Form'!G28</f>
        <v>0</v>
      </c>
      <c r="M19" s="0" t="n">
        <f aca="false">'Work Summary Form'!H28</f>
        <v>0</v>
      </c>
      <c r="N19" s="0" t="n">
        <f aca="false">'Work Summary Form'!I28</f>
        <v>1</v>
      </c>
      <c r="O19" s="0" t="n">
        <f aca="false">'Work Summary Form'!J28</f>
        <v>0</v>
      </c>
      <c r="P19" s="0" t="n">
        <f aca="false">'Work Summary Form'!K28</f>
        <v>0</v>
      </c>
      <c r="Q19" s="0" t="n">
        <f aca="false">'Work Summary Form'!L28</f>
        <v>0</v>
      </c>
      <c r="R19" s="0" t="str">
        <f aca="false">'Work Summary Form'!M28</f>
        <v>Clogged tubing.  Cleaning performed and routine maintenance check. </v>
      </c>
      <c r="S19" s="0" t="n">
        <f aca="false">'Work Summary Form'!N28</f>
        <v>0</v>
      </c>
      <c r="T19" s="0" t="n">
        <f aca="false">'Work Summary Form'!O28</f>
        <v>0</v>
      </c>
    </row>
    <row r="20" customFormat="false" ht="12.75" hidden="false" customHeight="false" outlineLevel="0" collapsed="false">
      <c r="A20" s="0" t="str">
        <f aca="false">B20&amp;C20&amp;F20</f>
        <v>Hospital 220/07/201619</v>
      </c>
      <c r="B20" s="0" t="str">
        <f aca="false">Hospital</f>
        <v>Hospital 2</v>
      </c>
      <c r="C20" s="16" t="str">
        <f aca="false">Date</f>
        <v>20/07/2016</v>
      </c>
      <c r="D20" s="0" t="str">
        <f aca="false">Engineers</f>
        <v>Engineer Names 2</v>
      </c>
      <c r="E20" s="0" t="str">
        <f aca="false">Country</f>
        <v>Country 2</v>
      </c>
      <c r="F20" s="0" t="n">
        <f aca="false">'Work Summary Form'!A32</f>
        <v>19</v>
      </c>
      <c r="G20" s="0" t="str">
        <f aca="false">'Work Summary Form'!B32</f>
        <v>Ultrasound Machine (imaging)</v>
      </c>
      <c r="H20" s="0" t="str">
        <f aca="false">'Work Summary Form'!C32</f>
        <v>General Electric</v>
      </c>
      <c r="I20" s="0" t="n">
        <f aca="false">'Work Summary Form'!D32</f>
        <v>459</v>
      </c>
      <c r="J20" s="0" t="str">
        <f aca="false">'Work Summary Form'!E32</f>
        <v>305486SU3</v>
      </c>
      <c r="K20" s="0" t="n">
        <f aca="false">'Work Summary Form'!F32</f>
        <v>0</v>
      </c>
      <c r="L20" s="0" t="n">
        <f aca="false">'Work Summary Form'!G32</f>
        <v>0</v>
      </c>
      <c r="M20" s="0" t="n">
        <f aca="false">'Work Summary Form'!H32</f>
        <v>0</v>
      </c>
      <c r="N20" s="0" t="n">
        <f aca="false">'Work Summary Form'!I32</f>
        <v>0</v>
      </c>
      <c r="O20" s="0" t="n">
        <f aca="false">'Work Summary Form'!J32</f>
        <v>0</v>
      </c>
      <c r="P20" s="0" t="n">
        <f aca="false">'Work Summary Form'!K32</f>
        <v>1</v>
      </c>
      <c r="Q20" s="0" t="n">
        <f aca="false">'Work Summary Form'!L32</f>
        <v>0</v>
      </c>
      <c r="R20" s="0" t="str">
        <f aca="false">'Work Summary Form'!M32</f>
        <v>Ultrasound is functioning properly, thoroughly cleaned entire machine and ran maintanence tests.  Connected image printer is not calibrated to machine properly, and doesn't print ultrasound images.  </v>
      </c>
      <c r="S20" s="0" t="n">
        <f aca="false">'Work Summary Form'!N32</f>
        <v>1</v>
      </c>
      <c r="T20" s="0" t="n">
        <f aca="false">'Work Summary Form'!O32</f>
        <v>0</v>
      </c>
    </row>
    <row r="21" customFormat="false" ht="12.75" hidden="false" customHeight="false" outlineLevel="0" collapsed="false">
      <c r="A21" s="0" t="str">
        <f aca="false">B21&amp;C21&amp;F21</f>
        <v>Hospital 220/07/201620</v>
      </c>
      <c r="B21" s="0" t="str">
        <f aca="false">Hospital</f>
        <v>Hospital 2</v>
      </c>
      <c r="C21" s="16" t="str">
        <f aca="false">Date</f>
        <v>20/07/2016</v>
      </c>
      <c r="D21" s="0" t="str">
        <f aca="false">Engineers</f>
        <v>Engineer Names 2</v>
      </c>
      <c r="E21" s="0" t="str">
        <f aca="false">Country</f>
        <v>Country 2</v>
      </c>
      <c r="F21" s="0" t="n">
        <f aca="false">'Work Summary Form'!A31</f>
        <v>20</v>
      </c>
      <c r="G21" s="0" t="str">
        <f aca="false">'Work Summary Form'!B31</f>
        <v>Ultrasound Machine (imaging)</v>
      </c>
      <c r="H21" s="0" t="str">
        <f aca="false">'Work Summary Form'!C31</f>
        <v>ATL Ultrasound</v>
      </c>
      <c r="I21" s="0" t="str">
        <f aca="false">'Work Summary Form'!D31</f>
        <v>HDI 5000</v>
      </c>
      <c r="J21" s="0" t="str">
        <f aca="false">'Work Summary Form'!E31</f>
        <v>01ZHB8</v>
      </c>
      <c r="K21" s="0" t="n">
        <f aca="false">'Work Summary Form'!F31</f>
        <v>0</v>
      </c>
      <c r="L21" s="0" t="n">
        <f aca="false">'Work Summary Form'!G31</f>
        <v>0</v>
      </c>
      <c r="M21" s="0" t="n">
        <f aca="false">'Work Summary Form'!H31</f>
        <v>0</v>
      </c>
      <c r="N21" s="0" t="n">
        <f aca="false">'Work Summary Form'!I31</f>
        <v>1</v>
      </c>
      <c r="O21" s="0" t="n">
        <f aca="false">'Work Summary Form'!J31</f>
        <v>0</v>
      </c>
      <c r="P21" s="0" t="n">
        <f aca="false">'Work Summary Form'!K31</f>
        <v>0</v>
      </c>
      <c r="Q21" s="0" t="n">
        <f aca="false">'Work Summary Form'!L31</f>
        <v>0</v>
      </c>
      <c r="R21" s="0" t="str">
        <f aca="false">'Work Summary Form'!M31</f>
        <v>Hospital Corinto - Machine makes noise as temperature increases.  Usable in air conditioning only.  Cleaning performed, unable to remove necessary parts to try and fix the noise problem</v>
      </c>
      <c r="S21" s="0" t="n">
        <f aca="false">'Work Summary Form'!N31</f>
        <v>1</v>
      </c>
      <c r="T21" s="0" t="n">
        <f aca="false">'Work Summary Form'!O31</f>
        <v>0</v>
      </c>
    </row>
    <row r="22" customFormat="false" ht="12.75" hidden="false" customHeight="false" outlineLevel="0" collapsed="false">
      <c r="A22" s="0" t="str">
        <f aca="false">B22&amp;C22&amp;F22</f>
        <v>Hospital 220/07/201621</v>
      </c>
      <c r="B22" s="0" t="str">
        <f aca="false">Hospital</f>
        <v>Hospital 2</v>
      </c>
      <c r="C22" s="16" t="str">
        <f aca="false">Date</f>
        <v>20/07/2016</v>
      </c>
      <c r="D22" s="0" t="str">
        <f aca="false">Engineers</f>
        <v>Engineer Names 2</v>
      </c>
      <c r="E22" s="0" t="str">
        <f aca="false">Country</f>
        <v>Country 2</v>
      </c>
      <c r="F22" s="0" t="n">
        <f aca="false">'Work Summary Form'!A29</f>
        <v>21</v>
      </c>
      <c r="G22" s="0" t="str">
        <f aca="false">'Work Summary Form'!B29</f>
        <v>Other</v>
      </c>
      <c r="H22" s="0" t="str">
        <f aca="false">'Work Summary Form'!C29</f>
        <v>Chattanooga </v>
      </c>
      <c r="I22" s="0" t="n">
        <f aca="false">'Work Summary Form'!D29</f>
        <v>2778</v>
      </c>
      <c r="J22" s="0" t="str">
        <f aca="false">'Work Summary Form'!E29</f>
        <v>T10052</v>
      </c>
      <c r="K22" s="0" t="n">
        <f aca="false">'Work Summary Form'!F29</f>
        <v>0</v>
      </c>
      <c r="L22" s="0" t="n">
        <f aca="false">'Work Summary Form'!G29</f>
        <v>0</v>
      </c>
      <c r="M22" s="0" t="n">
        <f aca="false">'Work Summary Form'!H29</f>
        <v>1</v>
      </c>
      <c r="N22" s="0" t="n">
        <f aca="false">'Work Summary Form'!I29</f>
        <v>0</v>
      </c>
      <c r="O22" s="0" t="n">
        <f aca="false">'Work Summary Form'!J29</f>
        <v>0</v>
      </c>
      <c r="P22" s="0" t="n">
        <f aca="false">'Work Summary Form'!K29</f>
        <v>0</v>
      </c>
      <c r="Q22" s="0" t="n">
        <f aca="false">'Work Summary Form'!L29</f>
        <v>0</v>
      </c>
      <c r="R22" s="0" t="str">
        <f aca="false">'Work Summary Form'!M29</f>
        <v>Hospital Chicigalpa - Electric Muscle Stimulator Machine.  Error with a computer chip canal.  </v>
      </c>
      <c r="S22" s="0" t="n">
        <f aca="false">'Work Summary Form'!N29</f>
        <v>0</v>
      </c>
      <c r="T22" s="0" t="n">
        <f aca="false">'Work Summary Form'!O29</f>
        <v>1</v>
      </c>
    </row>
    <row r="23" customFormat="false" ht="12.75" hidden="false" customHeight="false" outlineLevel="0" collapsed="false">
      <c r="A23" s="0" t="str">
        <f aca="false">B23&amp;C23&amp;F23</f>
        <v>Hospital 220/07/201622</v>
      </c>
      <c r="B23" s="0" t="str">
        <f aca="false">Hospital</f>
        <v>Hospital 2</v>
      </c>
      <c r="C23" s="16" t="str">
        <f aca="false">Date</f>
        <v>20/07/2016</v>
      </c>
      <c r="D23" s="0" t="str">
        <f aca="false">Engineers</f>
        <v>Engineer Names 2</v>
      </c>
      <c r="E23" s="0" t="str">
        <f aca="false">Country</f>
        <v>Country 2</v>
      </c>
      <c r="F23" s="0" t="n">
        <f aca="false">'Work Summary Form'!A30</f>
        <v>22</v>
      </c>
      <c r="G23" s="0" t="str">
        <f aca="false">'Work Summary Form'!B30</f>
        <v>Other</v>
      </c>
      <c r="H23" s="0" t="str">
        <f aca="false">'Work Summary Form'!C30</f>
        <v>KaVo Dental Excellence</v>
      </c>
      <c r="I23" s="0" t="n">
        <f aca="false">'Work Summary Form'!D30</f>
        <v>0</v>
      </c>
      <c r="J23" s="0" t="n">
        <f aca="false">'Work Summary Form'!E30</f>
        <v>2014115759</v>
      </c>
      <c r="K23" s="0" t="n">
        <f aca="false">'Work Summary Form'!F30</f>
        <v>1</v>
      </c>
      <c r="L23" s="0" t="n">
        <f aca="false">'Work Summary Form'!G30</f>
        <v>0</v>
      </c>
      <c r="M23" s="0" t="n">
        <f aca="false">'Work Summary Form'!H30</f>
        <v>0</v>
      </c>
      <c r="N23" s="0" t="n">
        <f aca="false">'Work Summary Form'!I30</f>
        <v>0</v>
      </c>
      <c r="O23" s="0" t="n">
        <f aca="false">'Work Summary Form'!J30</f>
        <v>0</v>
      </c>
      <c r="P23" s="0" t="n">
        <f aca="false">'Work Summary Form'!K30</f>
        <v>0</v>
      </c>
      <c r="Q23" s="0" t="n">
        <f aca="false">'Work Summary Form'!L30</f>
        <v>0</v>
      </c>
      <c r="R23" s="0" t="str">
        <f aca="false">'Work Summary Form'!M30</f>
        <v>Hospital Chicigalpa - Dental Chair.  Pressurized water not continually flowing into proper portals.  Machine still works, needs further inspection.</v>
      </c>
      <c r="S23" s="0" t="n">
        <f aca="false">'Work Summary Form'!N30</f>
        <v>1</v>
      </c>
      <c r="T23" s="0" t="n">
        <f aca="false">'Work Summary Form'!O30</f>
        <v>0</v>
      </c>
    </row>
    <row r="24" customFormat="false" ht="12.75" hidden="false" customHeight="false" outlineLevel="0" collapsed="false">
      <c r="A24" s="0" t="str">
        <f aca="false">B24&amp;C24&amp;F24</f>
        <v>Hospital 220/07/201623</v>
      </c>
      <c r="B24" s="0" t="str">
        <f aca="false">Hospital</f>
        <v>Hospital 2</v>
      </c>
      <c r="C24" s="16" t="str">
        <f aca="false">Date</f>
        <v>20/07/2016</v>
      </c>
      <c r="D24" s="0" t="str">
        <f aca="false">Engineers</f>
        <v>Engineer Names 2</v>
      </c>
      <c r="E24" s="0" t="str">
        <f aca="false">Country</f>
        <v>Country 2</v>
      </c>
      <c r="F24" s="0" t="n">
        <f aca="false">'Work Summary Form'!A33</f>
        <v>23</v>
      </c>
      <c r="G24" s="0" t="str">
        <f aca="false">'Work Summary Form'!B33</f>
        <v>ECG Machine</v>
      </c>
      <c r="H24" s="0" t="str">
        <f aca="false">'Work Summary Form'!C33</f>
        <v>KONTRON Instruments</v>
      </c>
      <c r="I24" s="0" t="str">
        <f aca="false">'Work Summary Form'!D33</f>
        <v>7137B</v>
      </c>
      <c r="J24" s="0" t="n">
        <f aca="false">'Work Summary Form'!E33</f>
        <v>1940</v>
      </c>
      <c r="K24" s="0" t="n">
        <f aca="false">'Work Summary Form'!F33</f>
        <v>0</v>
      </c>
      <c r="L24" s="0" t="n">
        <f aca="false">'Work Summary Form'!G33</f>
        <v>0</v>
      </c>
      <c r="M24" s="0" t="n">
        <f aca="false">'Work Summary Form'!H33</f>
        <v>1</v>
      </c>
      <c r="N24" s="0" t="n">
        <f aca="false">'Work Summary Form'!I33</f>
        <v>0</v>
      </c>
      <c r="O24" s="0" t="n">
        <f aca="false">'Work Summary Form'!J33</f>
        <v>0</v>
      </c>
      <c r="P24" s="0" t="n">
        <f aca="false">'Work Summary Form'!K33</f>
        <v>0</v>
      </c>
      <c r="Q24" s="0" t="n">
        <f aca="false">'Work Summary Form'!L33</f>
        <v>0</v>
      </c>
      <c r="R24" s="0" t="str">
        <f aca="false">'Work Summary Form'!M33</f>
        <v>Cleaned and unclogged tubes.  Current flow exists, but digital screen is not functioning.  </v>
      </c>
      <c r="S24" s="0" t="n">
        <f aca="false">'Work Summary Form'!N33</f>
        <v>0</v>
      </c>
      <c r="T24" s="0" t="n">
        <f aca="false">'Work Summary Form'!O33</f>
        <v>1</v>
      </c>
    </row>
    <row r="25" customFormat="false" ht="12.75" hidden="false" customHeight="false" outlineLevel="0" collapsed="false">
      <c r="A25" s="0" t="str">
        <f aca="false">B25&amp;C25&amp;F25</f>
        <v>Hospital 220/07/201624</v>
      </c>
      <c r="B25" s="0" t="str">
        <f aca="false">Hospital</f>
        <v>Hospital 2</v>
      </c>
      <c r="C25" s="16" t="str">
        <f aca="false">Date</f>
        <v>20/07/2016</v>
      </c>
      <c r="D25" s="0" t="str">
        <f aca="false">Engineers</f>
        <v>Engineer Names 2</v>
      </c>
      <c r="E25" s="0" t="str">
        <f aca="false">Country</f>
        <v>Country 2</v>
      </c>
      <c r="F25" s="0" t="n">
        <f aca="false">'Work Summary Form'!A34</f>
        <v>24</v>
      </c>
      <c r="G25" s="0" t="str">
        <f aca="false">'Work Summary Form'!B34</f>
        <v>Drying Machine</v>
      </c>
      <c r="H25" s="0" t="n">
        <f aca="false">'Work Summary Form'!C34</f>
        <v>0</v>
      </c>
      <c r="I25" s="0" t="n">
        <f aca="false">'Work Summary Form'!D34</f>
        <v>0</v>
      </c>
      <c r="J25" s="0" t="n">
        <f aca="false">'Work Summary Form'!E34</f>
        <v>0</v>
      </c>
      <c r="K25" s="0" t="n">
        <f aca="false">'Work Summary Form'!F34</f>
        <v>0</v>
      </c>
      <c r="L25" s="0" t="n">
        <f aca="false">'Work Summary Form'!G34</f>
        <v>0</v>
      </c>
      <c r="M25" s="0" t="n">
        <f aca="false">'Work Summary Form'!H34</f>
        <v>0</v>
      </c>
      <c r="N25" s="0" t="n">
        <f aca="false">'Work Summary Form'!I34</f>
        <v>0</v>
      </c>
      <c r="O25" s="0" t="n">
        <f aca="false">'Work Summary Form'!J34</f>
        <v>0</v>
      </c>
      <c r="P25" s="0" t="n">
        <f aca="false">'Work Summary Form'!K34</f>
        <v>0</v>
      </c>
      <c r="Q25" s="0" t="n">
        <f aca="false">'Work Summary Form'!L34</f>
        <v>1</v>
      </c>
      <c r="R25" s="0" t="str">
        <f aca="false">'Work Summary Form'!M34</f>
        <v>Routine maintenance - cleaning</v>
      </c>
      <c r="S25" s="0" t="n">
        <f aca="false">'Work Summary Form'!N34</f>
        <v>1</v>
      </c>
      <c r="T25" s="0" t="n">
        <f aca="false">'Work Summary Form'!O34</f>
        <v>0</v>
      </c>
    </row>
    <row r="26" customFormat="false" ht="12.75" hidden="false" customHeight="false" outlineLevel="0" collapsed="false">
      <c r="A26" s="0" t="str">
        <f aca="false">B26&amp;C26&amp;F26</f>
        <v>Hospital 220/07/201625</v>
      </c>
      <c r="B26" s="0" t="str">
        <f aca="false">Hospital</f>
        <v>Hospital 2</v>
      </c>
      <c r="C26" s="16" t="str">
        <f aca="false">Date</f>
        <v>20/07/2016</v>
      </c>
      <c r="D26" s="0" t="str">
        <f aca="false">Engineers</f>
        <v>Engineer Names 2</v>
      </c>
      <c r="E26" s="0" t="str">
        <f aca="false">Country</f>
        <v>Country 2</v>
      </c>
      <c r="F26" s="0" t="n">
        <f aca="false">'Work Summary Form'!A35</f>
        <v>25</v>
      </c>
      <c r="G26" s="0" t="str">
        <f aca="false">'Work Summary Form'!B35</f>
        <v>Microscope </v>
      </c>
      <c r="H26" s="0" t="str">
        <f aca="false">'Work Summary Form'!C35</f>
        <v>Olympus</v>
      </c>
      <c r="I26" s="0" t="str">
        <f aca="false">'Work Summary Form'!D35</f>
        <v>CX31RBSF</v>
      </c>
      <c r="J26" s="0" t="str">
        <f aca="false">'Work Summary Form'!E35</f>
        <v>5AO3255</v>
      </c>
      <c r="K26" s="0" t="n">
        <f aca="false">'Work Summary Form'!F35</f>
        <v>0</v>
      </c>
      <c r="L26" s="0" t="n">
        <f aca="false">'Work Summary Form'!G35</f>
        <v>0</v>
      </c>
      <c r="M26" s="0" t="n">
        <f aca="false">'Work Summary Form'!H35</f>
        <v>0</v>
      </c>
      <c r="N26" s="0" t="n">
        <f aca="false">'Work Summary Form'!I35</f>
        <v>0</v>
      </c>
      <c r="O26" s="0" t="n">
        <f aca="false">'Work Summary Form'!J35</f>
        <v>0</v>
      </c>
      <c r="P26" s="0" t="n">
        <f aca="false">'Work Summary Form'!K35</f>
        <v>0</v>
      </c>
      <c r="Q26" s="0" t="n">
        <f aca="false">'Work Summary Form'!L35</f>
        <v>1</v>
      </c>
      <c r="R26" s="0" t="str">
        <f aca="false">'Work Summary Form'!M35</f>
        <v>Routine maintenance - cleaning, replace lightbulb -- the connection to the light bulb was insecure, so a wire was added to improve the connection in case the lightbulb shifted</v>
      </c>
      <c r="S26" s="0" t="n">
        <f aca="false">'Work Summary Form'!N35</f>
        <v>1</v>
      </c>
      <c r="T26" s="0" t="n">
        <f aca="false">'Work Summary Form'!O35</f>
        <v>0</v>
      </c>
    </row>
    <row r="27" customFormat="false" ht="12.75" hidden="false" customHeight="false" outlineLevel="0" collapsed="false">
      <c r="A27" s="0" t="str">
        <f aca="false">B27&amp;C27&amp;F27</f>
        <v>Hospital 220/07/201626</v>
      </c>
      <c r="B27" s="0" t="str">
        <f aca="false">Hospital</f>
        <v>Hospital 2</v>
      </c>
      <c r="C27" s="16" t="str">
        <f aca="false">Date</f>
        <v>20/07/2016</v>
      </c>
      <c r="D27" s="0" t="str">
        <f aca="false">Engineers</f>
        <v>Engineer Names 2</v>
      </c>
      <c r="E27" s="0" t="str">
        <f aca="false">Country</f>
        <v>Country 2</v>
      </c>
      <c r="F27" s="0" t="n">
        <f aca="false">'Work Summary Form'!A36</f>
        <v>26</v>
      </c>
      <c r="G27" s="0" t="str">
        <f aca="false">'Work Summary Form'!B36</f>
        <v>Printer</v>
      </c>
      <c r="H27" s="0" t="str">
        <f aca="false">'Work Summary Form'!C36</f>
        <v>HP</v>
      </c>
      <c r="I27" s="0" t="str">
        <f aca="false">'Work Summary Form'!D36</f>
        <v>LaserJet P1102w</v>
      </c>
      <c r="J27" s="0" t="str">
        <f aca="false">'Work Summary Form'!E36</f>
        <v>VNB3J90725</v>
      </c>
      <c r="K27" s="0" t="n">
        <f aca="false">'Work Summary Form'!F36</f>
        <v>0</v>
      </c>
      <c r="L27" s="0" t="n">
        <f aca="false">'Work Summary Form'!G36</f>
        <v>0</v>
      </c>
      <c r="M27" s="0" t="n">
        <f aca="false">'Work Summary Form'!H36</f>
        <v>0</v>
      </c>
      <c r="N27" s="0" t="n">
        <f aca="false">'Work Summary Form'!I36</f>
        <v>0</v>
      </c>
      <c r="O27" s="0" t="n">
        <f aca="false">'Work Summary Form'!J36</f>
        <v>0</v>
      </c>
      <c r="P27" s="0" t="n">
        <f aca="false">'Work Summary Form'!K36</f>
        <v>0</v>
      </c>
      <c r="Q27" s="0" t="n">
        <f aca="false">'Work Summary Form'!L36</f>
        <v>1</v>
      </c>
      <c r="R27" s="0" t="str">
        <f aca="false">'Work Summary Form'!M36</f>
        <v>Routine maintenance - cleaning; toner damaged</v>
      </c>
      <c r="S27" s="0" t="n">
        <f aca="false">'Work Summary Form'!N36</f>
        <v>1</v>
      </c>
      <c r="T27" s="0" t="n">
        <f aca="false">'Work Summary Form'!O36</f>
        <v>0</v>
      </c>
    </row>
    <row r="28" customFormat="false" ht="12.75" hidden="false" customHeight="false" outlineLevel="0" collapsed="false">
      <c r="A28" s="0" t="str">
        <f aca="false">B28&amp;C28&amp;F28</f>
        <v>Hospital 220/07/201627</v>
      </c>
      <c r="B28" s="0" t="str">
        <f aca="false">Hospital</f>
        <v>Hospital 2</v>
      </c>
      <c r="C28" s="16" t="str">
        <f aca="false">Date</f>
        <v>20/07/2016</v>
      </c>
      <c r="D28" s="0" t="str">
        <f aca="false">Engineers</f>
        <v>Engineer Names 2</v>
      </c>
      <c r="E28" s="0" t="str">
        <f aca="false">Country</f>
        <v>Country 2</v>
      </c>
      <c r="F28" s="0" t="n">
        <f aca="false">'Work Summary Form'!A37</f>
        <v>27</v>
      </c>
      <c r="G28" s="0" t="str">
        <f aca="false">'Work Summary Form'!B37</f>
        <v>Patient Monitor</v>
      </c>
      <c r="H28" s="0" t="str">
        <f aca="false">'Work Summary Form'!C37</f>
        <v>Philips Medical System</v>
      </c>
      <c r="I28" s="0" t="str">
        <f aca="false">'Work Summary Form'!D37</f>
        <v>M8105A</v>
      </c>
      <c r="J28" s="0" t="str">
        <f aca="false">'Work Summary Form'!E37</f>
        <v>DE21062420</v>
      </c>
      <c r="K28" s="0" t="n">
        <f aca="false">'Work Summary Form'!F37</f>
        <v>0</v>
      </c>
      <c r="L28" s="0" t="n">
        <f aca="false">'Work Summary Form'!G37</f>
        <v>0</v>
      </c>
      <c r="M28" s="0" t="n">
        <f aca="false">'Work Summary Form'!H37</f>
        <v>0</v>
      </c>
      <c r="N28" s="0" t="n">
        <f aca="false">'Work Summary Form'!I37</f>
        <v>0</v>
      </c>
      <c r="O28" s="0" t="n">
        <f aca="false">'Work Summary Form'!J37</f>
        <v>0</v>
      </c>
      <c r="P28" s="0" t="n">
        <f aca="false">'Work Summary Form'!K37</f>
        <v>0</v>
      </c>
      <c r="Q28" s="0" t="n">
        <f aca="false">'Work Summary Form'!L37</f>
        <v>1</v>
      </c>
      <c r="R28" s="0" t="str">
        <f aca="false">'Work Summary Form'!M37</f>
        <v>Cleaning performed</v>
      </c>
      <c r="S28" s="0" t="n">
        <f aca="false">'Work Summary Form'!N37</f>
        <v>1</v>
      </c>
      <c r="T28" s="0" t="n">
        <f aca="false">'Work Summary Form'!O37</f>
        <v>0</v>
      </c>
    </row>
    <row r="29" customFormat="false" ht="12.75" hidden="false" customHeight="false" outlineLevel="0" collapsed="false">
      <c r="A29" s="0" t="str">
        <f aca="false">B29&amp;C29&amp;F29</f>
        <v>Hospital 220/07/201628</v>
      </c>
      <c r="B29" s="0" t="str">
        <f aca="false">Hospital</f>
        <v>Hospital 2</v>
      </c>
      <c r="C29" s="16" t="str">
        <f aca="false">Date</f>
        <v>20/07/2016</v>
      </c>
      <c r="D29" s="0" t="str">
        <f aca="false">Engineers</f>
        <v>Engineer Names 2</v>
      </c>
      <c r="E29" s="0" t="str">
        <f aca="false">Country</f>
        <v>Country 2</v>
      </c>
      <c r="F29" s="0" t="n">
        <f aca="false">'Work Summary Form'!A38</f>
        <v>28</v>
      </c>
      <c r="G29" s="0" t="str">
        <f aca="false">'Work Summary Form'!B38</f>
        <v>Patient Monitor</v>
      </c>
      <c r="H29" s="0" t="str">
        <f aca="false">'Work Summary Form'!C38</f>
        <v>Philips Medical System</v>
      </c>
      <c r="I29" s="0" t="str">
        <f aca="false">'Work Summary Form'!D38</f>
        <v>M8105A</v>
      </c>
      <c r="J29" s="0" t="str">
        <f aca="false">'Work Summary Form'!E38</f>
        <v>DE91336900</v>
      </c>
      <c r="K29" s="0" t="n">
        <f aca="false">'Work Summary Form'!F38</f>
        <v>0</v>
      </c>
      <c r="L29" s="0" t="n">
        <f aca="false">'Work Summary Form'!G38</f>
        <v>0</v>
      </c>
      <c r="M29" s="0" t="n">
        <f aca="false">'Work Summary Form'!H38</f>
        <v>0</v>
      </c>
      <c r="N29" s="0" t="n">
        <f aca="false">'Work Summary Form'!I38</f>
        <v>0</v>
      </c>
      <c r="O29" s="0" t="n">
        <f aca="false">'Work Summary Form'!J38</f>
        <v>0</v>
      </c>
      <c r="P29" s="0" t="n">
        <f aca="false">'Work Summary Form'!K38</f>
        <v>0</v>
      </c>
      <c r="Q29" s="0" t="n">
        <f aca="false">'Work Summary Form'!L38</f>
        <v>1</v>
      </c>
      <c r="R29" s="0" t="str">
        <f aca="false">'Work Summary Form'!M38</f>
        <v>Cleaning performed</v>
      </c>
      <c r="S29" s="0" t="n">
        <f aca="false">'Work Summary Form'!N38</f>
        <v>1</v>
      </c>
      <c r="T29" s="0" t="n">
        <f aca="false">'Work Summary Form'!O38</f>
        <v>0</v>
      </c>
    </row>
    <row r="30" customFormat="false" ht="12.75" hidden="false" customHeight="false" outlineLevel="0" collapsed="false">
      <c r="A30" s="0" t="str">
        <f aca="false">B30&amp;C30&amp;F30</f>
        <v>Hospital 220/07/201629</v>
      </c>
      <c r="B30" s="0" t="str">
        <f aca="false">Hospital</f>
        <v>Hospital 2</v>
      </c>
      <c r="C30" s="16" t="str">
        <f aca="false">Date</f>
        <v>20/07/2016</v>
      </c>
      <c r="D30" s="0" t="str">
        <f aca="false">Engineers</f>
        <v>Engineer Names 2</v>
      </c>
      <c r="E30" s="0" t="str">
        <f aca="false">Country</f>
        <v>Country 2</v>
      </c>
      <c r="F30" s="0" t="n">
        <f aca="false">'Work Summary Form'!A39</f>
        <v>29</v>
      </c>
      <c r="G30" s="0" t="str">
        <f aca="false">'Work Summary Form'!B39</f>
        <v>Patient Monitor</v>
      </c>
      <c r="H30" s="0" t="str">
        <f aca="false">'Work Summary Form'!C39</f>
        <v>Goldway (US), Inc. </v>
      </c>
      <c r="I30" s="0" t="str">
        <f aca="false">'Work Summary Form'!D39</f>
        <v>UT4000F</v>
      </c>
      <c r="J30" s="0" t="str">
        <f aca="false">'Work Summary Form'!E39</f>
        <v>CN4FAAJR00050</v>
      </c>
      <c r="K30" s="0" t="n">
        <f aca="false">'Work Summary Form'!F39</f>
        <v>0</v>
      </c>
      <c r="L30" s="0" t="n">
        <f aca="false">'Work Summary Form'!G39</f>
        <v>0</v>
      </c>
      <c r="M30" s="0" t="n">
        <f aca="false">'Work Summary Form'!H39</f>
        <v>0</v>
      </c>
      <c r="N30" s="0" t="n">
        <f aca="false">'Work Summary Form'!I39</f>
        <v>0</v>
      </c>
      <c r="O30" s="0" t="n">
        <f aca="false">'Work Summary Form'!J39</f>
        <v>0</v>
      </c>
      <c r="P30" s="0" t="n">
        <f aca="false">'Work Summary Form'!K39</f>
        <v>0</v>
      </c>
      <c r="Q30" s="0" t="n">
        <f aca="false">'Work Summary Form'!L39</f>
        <v>1</v>
      </c>
      <c r="R30" s="0" t="str">
        <f aca="false">'Work Summary Form'!M39</f>
        <v>Cleaning performed </v>
      </c>
      <c r="S30" s="0" t="n">
        <f aca="false">'Work Summary Form'!N39</f>
        <v>1</v>
      </c>
      <c r="T30" s="0" t="n">
        <f aca="false">'Work Summary Form'!O39</f>
        <v>0</v>
      </c>
    </row>
    <row r="31" customFormat="false" ht="12.75" hidden="false" customHeight="false" outlineLevel="0" collapsed="false">
      <c r="A31" s="0" t="str">
        <f aca="false">B31&amp;C31&amp;F31</f>
        <v>Hospital 220/07/201630</v>
      </c>
      <c r="B31" s="0" t="str">
        <f aca="false">Hospital</f>
        <v>Hospital 2</v>
      </c>
      <c r="C31" s="16" t="str">
        <f aca="false">Date</f>
        <v>20/07/2016</v>
      </c>
      <c r="D31" s="0" t="str">
        <f aca="false">Engineers</f>
        <v>Engineer Names 2</v>
      </c>
      <c r="E31" s="0" t="str">
        <f aca="false">Country</f>
        <v>Country 2</v>
      </c>
      <c r="F31" s="0" t="n">
        <f aca="false">'Work Summary Form'!A40</f>
        <v>30</v>
      </c>
      <c r="G31" s="0" t="str">
        <f aca="false">'Work Summary Form'!B40</f>
        <v>Pulse Oximeter</v>
      </c>
      <c r="H31" s="0" t="str">
        <f aca="false">'Work Summary Form'!C40</f>
        <v>MasimoSet</v>
      </c>
      <c r="I31" s="0" t="str">
        <f aca="false">'Work Summary Form'!D40</f>
        <v>RAD-5V</v>
      </c>
      <c r="J31" s="0" t="str">
        <f aca="false">'Work Summary Form'!E40</f>
        <v>N22343</v>
      </c>
      <c r="K31" s="0" t="n">
        <f aca="false">'Work Summary Form'!F40</f>
        <v>0</v>
      </c>
      <c r="L31" s="0" t="n">
        <f aca="false">'Work Summary Form'!G40</f>
        <v>0</v>
      </c>
      <c r="M31" s="0" t="n">
        <f aca="false">'Work Summary Form'!H40</f>
        <v>0</v>
      </c>
      <c r="N31" s="0" t="n">
        <f aca="false">'Work Summary Form'!I40</f>
        <v>0</v>
      </c>
      <c r="O31" s="0" t="n">
        <f aca="false">'Work Summary Form'!J40</f>
        <v>0</v>
      </c>
      <c r="P31" s="0" t="n">
        <f aca="false">'Work Summary Form'!K40</f>
        <v>0</v>
      </c>
      <c r="Q31" s="0" t="n">
        <f aca="false">'Work Summary Form'!L40</f>
        <v>1</v>
      </c>
      <c r="R31" s="0" t="str">
        <f aca="false">'Work Summary Form'!M40</f>
        <v>Replaced batteries and cleaned exterior of device</v>
      </c>
      <c r="S31" s="0" t="n">
        <f aca="false">'Work Summary Form'!N40</f>
        <v>1</v>
      </c>
      <c r="T31" s="0" t="n">
        <f aca="false">'Work Summary Form'!O40</f>
        <v>0</v>
      </c>
    </row>
    <row r="32" customFormat="false" ht="12.75" hidden="false" customHeight="false" outlineLevel="0" collapsed="false">
      <c r="A32" s="0" t="str">
        <f aca="false">B32&amp;C32&amp;F32</f>
        <v>Hospital 220/07/201631</v>
      </c>
      <c r="B32" s="0" t="str">
        <f aca="false">Hospital</f>
        <v>Hospital 2</v>
      </c>
      <c r="C32" s="16" t="str">
        <f aca="false">Date</f>
        <v>20/07/2016</v>
      </c>
      <c r="D32" s="0" t="str">
        <f aca="false">Engineers</f>
        <v>Engineer Names 2</v>
      </c>
      <c r="E32" s="0" t="str">
        <f aca="false">Country</f>
        <v>Country 2</v>
      </c>
      <c r="F32" s="0" t="n">
        <f aca="false">'Work Summary Form'!A41</f>
        <v>31</v>
      </c>
      <c r="G32" s="0" t="str">
        <f aca="false">'Work Summary Form'!B41</f>
        <v>Nebulizer</v>
      </c>
      <c r="H32" s="0" t="str">
        <f aca="false">'Work Summary Form'!C41</f>
        <v>Sunrise Medical</v>
      </c>
      <c r="I32" s="0" t="str">
        <f aca="false">'Work Summary Form'!D41</f>
        <v>2655D</v>
      </c>
      <c r="J32" s="0" t="str">
        <f aca="false">'Work Summary Form'!E41</f>
        <v>D1252720</v>
      </c>
      <c r="K32" s="0" t="n">
        <f aca="false">'Work Summary Form'!F41</f>
        <v>0</v>
      </c>
      <c r="L32" s="0" t="n">
        <f aca="false">'Work Summary Form'!G41</f>
        <v>0</v>
      </c>
      <c r="M32" s="0" t="n">
        <f aca="false">'Work Summary Form'!H41</f>
        <v>0</v>
      </c>
      <c r="N32" s="0" t="n">
        <f aca="false">'Work Summary Form'!I41</f>
        <v>0</v>
      </c>
      <c r="O32" s="0" t="n">
        <f aca="false">'Work Summary Form'!J41</f>
        <v>0</v>
      </c>
      <c r="P32" s="0" t="n">
        <f aca="false">'Work Summary Form'!K41</f>
        <v>0</v>
      </c>
      <c r="Q32" s="0" t="n">
        <f aca="false">'Work Summary Form'!L41</f>
        <v>1</v>
      </c>
      <c r="R32" s="0" t="str">
        <f aca="false">'Work Summary Form'!M41</f>
        <v>Cleaning performed</v>
      </c>
      <c r="S32" s="0" t="n">
        <f aca="false">'Work Summary Form'!N41</f>
        <v>1</v>
      </c>
      <c r="T32" s="0" t="n">
        <f aca="false">'Work Summary Form'!O41</f>
        <v>0</v>
      </c>
    </row>
    <row r="33" customFormat="false" ht="12.75" hidden="false" customHeight="false" outlineLevel="0" collapsed="false">
      <c r="A33" s="0" t="str">
        <f aca="false">B33&amp;C33&amp;F33</f>
        <v>Hospital 220/07/201632</v>
      </c>
      <c r="B33" s="0" t="str">
        <f aca="false">Hospital</f>
        <v>Hospital 2</v>
      </c>
      <c r="C33" s="16" t="str">
        <f aca="false">Date</f>
        <v>20/07/2016</v>
      </c>
      <c r="D33" s="0" t="str">
        <f aca="false">Engineers</f>
        <v>Engineer Names 2</v>
      </c>
      <c r="E33" s="0" t="str">
        <f aca="false">Country</f>
        <v>Country 2</v>
      </c>
      <c r="F33" s="0" t="n">
        <f aca="false">'Work Summary Form'!A42</f>
        <v>32</v>
      </c>
      <c r="G33" s="0" t="str">
        <f aca="false">'Work Summary Form'!B42</f>
        <v>Nebulizer</v>
      </c>
      <c r="H33" s="0" t="str">
        <f aca="false">'Work Summary Form'!C42</f>
        <v>WellPro</v>
      </c>
      <c r="I33" s="0" t="str">
        <f aca="false">'Work Summary Form'!D42</f>
        <v>NBA-03WA</v>
      </c>
      <c r="J33" s="0" t="n">
        <f aca="false">'Work Summary Form'!E42</f>
        <v>311</v>
      </c>
      <c r="K33" s="0" t="n">
        <f aca="false">'Work Summary Form'!F42</f>
        <v>0</v>
      </c>
      <c r="L33" s="0" t="n">
        <f aca="false">'Work Summary Form'!G42</f>
        <v>0</v>
      </c>
      <c r="M33" s="0" t="n">
        <f aca="false">'Work Summary Form'!H42</f>
        <v>0</v>
      </c>
      <c r="N33" s="0" t="n">
        <f aca="false">'Work Summary Form'!I42</f>
        <v>0</v>
      </c>
      <c r="O33" s="0" t="n">
        <f aca="false">'Work Summary Form'!J42</f>
        <v>0</v>
      </c>
      <c r="P33" s="0" t="n">
        <f aca="false">'Work Summary Form'!K42</f>
        <v>0</v>
      </c>
      <c r="Q33" s="0" t="n">
        <f aca="false">'Work Summary Form'!L42</f>
        <v>1</v>
      </c>
      <c r="R33" s="0" t="str">
        <f aca="false">'Work Summary Form'!M42</f>
        <v>Cleaning performed</v>
      </c>
      <c r="S33" s="0" t="n">
        <f aca="false">'Work Summary Form'!N42</f>
        <v>1</v>
      </c>
      <c r="T33" s="0" t="n">
        <f aca="false">'Work Summary Form'!O42</f>
        <v>0</v>
      </c>
    </row>
    <row r="34" customFormat="false" ht="12.75" hidden="false" customHeight="false" outlineLevel="0" collapsed="false">
      <c r="A34" s="0" t="str">
        <f aca="false">B34&amp;C34&amp;F34</f>
        <v>Hospital 220/07/201633</v>
      </c>
      <c r="B34" s="0" t="str">
        <f aca="false">Hospital</f>
        <v>Hospital 2</v>
      </c>
      <c r="C34" s="16" t="str">
        <f aca="false">Date</f>
        <v>20/07/2016</v>
      </c>
      <c r="D34" s="0" t="str">
        <f aca="false">Engineers</f>
        <v>Engineer Names 2</v>
      </c>
      <c r="E34" s="0" t="str">
        <f aca="false">Country</f>
        <v>Country 2</v>
      </c>
      <c r="F34" s="0" t="n">
        <f aca="false">'Work Summary Form'!A43</f>
        <v>33</v>
      </c>
      <c r="G34" s="0" t="str">
        <f aca="false">'Work Summary Form'!B43</f>
        <v>Microscope </v>
      </c>
      <c r="H34" s="0" t="str">
        <f aca="false">'Work Summary Form'!C43</f>
        <v>Olympus Optical Co, LTD.</v>
      </c>
      <c r="I34" s="0" t="str">
        <f aca="false">'Work Summary Form'!D43</f>
        <v>CH30RF100</v>
      </c>
      <c r="J34" s="0" t="str">
        <f aca="false">'Work Summary Form'!E43</f>
        <v>8E07743</v>
      </c>
      <c r="K34" s="0" t="n">
        <f aca="false">'Work Summary Form'!F43</f>
        <v>0</v>
      </c>
      <c r="L34" s="0" t="n">
        <f aca="false">'Work Summary Form'!G43</f>
        <v>0</v>
      </c>
      <c r="M34" s="0" t="n">
        <f aca="false">'Work Summary Form'!H43</f>
        <v>0</v>
      </c>
      <c r="N34" s="0" t="n">
        <f aca="false">'Work Summary Form'!I43</f>
        <v>0</v>
      </c>
      <c r="O34" s="0" t="n">
        <f aca="false">'Work Summary Form'!J43</f>
        <v>0</v>
      </c>
      <c r="P34" s="0" t="n">
        <f aca="false">'Work Summary Form'!K43</f>
        <v>0</v>
      </c>
      <c r="Q34" s="0" t="n">
        <f aca="false">'Work Summary Form'!L43</f>
        <v>1</v>
      </c>
      <c r="R34" s="0" t="str">
        <f aca="false">'Work Summary Form'!M43</f>
        <v>Cleaned and replaced lightbulb.</v>
      </c>
      <c r="S34" s="0" t="n">
        <f aca="false">'Work Summary Form'!N43</f>
        <v>1</v>
      </c>
      <c r="T34" s="0" t="n">
        <f aca="false">'Work Summary Form'!O43</f>
        <v>0</v>
      </c>
    </row>
    <row r="35" customFormat="false" ht="12.75" hidden="false" customHeight="false" outlineLevel="0" collapsed="false">
      <c r="A35" s="0" t="str">
        <f aca="false">B35&amp;C35&amp;F35</f>
        <v>Hospital 220/07/201634</v>
      </c>
      <c r="B35" s="0" t="str">
        <f aca="false">Hospital</f>
        <v>Hospital 2</v>
      </c>
      <c r="C35" s="16" t="str">
        <f aca="false">Date</f>
        <v>20/07/2016</v>
      </c>
      <c r="D35" s="0" t="str">
        <f aca="false">Engineers</f>
        <v>Engineer Names 2</v>
      </c>
      <c r="E35" s="0" t="str">
        <f aca="false">Country</f>
        <v>Country 2</v>
      </c>
      <c r="F35" s="0" t="n">
        <f aca="false">'Work Summary Form'!A44</f>
        <v>34</v>
      </c>
      <c r="G35" s="0" t="str">
        <f aca="false">'Work Summary Form'!B44</f>
        <v>Microscope </v>
      </c>
      <c r="H35" s="0" t="str">
        <f aca="false">'Work Summary Form'!C44</f>
        <v>LW Scientific</v>
      </c>
      <c r="I35" s="0" t="str">
        <f aca="false">'Work Summary Form'!D44</f>
        <v>Revelation III</v>
      </c>
      <c r="J35" s="0" t="n">
        <f aca="false">'Work Summary Form'!E44</f>
        <v>3336</v>
      </c>
      <c r="K35" s="0" t="n">
        <f aca="false">'Work Summary Form'!F44</f>
        <v>0</v>
      </c>
      <c r="L35" s="0" t="n">
        <f aca="false">'Work Summary Form'!G44</f>
        <v>0</v>
      </c>
      <c r="M35" s="0" t="n">
        <f aca="false">'Work Summary Form'!H44</f>
        <v>0</v>
      </c>
      <c r="N35" s="0" t="n">
        <f aca="false">'Work Summary Form'!I44</f>
        <v>0</v>
      </c>
      <c r="O35" s="0" t="n">
        <f aca="false">'Work Summary Form'!J44</f>
        <v>0</v>
      </c>
      <c r="P35" s="0" t="n">
        <f aca="false">'Work Summary Form'!K44</f>
        <v>0</v>
      </c>
      <c r="Q35" s="0" t="n">
        <f aca="false">'Work Summary Form'!L44</f>
        <v>1</v>
      </c>
      <c r="R35" s="0" t="str">
        <f aca="false">'Work Summary Form'!M44</f>
        <v>Cleaned and replaced lightbulb</v>
      </c>
      <c r="S35" s="0" t="n">
        <f aca="false">'Work Summary Form'!N44</f>
        <v>1</v>
      </c>
      <c r="T35" s="0" t="n">
        <f aca="false">'Work Summary Form'!O44</f>
        <v>0</v>
      </c>
    </row>
    <row r="36" customFormat="false" ht="12.75" hidden="false" customHeight="false" outlineLevel="0" collapsed="false">
      <c r="A36" s="0" t="str">
        <f aca="false">B36&amp;C36&amp;F36</f>
        <v>Hospital 220/07/201635</v>
      </c>
      <c r="B36" s="0" t="str">
        <f aca="false">Hospital</f>
        <v>Hospital 2</v>
      </c>
      <c r="C36" s="16" t="str">
        <f aca="false">Date</f>
        <v>20/07/2016</v>
      </c>
      <c r="D36" s="0" t="str">
        <f aca="false">Engineers</f>
        <v>Engineer Names 2</v>
      </c>
      <c r="E36" s="0" t="str">
        <f aca="false">Country</f>
        <v>Country 2</v>
      </c>
      <c r="F36" s="0" t="n">
        <f aca="false">'Work Summary Form'!A45</f>
        <v>35</v>
      </c>
      <c r="G36" s="0" t="str">
        <f aca="false">'Work Summary Form'!B45</f>
        <v>Microscope </v>
      </c>
      <c r="H36" s="0" t="str">
        <f aca="false">'Work Summary Form'!C45</f>
        <v>Westover Scientific</v>
      </c>
      <c r="I36" s="0" t="str">
        <f aca="false">'Work Summary Form'!D45</f>
        <v>MC1200</v>
      </c>
      <c r="J36" s="0" t="n">
        <f aca="false">'Work Summary Form'!E45</f>
        <v>11110021005</v>
      </c>
      <c r="K36" s="0" t="n">
        <f aca="false">'Work Summary Form'!F45</f>
        <v>0</v>
      </c>
      <c r="L36" s="0" t="n">
        <f aca="false">'Work Summary Form'!G45</f>
        <v>0</v>
      </c>
      <c r="M36" s="0" t="n">
        <f aca="false">'Work Summary Form'!H45</f>
        <v>0</v>
      </c>
      <c r="N36" s="0" t="n">
        <f aca="false">'Work Summary Form'!I45</f>
        <v>0</v>
      </c>
      <c r="O36" s="0" t="n">
        <f aca="false">'Work Summary Form'!J45</f>
        <v>0</v>
      </c>
      <c r="P36" s="0" t="n">
        <f aca="false">'Work Summary Form'!K45</f>
        <v>0</v>
      </c>
      <c r="Q36" s="0" t="n">
        <f aca="false">'Work Summary Form'!L45</f>
        <v>1</v>
      </c>
      <c r="R36" s="0" t="str">
        <f aca="false">'Work Summary Form'!M45</f>
        <v>Cleaning and routine maintenance</v>
      </c>
      <c r="S36" s="0" t="n">
        <f aca="false">'Work Summary Form'!N45</f>
        <v>1</v>
      </c>
      <c r="T36" s="0" t="n">
        <f aca="false">'Work Summary Form'!O45</f>
        <v>0</v>
      </c>
    </row>
    <row r="37" customFormat="false" ht="12.75" hidden="false" customHeight="false" outlineLevel="0" collapsed="false">
      <c r="A37" s="0" t="str">
        <f aca="false">B37&amp;C37&amp;F37</f>
        <v>Hospital 220/07/201636</v>
      </c>
      <c r="B37" s="0" t="str">
        <f aca="false">Hospital</f>
        <v>Hospital 2</v>
      </c>
      <c r="C37" s="16" t="str">
        <f aca="false">Date</f>
        <v>20/07/2016</v>
      </c>
      <c r="D37" s="0" t="str">
        <f aca="false">Engineers</f>
        <v>Engineer Names 2</v>
      </c>
      <c r="E37" s="0" t="str">
        <f aca="false">Country</f>
        <v>Country 2</v>
      </c>
      <c r="F37" s="0" t="n">
        <f aca="false">'Work Summary Form'!A46</f>
        <v>36</v>
      </c>
      <c r="G37" s="0" t="str">
        <f aca="false">'Work Summary Form'!B46</f>
        <v>Centrifuge (electric or hand operated) </v>
      </c>
      <c r="H37" s="0" t="str">
        <f aca="false">'Work Summary Form'!C46</f>
        <v>Miami Medical</v>
      </c>
      <c r="I37" s="0" t="n">
        <f aca="false">'Work Summary Form'!D46</f>
        <v>3411</v>
      </c>
      <c r="J37" s="0" t="n">
        <f aca="false">'Work Summary Form'!E46</f>
        <v>908688</v>
      </c>
      <c r="K37" s="0" t="n">
        <f aca="false">'Work Summary Form'!F46</f>
        <v>0</v>
      </c>
      <c r="L37" s="0" t="n">
        <f aca="false">'Work Summary Form'!G46</f>
        <v>0</v>
      </c>
      <c r="M37" s="0" t="n">
        <f aca="false">'Work Summary Form'!H46</f>
        <v>0</v>
      </c>
      <c r="N37" s="0" t="n">
        <f aca="false">'Work Summary Form'!I46</f>
        <v>0</v>
      </c>
      <c r="O37" s="0" t="n">
        <f aca="false">'Work Summary Form'!J46</f>
        <v>0</v>
      </c>
      <c r="P37" s="0" t="n">
        <f aca="false">'Work Summary Form'!K46</f>
        <v>0</v>
      </c>
      <c r="Q37" s="0" t="n">
        <f aca="false">'Work Summary Form'!L46</f>
        <v>1</v>
      </c>
      <c r="R37" s="0" t="str">
        <f aca="false">'Work Summary Form'!M46</f>
        <v>Tested machine operation. Timer dial is missing, but machine still functions correctly.  Impossible to correctly set timer for desired time.</v>
      </c>
      <c r="S37" s="0" t="n">
        <f aca="false">'Work Summary Form'!N46</f>
        <v>1</v>
      </c>
      <c r="T37" s="0" t="n">
        <f aca="false">'Work Summary Form'!O46</f>
        <v>0</v>
      </c>
    </row>
    <row r="38" customFormat="false" ht="12.75" hidden="false" customHeight="false" outlineLevel="0" collapsed="false">
      <c r="A38" s="0" t="str">
        <f aca="false">B38&amp;C38&amp;F38</f>
        <v>Hospital 220/07/201637</v>
      </c>
      <c r="B38" s="0" t="str">
        <f aca="false">Hospital</f>
        <v>Hospital 2</v>
      </c>
      <c r="C38" s="16" t="str">
        <f aca="false">Date</f>
        <v>20/07/2016</v>
      </c>
      <c r="D38" s="0" t="str">
        <f aca="false">Engineers</f>
        <v>Engineer Names 2</v>
      </c>
      <c r="E38" s="0" t="str">
        <f aca="false">Country</f>
        <v>Country 2</v>
      </c>
      <c r="F38" s="0" t="n">
        <f aca="false">'Work Summary Form'!A47</f>
        <v>37</v>
      </c>
      <c r="G38" s="0" t="str">
        <f aca="false">'Work Summary Form'!B47</f>
        <v>Centrifuge (electric or hand operated) </v>
      </c>
      <c r="H38" s="0" t="str">
        <f aca="false">'Work Summary Form'!C47</f>
        <v>Kokusan Corporation</v>
      </c>
      <c r="I38" s="0" t="str">
        <f aca="false">'Work Summary Form'!D47</f>
        <v>H-1200F</v>
      </c>
      <c r="J38" s="0" t="n">
        <f aca="false">'Work Summary Form'!E47</f>
        <v>129177</v>
      </c>
      <c r="K38" s="0" t="n">
        <f aca="false">'Work Summary Form'!F47</f>
        <v>0</v>
      </c>
      <c r="L38" s="0" t="n">
        <f aca="false">'Work Summary Form'!G47</f>
        <v>0</v>
      </c>
      <c r="M38" s="0" t="n">
        <f aca="false">'Work Summary Form'!H47</f>
        <v>0</v>
      </c>
      <c r="N38" s="0" t="n">
        <f aca="false">'Work Summary Form'!I47</f>
        <v>0</v>
      </c>
      <c r="O38" s="0" t="n">
        <f aca="false">'Work Summary Form'!J47</f>
        <v>0</v>
      </c>
      <c r="P38" s="0" t="n">
        <f aca="false">'Work Summary Form'!K47</f>
        <v>1</v>
      </c>
      <c r="Q38" s="0" t="n">
        <f aca="false">'Work Summary Form'!L47</f>
        <v>0</v>
      </c>
      <c r="R38" s="0" t="str">
        <f aca="false">'Work Summary Form'!M47</f>
        <v>Tested machine operation.  Only operates with an attached voltage regulator.  </v>
      </c>
      <c r="S38" s="0" t="n">
        <f aca="false">'Work Summary Form'!N47</f>
        <v>1</v>
      </c>
      <c r="T38" s="0" t="n">
        <f aca="false">'Work Summary Form'!O47</f>
        <v>0</v>
      </c>
    </row>
    <row r="39" customFormat="false" ht="12.75" hidden="false" customHeight="false" outlineLevel="0" collapsed="false">
      <c r="A39" s="0" t="str">
        <f aca="false">B39&amp;C39&amp;F39</f>
        <v>Hospital 220/07/201638</v>
      </c>
      <c r="B39" s="0" t="str">
        <f aca="false">Hospital</f>
        <v>Hospital 2</v>
      </c>
      <c r="C39" s="16" t="str">
        <f aca="false">Date</f>
        <v>20/07/2016</v>
      </c>
      <c r="D39" s="0" t="str">
        <f aca="false">Engineers</f>
        <v>Engineer Names 2</v>
      </c>
      <c r="E39" s="0" t="str">
        <f aca="false">Country</f>
        <v>Country 2</v>
      </c>
      <c r="F39" s="0" t="n">
        <f aca="false">'Work Summary Form'!A48</f>
        <v>38</v>
      </c>
      <c r="G39" s="0" t="str">
        <f aca="false">'Work Summary Form'!B49</f>
        <v>ECG Machine</v>
      </c>
      <c r="H39" s="0" t="str">
        <f aca="false">'Work Summary Form'!C49</f>
        <v>HP</v>
      </c>
      <c r="I39" s="0" t="str">
        <f aca="false">'Work Summary Form'!D49</f>
        <v>M1772A</v>
      </c>
      <c r="J39" s="0" t="str">
        <f aca="false">'Work Summary Form'!E49</f>
        <v>CNA4002964</v>
      </c>
      <c r="K39" s="0" t="n">
        <f aca="false">'Work Summary Form'!F49</f>
        <v>0</v>
      </c>
      <c r="L39" s="0" t="n">
        <f aca="false">'Work Summary Form'!G49</f>
        <v>0</v>
      </c>
      <c r="M39" s="0" t="n">
        <f aca="false">'Work Summary Form'!H49</f>
        <v>0</v>
      </c>
      <c r="N39" s="0" t="n">
        <f aca="false">'Work Summary Form'!I49</f>
        <v>1</v>
      </c>
      <c r="O39" s="0" t="n">
        <f aca="false">'Work Summary Form'!J49</f>
        <v>0</v>
      </c>
      <c r="P39" s="0" t="n">
        <f aca="false">'Work Summary Form'!K49</f>
        <v>0</v>
      </c>
      <c r="Q39" s="0" t="n">
        <f aca="false">'Work Summary Form'!L49</f>
        <v>0</v>
      </c>
      <c r="R39" s="0" t="str">
        <f aca="false">'Work Summary Form'!M49</f>
        <v>The circuit board was dirt, and was interfering with the system's functionality</v>
      </c>
      <c r="S39" s="0" t="n">
        <f aca="false">'Work Summary Form'!N49</f>
        <v>1</v>
      </c>
      <c r="T39" s="0" t="n">
        <f aca="false">'Work Summary Form'!O49</f>
        <v>0</v>
      </c>
    </row>
    <row r="40" customFormat="false" ht="12.75" hidden="false" customHeight="false" outlineLevel="0" collapsed="false">
      <c r="A40" s="0" t="str">
        <f aca="false">B40&amp;C40&amp;F40</f>
        <v>Hospital 220/07/201639</v>
      </c>
      <c r="B40" s="0" t="str">
        <f aca="false">Hospital</f>
        <v>Hospital 2</v>
      </c>
      <c r="C40" s="16" t="str">
        <f aca="false">Date</f>
        <v>20/07/2016</v>
      </c>
      <c r="D40" s="0" t="str">
        <f aca="false">Engineers</f>
        <v>Engineer Names 2</v>
      </c>
      <c r="E40" s="0" t="str">
        <f aca="false">Country</f>
        <v>Country 2</v>
      </c>
      <c r="F40" s="0" t="n">
        <f aca="false">'Work Summary Form'!A49</f>
        <v>39</v>
      </c>
      <c r="G40" s="0" t="str">
        <f aca="false">'Work Summary Form'!B50</f>
        <v>Aspirator/Suction Machine</v>
      </c>
      <c r="H40" s="0" t="str">
        <f aca="false">'Work Summary Form'!C50</f>
        <v>Dia-Pump</v>
      </c>
      <c r="I40" s="0" t="str">
        <f aca="false">'Work Summary Form'!D50</f>
        <v>EF</v>
      </c>
      <c r="J40" s="0" t="n">
        <f aca="false">'Work Summary Form'!E50</f>
        <v>6256</v>
      </c>
      <c r="K40" s="0" t="n">
        <f aca="false">'Work Summary Form'!F50</f>
        <v>0</v>
      </c>
      <c r="L40" s="0" t="n">
        <f aca="false">'Work Summary Form'!G50</f>
        <v>0</v>
      </c>
      <c r="M40" s="0" t="n">
        <f aca="false">'Work Summary Form'!H50</f>
        <v>0</v>
      </c>
      <c r="N40" s="0" t="n">
        <f aca="false">'Work Summary Form'!I50</f>
        <v>0</v>
      </c>
      <c r="O40" s="0" t="n">
        <f aca="false">'Work Summary Form'!J50</f>
        <v>0</v>
      </c>
      <c r="P40" s="0" t="n">
        <f aca="false">'Work Summary Form'!K50</f>
        <v>0</v>
      </c>
      <c r="Q40" s="0" t="n">
        <f aca="false">'Work Summary Form'!L50</f>
        <v>1</v>
      </c>
      <c r="R40" s="0" t="str">
        <f aca="false">'Work Summary Form'!M50</f>
        <v>Cleaning and routine maintenance</v>
      </c>
      <c r="S40" s="0" t="n">
        <f aca="false">'Work Summary Form'!N50</f>
        <v>1</v>
      </c>
      <c r="T40" s="0" t="n">
        <f aca="false">'Work Summary Form'!O50</f>
        <v>0</v>
      </c>
    </row>
    <row r="41" customFormat="false" ht="12.75" hidden="false" customHeight="false" outlineLevel="0" collapsed="false">
      <c r="A41" s="0" t="str">
        <f aca="false">B41&amp;C41&amp;F41</f>
        <v>Hospital 220/07/201640</v>
      </c>
      <c r="B41" s="0" t="str">
        <f aca="false">Hospital</f>
        <v>Hospital 2</v>
      </c>
      <c r="C41" s="16" t="str">
        <f aca="false">Date</f>
        <v>20/07/2016</v>
      </c>
      <c r="D41" s="0" t="str">
        <f aca="false">Engineers</f>
        <v>Engineer Names 2</v>
      </c>
      <c r="E41" s="0" t="str">
        <f aca="false">Country</f>
        <v>Country 2</v>
      </c>
      <c r="F41" s="0" t="n">
        <f aca="false">'Work Summary Form'!A50</f>
        <v>40</v>
      </c>
      <c r="G41" s="0" t="e">
        <f aca="false">'work summary form'!#ref!</f>
        <v>#VALUE!</v>
      </c>
      <c r="H41" s="0" t="e">
        <f aca="false">'work summary form'!#ref!</f>
        <v>#VALUE!</v>
      </c>
      <c r="I41" s="0" t="e">
        <f aca="false">'work summary form'!#ref!</f>
        <v>#VALUE!</v>
      </c>
      <c r="J41" s="0" t="e">
        <f aca="false">'work summary form'!#ref!</f>
        <v>#VALUE!</v>
      </c>
      <c r="K41" s="0" t="e">
        <f aca="false">'work summary form'!#ref!</f>
        <v>#VALUE!</v>
      </c>
      <c r="L41" s="0" t="e">
        <f aca="false">'work summary form'!#ref!</f>
        <v>#VALUE!</v>
      </c>
      <c r="M41" s="0" t="e">
        <f aca="false">'work summary form'!#ref!</f>
        <v>#VALUE!</v>
      </c>
      <c r="N41" s="0" t="e">
        <f aca="false">'work summary form'!#ref!</f>
        <v>#VALUE!</v>
      </c>
      <c r="O41" s="0" t="e">
        <f aca="false">'work summary form'!#ref!</f>
        <v>#VALUE!</v>
      </c>
      <c r="P41" s="0" t="e">
        <f aca="false">'work summary form'!#ref!</f>
        <v>#VALUE!</v>
      </c>
      <c r="Q41" s="0" t="e">
        <f aca="false">'work summary form'!#ref!</f>
        <v>#VALUE!</v>
      </c>
      <c r="R41" s="0" t="e">
        <f aca="false">'work summary form'!#ref!</f>
        <v>#VALUE!</v>
      </c>
      <c r="S41" s="0" t="e">
        <f aca="false">'work summary form'!#ref!</f>
        <v>#VALUE!</v>
      </c>
      <c r="T41" s="0" t="e">
        <f aca="false">'work summary form'!#ref!</f>
        <v>#VALUE!</v>
      </c>
    </row>
    <row r="42" customFormat="false" ht="12.75" hidden="false" customHeight="false" outlineLevel="0" collapsed="false">
      <c r="A42" s="0" t="str">
        <f aca="false">B42&amp;C42&amp;F42</f>
        <v>Hospital 220/07/201641</v>
      </c>
      <c r="B42" s="0" t="str">
        <f aca="false">Hospital</f>
        <v>Hospital 2</v>
      </c>
      <c r="C42" s="16" t="str">
        <f aca="false">Date</f>
        <v>20/07/2016</v>
      </c>
      <c r="D42" s="0" t="str">
        <f aca="false">Engineers</f>
        <v>Engineer Names 2</v>
      </c>
      <c r="E42" s="0" t="str">
        <f aca="false">Country</f>
        <v>Country 2</v>
      </c>
      <c r="F42" s="0" t="n">
        <f aca="false">'Work Summary Form'!A51</f>
        <v>41</v>
      </c>
      <c r="G42" s="0" t="str">
        <f aca="false">'Work Summary Form'!B51</f>
        <v>Nebulizer</v>
      </c>
      <c r="H42" s="0" t="str">
        <f aca="false">'Work Summary Form'!C51</f>
        <v>Mada Medical</v>
      </c>
      <c r="I42" s="0" t="n">
        <f aca="false">'Work Summary Form'!D51</f>
        <v>277</v>
      </c>
      <c r="J42" s="0" t="n">
        <f aca="false">'Work Summary Form'!E51</f>
        <v>0</v>
      </c>
      <c r="K42" s="0" t="n">
        <f aca="false">'Work Summary Form'!F51</f>
        <v>0</v>
      </c>
      <c r="L42" s="0" t="n">
        <f aca="false">'Work Summary Form'!G51</f>
        <v>0</v>
      </c>
      <c r="M42" s="0" t="n">
        <f aca="false">'Work Summary Form'!H51</f>
        <v>0</v>
      </c>
      <c r="N42" s="0" t="n">
        <f aca="false">'Work Summary Form'!I51</f>
        <v>0</v>
      </c>
      <c r="O42" s="0" t="n">
        <f aca="false">'Work Summary Form'!J51</f>
        <v>0</v>
      </c>
      <c r="P42" s="0" t="n">
        <f aca="false">'Work Summary Form'!K51</f>
        <v>0</v>
      </c>
      <c r="Q42" s="0" t="n">
        <f aca="false">'Work Summary Form'!L51</f>
        <v>1</v>
      </c>
      <c r="R42" s="0" t="str">
        <f aca="false">'Work Summary Form'!M51</f>
        <v>Cleaning and routine maintenance</v>
      </c>
      <c r="S42" s="0" t="n">
        <f aca="false">'Work Summary Form'!N51</f>
        <v>1</v>
      </c>
      <c r="T42" s="0" t="n">
        <f aca="false">'Work Summary Form'!O51</f>
        <v>0</v>
      </c>
    </row>
    <row r="43" customFormat="false" ht="12.75" hidden="false" customHeight="false" outlineLevel="0" collapsed="false">
      <c r="A43" s="0" t="str">
        <f aca="false">B43&amp;C43&amp;F43</f>
        <v>Hospital 220/07/201642</v>
      </c>
      <c r="B43" s="0" t="str">
        <f aca="false">Hospital</f>
        <v>Hospital 2</v>
      </c>
      <c r="C43" s="16" t="str">
        <f aca="false">Date</f>
        <v>20/07/2016</v>
      </c>
      <c r="D43" s="0" t="str">
        <f aca="false">Engineers</f>
        <v>Engineer Names 2</v>
      </c>
      <c r="E43" s="0" t="str">
        <f aca="false">Country</f>
        <v>Country 2</v>
      </c>
      <c r="F43" s="0" t="n">
        <f aca="false">'Work Summary Form'!A52</f>
        <v>42</v>
      </c>
      <c r="G43" s="0" t="str">
        <f aca="false">'Work Summary Form'!B52</f>
        <v>Aspirator/Suction Machine</v>
      </c>
      <c r="H43" s="0" t="str">
        <f aca="false">'Work Summary Form'!C52</f>
        <v>Allied Healthcare Products, Inc. GOMCO</v>
      </c>
      <c r="I43" s="0" t="n">
        <f aca="false">'Work Summary Form'!D52</f>
        <v>6036</v>
      </c>
      <c r="J43" s="0" t="str">
        <f aca="false">'Work Summary Form'!E52</f>
        <v>P-6076</v>
      </c>
      <c r="K43" s="0" t="n">
        <f aca="false">'Work Summary Form'!F52</f>
        <v>0</v>
      </c>
      <c r="L43" s="0" t="n">
        <f aca="false">'Work Summary Form'!G52</f>
        <v>0</v>
      </c>
      <c r="M43" s="0" t="n">
        <f aca="false">'Work Summary Form'!H52</f>
        <v>0</v>
      </c>
      <c r="N43" s="0" t="n">
        <f aca="false">'Work Summary Form'!I52</f>
        <v>1</v>
      </c>
      <c r="O43" s="0" t="n">
        <f aca="false">'Work Summary Form'!J52</f>
        <v>0</v>
      </c>
      <c r="P43" s="0" t="n">
        <f aca="false">'Work Summary Form'!K52</f>
        <v>0</v>
      </c>
      <c r="Q43" s="0" t="n">
        <f aca="false">'Work Summary Form'!L52</f>
        <v>0</v>
      </c>
      <c r="R43" s="0" t="str">
        <f aca="false">'Work Summary Form'!M52</f>
        <v>Pressure sensor does not work, clamped off tube and cleaned machine.  </v>
      </c>
      <c r="S43" s="0" t="n">
        <f aca="false">'Work Summary Form'!N52</f>
        <v>1</v>
      </c>
      <c r="T43" s="0" t="n">
        <f aca="false">'Work Summary Form'!O52</f>
        <v>0</v>
      </c>
    </row>
    <row r="44" customFormat="false" ht="12.75" hidden="false" customHeight="false" outlineLevel="0" collapsed="false">
      <c r="A44" s="0" t="str">
        <f aca="false">B44&amp;C44&amp;F44</f>
        <v>Hospital 220/07/201643</v>
      </c>
      <c r="B44" s="0" t="str">
        <f aca="false">Hospital</f>
        <v>Hospital 2</v>
      </c>
      <c r="C44" s="16" t="str">
        <f aca="false">Date</f>
        <v>20/07/2016</v>
      </c>
      <c r="D44" s="0" t="str">
        <f aca="false">Engineers</f>
        <v>Engineer Names 2</v>
      </c>
      <c r="E44" s="0" t="str">
        <f aca="false">Country</f>
        <v>Country 2</v>
      </c>
      <c r="F44" s="0" t="n">
        <f aca="false">'Work Summary Form'!A53</f>
        <v>43</v>
      </c>
      <c r="G44" s="0" t="str">
        <f aca="false">'Work Summary Form'!B53</f>
        <v>Ultrasound Machine (imaging)</v>
      </c>
      <c r="H44" s="0" t="str">
        <f aca="false">'Work Summary Form'!C53</f>
        <v>ATL Ultrasound</v>
      </c>
      <c r="I44" s="0" t="str">
        <f aca="false">'Work Summary Form'!D53</f>
        <v>HDI-3500</v>
      </c>
      <c r="J44" s="0" t="str">
        <f aca="false">'Work Summary Form'!E53</f>
        <v>01QY83</v>
      </c>
      <c r="K44" s="0" t="n">
        <f aca="false">'Work Summary Form'!F53</f>
        <v>0</v>
      </c>
      <c r="L44" s="0" t="n">
        <f aca="false">'Work Summary Form'!G53</f>
        <v>0</v>
      </c>
      <c r="M44" s="0" t="n">
        <f aca="false">'Work Summary Form'!H53</f>
        <v>0</v>
      </c>
      <c r="N44" s="0" t="n">
        <f aca="false">'Work Summary Form'!I53</f>
        <v>0</v>
      </c>
      <c r="O44" s="0" t="n">
        <f aca="false">'Work Summary Form'!J53</f>
        <v>0</v>
      </c>
      <c r="P44" s="0" t="n">
        <f aca="false">'Work Summary Form'!K53</f>
        <v>0</v>
      </c>
      <c r="Q44" s="0" t="n">
        <f aca="false">'Work Summary Form'!L53</f>
        <v>1</v>
      </c>
      <c r="R44" s="0" t="str">
        <f aca="false">'Work Summary Form'!M53</f>
        <v>Machine is in good working condition except for monitor.  Image created is fuzzy and unreadable, a glitch in the graphics or software.  Replaced monitor and cleaned up computer card. </v>
      </c>
      <c r="S44" s="0" t="n">
        <f aca="false">'Work Summary Form'!N53</f>
        <v>1</v>
      </c>
      <c r="T44" s="0" t="n">
        <f aca="false">'Work Summary Form'!O53</f>
        <v>0</v>
      </c>
    </row>
    <row r="45" customFormat="false" ht="12.75" hidden="false" customHeight="false" outlineLevel="0" collapsed="false">
      <c r="A45" s="0" t="str">
        <f aca="false">B45&amp;C45&amp;F45</f>
        <v>Hospital 220/07/201644</v>
      </c>
      <c r="B45" s="0" t="str">
        <f aca="false">Hospital</f>
        <v>Hospital 2</v>
      </c>
      <c r="C45" s="16" t="str">
        <f aca="false">Date</f>
        <v>20/07/2016</v>
      </c>
      <c r="D45" s="0" t="str">
        <f aca="false">Engineers</f>
        <v>Engineer Names 2</v>
      </c>
      <c r="E45" s="0" t="str">
        <f aca="false">Country</f>
        <v>Country 2</v>
      </c>
      <c r="F45" s="0" t="n">
        <f aca="false">'Work Summary Form'!A54</f>
        <v>44</v>
      </c>
      <c r="G45" s="0" t="str">
        <f aca="false">'Work Summary Form'!B54</f>
        <v>Ultrasound Machine (imaging)</v>
      </c>
      <c r="H45" s="0" t="str">
        <f aca="false">'Work Summary Form'!C54</f>
        <v>ATL Ultrasound</v>
      </c>
      <c r="I45" s="0" t="str">
        <f aca="false">'Work Summary Form'!D54</f>
        <v>HDI-3500</v>
      </c>
      <c r="J45" s="0" t="str">
        <f aca="false">'Work Summary Form'!E54</f>
        <v>01G3JY</v>
      </c>
      <c r="K45" s="0" t="n">
        <f aca="false">'Work Summary Form'!F54</f>
        <v>0</v>
      </c>
      <c r="L45" s="0" t="n">
        <f aca="false">'Work Summary Form'!G54</f>
        <v>0</v>
      </c>
      <c r="M45" s="0" t="n">
        <f aca="false">'Work Summary Form'!H54</f>
        <v>0</v>
      </c>
      <c r="N45" s="0" t="n">
        <f aca="false">'Work Summary Form'!I54</f>
        <v>0</v>
      </c>
      <c r="O45" s="0" t="n">
        <f aca="false">'Work Summary Form'!J54</f>
        <v>0</v>
      </c>
      <c r="P45" s="0" t="n">
        <f aca="false">'Work Summary Form'!K54</f>
        <v>1</v>
      </c>
      <c r="Q45" s="0" t="n">
        <f aca="false">'Work Summary Form'!L54</f>
        <v>0</v>
      </c>
      <c r="R45" s="0" t="str">
        <f aca="false">'Work Summary Form'!M54</f>
        <v>Older of the two ultrasounds, took this monitor to replace above machine.  This ultrasound works, but now has the faulty monitor. </v>
      </c>
      <c r="S45" s="0" t="n">
        <f aca="false">'Work Summary Form'!N54</f>
        <v>0</v>
      </c>
      <c r="T45" s="0" t="n">
        <f aca="false">'Work Summary Form'!O54</f>
        <v>1</v>
      </c>
    </row>
    <row r="46" customFormat="false" ht="12.75" hidden="false" customHeight="false" outlineLevel="0" collapsed="false">
      <c r="A46" s="0" t="str">
        <f aca="false">B46&amp;C46&amp;F46</f>
        <v>Hospital 220/07/201645</v>
      </c>
      <c r="B46" s="0" t="str">
        <f aca="false">Hospital</f>
        <v>Hospital 2</v>
      </c>
      <c r="C46" s="16" t="str">
        <f aca="false">Date</f>
        <v>20/07/2016</v>
      </c>
      <c r="D46" s="0" t="str">
        <f aca="false">Engineers</f>
        <v>Engineer Names 2</v>
      </c>
      <c r="E46" s="0" t="str">
        <f aca="false">Country</f>
        <v>Country 2</v>
      </c>
      <c r="F46" s="0" t="n">
        <f aca="false">'Work Summary Form'!A55</f>
        <v>45</v>
      </c>
      <c r="G46" s="0" t="n">
        <f aca="false">'Work Summary Form'!B55</f>
        <v>0</v>
      </c>
      <c r="H46" s="0" t="n">
        <f aca="false">'Work Summary Form'!C55</f>
        <v>0</v>
      </c>
      <c r="I46" s="0" t="n">
        <f aca="false">'Work Summary Form'!D55</f>
        <v>0</v>
      </c>
      <c r="J46" s="0" t="n">
        <f aca="false">'Work Summary Form'!E55</f>
        <v>0</v>
      </c>
      <c r="K46" s="0" t="n">
        <f aca="false">'Work Summary Form'!F55</f>
        <v>0</v>
      </c>
      <c r="L46" s="0" t="n">
        <f aca="false">'Work Summary Form'!G55</f>
        <v>0</v>
      </c>
      <c r="M46" s="0" t="n">
        <f aca="false">'Work Summary Form'!H55</f>
        <v>0</v>
      </c>
      <c r="N46" s="0" t="n">
        <f aca="false">'Work Summary Form'!I55</f>
        <v>0</v>
      </c>
      <c r="O46" s="0" t="n">
        <f aca="false">'Work Summary Form'!J55</f>
        <v>0</v>
      </c>
      <c r="P46" s="0" t="n">
        <f aca="false">'Work Summary Form'!K55</f>
        <v>0</v>
      </c>
      <c r="Q46" s="0" t="n">
        <f aca="false">'Work Summary Form'!L55</f>
        <v>0</v>
      </c>
      <c r="R46" s="0" t="n">
        <f aca="false">'Work Summary Form'!M55</f>
        <v>0</v>
      </c>
      <c r="S46" s="0" t="n">
        <f aca="false">'Work Summary Form'!N55</f>
        <v>0</v>
      </c>
      <c r="T46" s="0" t="n">
        <f aca="false">'Work Summary Form'!O55</f>
        <v>0</v>
      </c>
    </row>
    <row r="47" customFormat="false" ht="12.75" hidden="false" customHeight="false" outlineLevel="0" collapsed="false">
      <c r="A47" s="0" t="str">
        <f aca="false">B47&amp;C47&amp;F47</f>
        <v>Hospital 220/07/201646</v>
      </c>
      <c r="B47" s="0" t="str">
        <f aca="false">Hospital</f>
        <v>Hospital 2</v>
      </c>
      <c r="C47" s="16" t="str">
        <f aca="false">Date</f>
        <v>20/07/2016</v>
      </c>
      <c r="D47" s="0" t="str">
        <f aca="false">Engineers</f>
        <v>Engineer Names 2</v>
      </c>
      <c r="E47" s="0" t="str">
        <f aca="false">Country</f>
        <v>Country 2</v>
      </c>
      <c r="F47" s="0" t="n">
        <f aca="false">'Work Summary Form'!A56</f>
        <v>46</v>
      </c>
      <c r="G47" s="0" t="n">
        <f aca="false">'Work Summary Form'!B56</f>
        <v>0</v>
      </c>
      <c r="H47" s="0" t="n">
        <f aca="false">'Work Summary Form'!C56</f>
        <v>0</v>
      </c>
      <c r="I47" s="0" t="n">
        <f aca="false">'Work Summary Form'!D56</f>
        <v>0</v>
      </c>
      <c r="J47" s="0" t="n">
        <f aca="false">'Work Summary Form'!E56</f>
        <v>0</v>
      </c>
      <c r="K47" s="0" t="n">
        <f aca="false">'Work Summary Form'!F56</f>
        <v>0</v>
      </c>
      <c r="L47" s="0" t="n">
        <f aca="false">'Work Summary Form'!G56</f>
        <v>0</v>
      </c>
      <c r="M47" s="0" t="n">
        <f aca="false">'Work Summary Form'!H56</f>
        <v>0</v>
      </c>
      <c r="N47" s="0" t="n">
        <f aca="false">'Work Summary Form'!I56</f>
        <v>0</v>
      </c>
      <c r="O47" s="0" t="n">
        <f aca="false">'Work Summary Form'!J56</f>
        <v>0</v>
      </c>
      <c r="P47" s="0" t="n">
        <f aca="false">'Work Summary Form'!K56</f>
        <v>0</v>
      </c>
      <c r="Q47" s="0" t="n">
        <f aca="false">'Work Summary Form'!L56</f>
        <v>0</v>
      </c>
      <c r="R47" s="0" t="n">
        <f aca="false">'Work Summary Form'!M56</f>
        <v>0</v>
      </c>
      <c r="S47" s="0" t="n">
        <f aca="false">'Work Summary Form'!N56</f>
        <v>0</v>
      </c>
      <c r="T47" s="0" t="n">
        <f aca="false">'Work Summary Form'!O56</f>
        <v>0</v>
      </c>
    </row>
    <row r="48" customFormat="false" ht="12.75" hidden="false" customHeight="false" outlineLevel="0" collapsed="false">
      <c r="A48" s="0" t="str">
        <f aca="false">B48&amp;C48&amp;F48</f>
        <v>Hospital 220/07/201647</v>
      </c>
      <c r="B48" s="0" t="str">
        <f aca="false">Hospital</f>
        <v>Hospital 2</v>
      </c>
      <c r="C48" s="16" t="str">
        <f aca="false">Date</f>
        <v>20/07/2016</v>
      </c>
      <c r="D48" s="0" t="str">
        <f aca="false">Engineers</f>
        <v>Engineer Names 2</v>
      </c>
      <c r="E48" s="0" t="str">
        <f aca="false">Country</f>
        <v>Country 2</v>
      </c>
      <c r="F48" s="0" t="n">
        <f aca="false">'Work Summary Form'!A57</f>
        <v>47</v>
      </c>
      <c r="G48" s="0" t="n">
        <f aca="false">'Work Summary Form'!B57</f>
        <v>0</v>
      </c>
      <c r="H48" s="0" t="n">
        <f aca="false">'Work Summary Form'!C57</f>
        <v>0</v>
      </c>
      <c r="I48" s="0" t="n">
        <f aca="false">'Work Summary Form'!D57</f>
        <v>0</v>
      </c>
      <c r="J48" s="0" t="n">
        <f aca="false">'Work Summary Form'!E57</f>
        <v>0</v>
      </c>
      <c r="K48" s="0" t="n">
        <f aca="false">'Work Summary Form'!F57</f>
        <v>0</v>
      </c>
      <c r="L48" s="0" t="n">
        <f aca="false">'Work Summary Form'!G57</f>
        <v>0</v>
      </c>
      <c r="M48" s="0" t="n">
        <f aca="false">'Work Summary Form'!H57</f>
        <v>0</v>
      </c>
      <c r="N48" s="0" t="n">
        <f aca="false">'Work Summary Form'!I57</f>
        <v>0</v>
      </c>
      <c r="O48" s="0" t="n">
        <f aca="false">'Work Summary Form'!J57</f>
        <v>0</v>
      </c>
      <c r="P48" s="0" t="n">
        <f aca="false">'Work Summary Form'!K57</f>
        <v>0</v>
      </c>
      <c r="Q48" s="0" t="n">
        <f aca="false">'Work Summary Form'!L57</f>
        <v>0</v>
      </c>
      <c r="R48" s="0" t="n">
        <f aca="false">'Work Summary Form'!M57</f>
        <v>0</v>
      </c>
      <c r="S48" s="0" t="n">
        <f aca="false">'Work Summary Form'!N57</f>
        <v>0</v>
      </c>
      <c r="T48" s="0" t="n">
        <f aca="false">'Work Summary Form'!O57</f>
        <v>0</v>
      </c>
    </row>
    <row r="49" customFormat="false" ht="12.75" hidden="false" customHeight="false" outlineLevel="0" collapsed="false">
      <c r="A49" s="0" t="str">
        <f aca="false">B49&amp;C49&amp;F49</f>
        <v>Hospital 220/07/201648</v>
      </c>
      <c r="B49" s="0" t="str">
        <f aca="false">Hospital</f>
        <v>Hospital 2</v>
      </c>
      <c r="C49" s="16" t="str">
        <f aca="false">Date</f>
        <v>20/07/2016</v>
      </c>
      <c r="D49" s="0" t="str">
        <f aca="false">Engineers</f>
        <v>Engineer Names 2</v>
      </c>
      <c r="E49" s="0" t="str">
        <f aca="false">Country</f>
        <v>Country 2</v>
      </c>
      <c r="F49" s="0" t="n">
        <f aca="false">'Work Summary Form'!A58</f>
        <v>48</v>
      </c>
      <c r="G49" s="0" t="n">
        <f aca="false">'Work Summary Form'!B58</f>
        <v>0</v>
      </c>
      <c r="H49" s="0" t="n">
        <f aca="false">'Work Summary Form'!C58</f>
        <v>0</v>
      </c>
      <c r="I49" s="0" t="n">
        <f aca="false">'Work Summary Form'!D58</f>
        <v>0</v>
      </c>
      <c r="J49" s="0" t="n">
        <f aca="false">'Work Summary Form'!E58</f>
        <v>0</v>
      </c>
      <c r="K49" s="0" t="n">
        <f aca="false">'Work Summary Form'!F58</f>
        <v>0</v>
      </c>
      <c r="L49" s="0" t="n">
        <f aca="false">'Work Summary Form'!G58</f>
        <v>0</v>
      </c>
      <c r="M49" s="0" t="n">
        <f aca="false">'Work Summary Form'!H58</f>
        <v>0</v>
      </c>
      <c r="N49" s="0" t="n">
        <f aca="false">'Work Summary Form'!I58</f>
        <v>0</v>
      </c>
      <c r="O49" s="0" t="n">
        <f aca="false">'Work Summary Form'!J58</f>
        <v>0</v>
      </c>
      <c r="P49" s="0" t="n">
        <f aca="false">'Work Summary Form'!K58</f>
        <v>0</v>
      </c>
      <c r="Q49" s="0" t="n">
        <f aca="false">'Work Summary Form'!L58</f>
        <v>0</v>
      </c>
      <c r="R49" s="0" t="n">
        <f aca="false">'Work Summary Form'!M58</f>
        <v>0</v>
      </c>
      <c r="S49" s="0" t="n">
        <f aca="false">'Work Summary Form'!N58</f>
        <v>0</v>
      </c>
      <c r="T49" s="0" t="n">
        <f aca="false">'Work Summary Form'!O58</f>
        <v>0</v>
      </c>
    </row>
    <row r="50" customFormat="false" ht="12.75" hidden="false" customHeight="false" outlineLevel="0" collapsed="false">
      <c r="A50" s="0" t="str">
        <f aca="false">B50&amp;C50&amp;F50</f>
        <v>Hospital 220/07/201649</v>
      </c>
      <c r="B50" s="0" t="str">
        <f aca="false">Hospital</f>
        <v>Hospital 2</v>
      </c>
      <c r="C50" s="16" t="str">
        <f aca="false">Date</f>
        <v>20/07/2016</v>
      </c>
      <c r="D50" s="0" t="str">
        <f aca="false">Engineers</f>
        <v>Engineer Names 2</v>
      </c>
      <c r="E50" s="0" t="str">
        <f aca="false">Country</f>
        <v>Country 2</v>
      </c>
      <c r="F50" s="0" t="n">
        <f aca="false">'Work Summary Form'!A59</f>
        <v>49</v>
      </c>
      <c r="G50" s="0" t="n">
        <f aca="false">'Work Summary Form'!B59</f>
        <v>0</v>
      </c>
      <c r="H50" s="0" t="n">
        <f aca="false">'Work Summary Form'!C59</f>
        <v>0</v>
      </c>
      <c r="I50" s="0" t="n">
        <f aca="false">'Work Summary Form'!D59</f>
        <v>0</v>
      </c>
      <c r="J50" s="0" t="n">
        <f aca="false">'Work Summary Form'!E59</f>
        <v>0</v>
      </c>
      <c r="K50" s="0" t="n">
        <f aca="false">'Work Summary Form'!F59</f>
        <v>0</v>
      </c>
      <c r="L50" s="0" t="n">
        <f aca="false">'Work Summary Form'!G59</f>
        <v>0</v>
      </c>
      <c r="M50" s="0" t="n">
        <f aca="false">'Work Summary Form'!H59</f>
        <v>0</v>
      </c>
      <c r="N50" s="0" t="n">
        <f aca="false">'Work Summary Form'!I59</f>
        <v>0</v>
      </c>
      <c r="O50" s="0" t="n">
        <f aca="false">'Work Summary Form'!J59</f>
        <v>0</v>
      </c>
      <c r="P50" s="0" t="n">
        <f aca="false">'Work Summary Form'!K59</f>
        <v>0</v>
      </c>
      <c r="Q50" s="0" t="n">
        <f aca="false">'Work Summary Form'!L59</f>
        <v>0</v>
      </c>
      <c r="R50" s="0" t="n">
        <f aca="false">'Work Summary Form'!M59</f>
        <v>0</v>
      </c>
      <c r="S50" s="0" t="n">
        <f aca="false">'Work Summary Form'!N59</f>
        <v>0</v>
      </c>
      <c r="T50" s="0" t="n">
        <f aca="false">'Work Summary Form'!O59</f>
        <v>0</v>
      </c>
    </row>
    <row r="51" customFormat="false" ht="12.75" hidden="false" customHeight="false" outlineLevel="0" collapsed="false">
      <c r="A51" s="0" t="str">
        <f aca="false">B51&amp;C51&amp;F51</f>
        <v>Hospital 220/07/201650</v>
      </c>
      <c r="B51" s="0" t="str">
        <f aca="false">Hospital</f>
        <v>Hospital 2</v>
      </c>
      <c r="C51" s="16" t="str">
        <f aca="false">Date</f>
        <v>20/07/2016</v>
      </c>
      <c r="D51" s="0" t="str">
        <f aca="false">Engineers</f>
        <v>Engineer Names 2</v>
      </c>
      <c r="E51" s="0" t="str">
        <f aca="false">Country</f>
        <v>Country 2</v>
      </c>
      <c r="F51" s="0" t="n">
        <f aca="false">'Work Summary Form'!A60</f>
        <v>50</v>
      </c>
      <c r="G51" s="0" t="n">
        <f aca="false">'Work Summary Form'!B60</f>
        <v>0</v>
      </c>
      <c r="H51" s="0" t="n">
        <f aca="false">'Work Summary Form'!C60</f>
        <v>0</v>
      </c>
      <c r="I51" s="0" t="n">
        <f aca="false">'Work Summary Form'!D60</f>
        <v>0</v>
      </c>
      <c r="J51" s="0" t="n">
        <f aca="false">'Work Summary Form'!E60</f>
        <v>0</v>
      </c>
      <c r="K51" s="0" t="n">
        <f aca="false">'Work Summary Form'!F60</f>
        <v>0</v>
      </c>
      <c r="L51" s="0" t="n">
        <f aca="false">'Work Summary Form'!G60</f>
        <v>0</v>
      </c>
      <c r="M51" s="0" t="n">
        <f aca="false">'Work Summary Form'!H60</f>
        <v>0</v>
      </c>
      <c r="N51" s="0" t="n">
        <f aca="false">'Work Summary Form'!I60</f>
        <v>0</v>
      </c>
      <c r="O51" s="0" t="n">
        <f aca="false">'Work Summary Form'!J60</f>
        <v>0</v>
      </c>
      <c r="P51" s="0" t="n">
        <f aca="false">'Work Summary Form'!K60</f>
        <v>0</v>
      </c>
      <c r="Q51" s="0" t="n">
        <f aca="false">'Work Summary Form'!L60</f>
        <v>0</v>
      </c>
      <c r="R51" s="0" t="n">
        <f aca="false">'Work Summary Form'!M60</f>
        <v>0</v>
      </c>
      <c r="S51" s="0" t="n">
        <f aca="false">'Work Summary Form'!N60</f>
        <v>0</v>
      </c>
      <c r="T51" s="0" t="n">
        <f aca="false">'Work Summary Form'!O60</f>
        <v>0</v>
      </c>
    </row>
    <row r="52" customFormat="false" ht="12.75" hidden="false" customHeight="false" outlineLevel="0" collapsed="false">
      <c r="A52" s="0" t="str">
        <f aca="false">B52&amp;C52&amp;F52</f>
        <v>Hospital 220/07/201651</v>
      </c>
      <c r="B52" s="0" t="str">
        <f aca="false">Hospital</f>
        <v>Hospital 2</v>
      </c>
      <c r="C52" s="16" t="str">
        <f aca="false">Date</f>
        <v>20/07/2016</v>
      </c>
      <c r="D52" s="0" t="str">
        <f aca="false">Engineers</f>
        <v>Engineer Names 2</v>
      </c>
      <c r="E52" s="0" t="str">
        <f aca="false">Country</f>
        <v>Country 2</v>
      </c>
      <c r="F52" s="0" t="n">
        <f aca="false">'Work Summary Form'!A61</f>
        <v>51</v>
      </c>
      <c r="G52" s="0" t="n">
        <f aca="false">'Work Summary Form'!B61</f>
        <v>0</v>
      </c>
      <c r="H52" s="0" t="n">
        <f aca="false">'Work Summary Form'!C61</f>
        <v>0</v>
      </c>
      <c r="I52" s="0" t="n">
        <f aca="false">'Work Summary Form'!D61</f>
        <v>0</v>
      </c>
      <c r="J52" s="0" t="n">
        <f aca="false">'Work Summary Form'!E61</f>
        <v>0</v>
      </c>
      <c r="K52" s="0" t="n">
        <f aca="false">'Work Summary Form'!F61</f>
        <v>0</v>
      </c>
      <c r="L52" s="0" t="n">
        <f aca="false">'Work Summary Form'!G61</f>
        <v>0</v>
      </c>
      <c r="M52" s="0" t="n">
        <f aca="false">'Work Summary Form'!H61</f>
        <v>0</v>
      </c>
      <c r="N52" s="0" t="n">
        <f aca="false">'Work Summary Form'!I61</f>
        <v>0</v>
      </c>
      <c r="O52" s="0" t="n">
        <f aca="false">'Work Summary Form'!J61</f>
        <v>0</v>
      </c>
      <c r="P52" s="0" t="n">
        <f aca="false">'Work Summary Form'!K61</f>
        <v>0</v>
      </c>
      <c r="Q52" s="0" t="n">
        <f aca="false">'Work Summary Form'!L61</f>
        <v>0</v>
      </c>
      <c r="R52" s="0" t="n">
        <f aca="false">'Work Summary Form'!M61</f>
        <v>0</v>
      </c>
      <c r="S52" s="0" t="n">
        <f aca="false">'Work Summary Form'!N61</f>
        <v>0</v>
      </c>
      <c r="T52" s="0" t="n">
        <f aca="false">'Work Summary Form'!O61</f>
        <v>0</v>
      </c>
    </row>
    <row r="53" customFormat="false" ht="12.75" hidden="false" customHeight="false" outlineLevel="0" collapsed="false">
      <c r="A53" s="0" t="str">
        <f aca="false">B53&amp;C53&amp;F53</f>
        <v>Hospital 220/07/201652</v>
      </c>
      <c r="B53" s="0" t="str">
        <f aca="false">Hospital</f>
        <v>Hospital 2</v>
      </c>
      <c r="C53" s="16" t="str">
        <f aca="false">Date</f>
        <v>20/07/2016</v>
      </c>
      <c r="D53" s="0" t="str">
        <f aca="false">Engineers</f>
        <v>Engineer Names 2</v>
      </c>
      <c r="E53" s="0" t="str">
        <f aca="false">Country</f>
        <v>Country 2</v>
      </c>
      <c r="F53" s="0" t="n">
        <f aca="false">'Work Summary Form'!A62</f>
        <v>52</v>
      </c>
      <c r="G53" s="0" t="n">
        <f aca="false">'Work Summary Form'!B62</f>
        <v>0</v>
      </c>
      <c r="H53" s="0" t="n">
        <f aca="false">'Work Summary Form'!C62</f>
        <v>0</v>
      </c>
      <c r="I53" s="0" t="n">
        <f aca="false">'Work Summary Form'!D62</f>
        <v>0</v>
      </c>
      <c r="J53" s="0" t="n">
        <f aca="false">'Work Summary Form'!E62</f>
        <v>0</v>
      </c>
      <c r="K53" s="0" t="n">
        <f aca="false">'Work Summary Form'!F62</f>
        <v>0</v>
      </c>
      <c r="L53" s="0" t="n">
        <f aca="false">'Work Summary Form'!G62</f>
        <v>0</v>
      </c>
      <c r="M53" s="0" t="n">
        <f aca="false">'Work Summary Form'!H62</f>
        <v>0</v>
      </c>
      <c r="N53" s="0" t="n">
        <f aca="false">'Work Summary Form'!I62</f>
        <v>0</v>
      </c>
      <c r="O53" s="0" t="n">
        <f aca="false">'Work Summary Form'!J62</f>
        <v>0</v>
      </c>
      <c r="P53" s="0" t="n">
        <f aca="false">'Work Summary Form'!K62</f>
        <v>0</v>
      </c>
      <c r="Q53" s="0" t="n">
        <f aca="false">'Work Summary Form'!L62</f>
        <v>0</v>
      </c>
      <c r="R53" s="0" t="n">
        <f aca="false">'Work Summary Form'!M62</f>
        <v>0</v>
      </c>
      <c r="S53" s="0" t="n">
        <f aca="false">'Work Summary Form'!N62</f>
        <v>0</v>
      </c>
      <c r="T53" s="0" t="n">
        <f aca="false">'Work Summary Form'!O62</f>
        <v>0</v>
      </c>
    </row>
    <row r="54" customFormat="false" ht="12.75" hidden="false" customHeight="false" outlineLevel="0" collapsed="false">
      <c r="A54" s="0" t="str">
        <f aca="false">B54&amp;C54&amp;F54</f>
        <v>Hospital 220/07/201653</v>
      </c>
      <c r="B54" s="0" t="str">
        <f aca="false">Hospital</f>
        <v>Hospital 2</v>
      </c>
      <c r="C54" s="16" t="str">
        <f aca="false">Date</f>
        <v>20/07/2016</v>
      </c>
      <c r="D54" s="0" t="str">
        <f aca="false">Engineers</f>
        <v>Engineer Names 2</v>
      </c>
      <c r="E54" s="0" t="str">
        <f aca="false">Country</f>
        <v>Country 2</v>
      </c>
      <c r="F54" s="0" t="n">
        <f aca="false">'Work Summary Form'!A63</f>
        <v>53</v>
      </c>
      <c r="G54" s="0" t="n">
        <f aca="false">'Work Summary Form'!B63</f>
        <v>0</v>
      </c>
      <c r="H54" s="0" t="n">
        <f aca="false">'Work Summary Form'!C63</f>
        <v>0</v>
      </c>
      <c r="I54" s="0" t="n">
        <f aca="false">'Work Summary Form'!D63</f>
        <v>0</v>
      </c>
      <c r="J54" s="0" t="n">
        <f aca="false">'Work Summary Form'!E63</f>
        <v>0</v>
      </c>
      <c r="K54" s="0" t="n">
        <f aca="false">'Work Summary Form'!F63</f>
        <v>0</v>
      </c>
      <c r="L54" s="0" t="n">
        <f aca="false">'Work Summary Form'!G63</f>
        <v>0</v>
      </c>
      <c r="M54" s="0" t="n">
        <f aca="false">'Work Summary Form'!H63</f>
        <v>0</v>
      </c>
      <c r="N54" s="0" t="n">
        <f aca="false">'Work Summary Form'!I63</f>
        <v>0</v>
      </c>
      <c r="O54" s="0" t="n">
        <f aca="false">'Work Summary Form'!J63</f>
        <v>0</v>
      </c>
      <c r="P54" s="0" t="n">
        <f aca="false">'Work Summary Form'!K63</f>
        <v>0</v>
      </c>
      <c r="Q54" s="0" t="n">
        <f aca="false">'Work Summary Form'!L63</f>
        <v>0</v>
      </c>
      <c r="R54" s="0" t="n">
        <f aca="false">'Work Summary Form'!M63</f>
        <v>0</v>
      </c>
      <c r="S54" s="0" t="n">
        <f aca="false">'Work Summary Form'!N63</f>
        <v>0</v>
      </c>
      <c r="T54" s="0" t="n">
        <f aca="false">'Work Summary Form'!O63</f>
        <v>0</v>
      </c>
    </row>
    <row r="55" customFormat="false" ht="12.75" hidden="false" customHeight="false" outlineLevel="0" collapsed="false">
      <c r="A55" s="0" t="str">
        <f aca="false">B55&amp;C55&amp;F55</f>
        <v>Hospital 220/07/201654</v>
      </c>
      <c r="B55" s="0" t="str">
        <f aca="false">Hospital</f>
        <v>Hospital 2</v>
      </c>
      <c r="C55" s="16" t="str">
        <f aca="false">Date</f>
        <v>20/07/2016</v>
      </c>
      <c r="D55" s="0" t="str">
        <f aca="false">Engineers</f>
        <v>Engineer Names 2</v>
      </c>
      <c r="E55" s="0" t="str">
        <f aca="false">Country</f>
        <v>Country 2</v>
      </c>
      <c r="F55" s="0" t="n">
        <f aca="false">'Work Summary Form'!A64</f>
        <v>54</v>
      </c>
      <c r="G55" s="0" t="n">
        <f aca="false">'Work Summary Form'!B64</f>
        <v>0</v>
      </c>
      <c r="H55" s="0" t="n">
        <f aca="false">'Work Summary Form'!C64</f>
        <v>0</v>
      </c>
      <c r="I55" s="0" t="n">
        <f aca="false">'Work Summary Form'!D64</f>
        <v>0</v>
      </c>
      <c r="J55" s="0" t="n">
        <f aca="false">'Work Summary Form'!E64</f>
        <v>0</v>
      </c>
      <c r="K55" s="0" t="n">
        <f aca="false">'Work Summary Form'!F64</f>
        <v>0</v>
      </c>
      <c r="L55" s="0" t="n">
        <f aca="false">'Work Summary Form'!G64</f>
        <v>0</v>
      </c>
      <c r="M55" s="0" t="n">
        <f aca="false">'Work Summary Form'!H64</f>
        <v>0</v>
      </c>
      <c r="N55" s="0" t="n">
        <f aca="false">'Work Summary Form'!I64</f>
        <v>0</v>
      </c>
      <c r="O55" s="0" t="n">
        <f aca="false">'Work Summary Form'!J64</f>
        <v>0</v>
      </c>
      <c r="P55" s="0" t="n">
        <f aca="false">'Work Summary Form'!K64</f>
        <v>0</v>
      </c>
      <c r="Q55" s="0" t="n">
        <f aca="false">'Work Summary Form'!L64</f>
        <v>0</v>
      </c>
      <c r="R55" s="0" t="n">
        <f aca="false">'Work Summary Form'!M64</f>
        <v>0</v>
      </c>
      <c r="S55" s="0" t="n">
        <f aca="false">'Work Summary Form'!N64</f>
        <v>0</v>
      </c>
      <c r="T55" s="0" t="n">
        <f aca="false">'Work Summary Form'!O64</f>
        <v>0</v>
      </c>
    </row>
    <row r="56" customFormat="false" ht="12.75" hidden="false" customHeight="false" outlineLevel="0" collapsed="false">
      <c r="A56" s="0" t="str">
        <f aca="false">B56&amp;C56&amp;F56</f>
        <v>Hospital 220/07/201655</v>
      </c>
      <c r="B56" s="0" t="str">
        <f aca="false">Hospital</f>
        <v>Hospital 2</v>
      </c>
      <c r="C56" s="16" t="str">
        <f aca="false">Date</f>
        <v>20/07/2016</v>
      </c>
      <c r="D56" s="0" t="str">
        <f aca="false">Engineers</f>
        <v>Engineer Names 2</v>
      </c>
      <c r="E56" s="0" t="str">
        <f aca="false">Country</f>
        <v>Country 2</v>
      </c>
      <c r="F56" s="0" t="n">
        <f aca="false">'Work Summary Form'!A65</f>
        <v>55</v>
      </c>
      <c r="G56" s="0" t="n">
        <f aca="false">'Work Summary Form'!B65</f>
        <v>0</v>
      </c>
      <c r="H56" s="0" t="n">
        <f aca="false">'Work Summary Form'!C65</f>
        <v>0</v>
      </c>
      <c r="I56" s="0" t="n">
        <f aca="false">'Work Summary Form'!D65</f>
        <v>0</v>
      </c>
      <c r="J56" s="0" t="n">
        <f aca="false">'Work Summary Form'!E65</f>
        <v>0</v>
      </c>
      <c r="K56" s="0" t="n">
        <f aca="false">'Work Summary Form'!F65</f>
        <v>0</v>
      </c>
      <c r="L56" s="0" t="n">
        <f aca="false">'Work Summary Form'!G65</f>
        <v>0</v>
      </c>
      <c r="M56" s="0" t="n">
        <f aca="false">'Work Summary Form'!H65</f>
        <v>0</v>
      </c>
      <c r="N56" s="0" t="n">
        <f aca="false">'Work Summary Form'!I65</f>
        <v>0</v>
      </c>
      <c r="O56" s="0" t="n">
        <f aca="false">'Work Summary Form'!J65</f>
        <v>0</v>
      </c>
      <c r="P56" s="0" t="n">
        <f aca="false">'Work Summary Form'!K65</f>
        <v>0</v>
      </c>
      <c r="Q56" s="0" t="n">
        <f aca="false">'Work Summary Form'!L65</f>
        <v>0</v>
      </c>
      <c r="R56" s="0" t="n">
        <f aca="false">'Work Summary Form'!M65</f>
        <v>0</v>
      </c>
      <c r="S56" s="0" t="n">
        <f aca="false">'Work Summary Form'!N65</f>
        <v>0</v>
      </c>
      <c r="T56" s="0" t="n">
        <f aca="false">'Work Summary Form'!O65</f>
        <v>0</v>
      </c>
    </row>
    <row r="57" customFormat="false" ht="12.75" hidden="false" customHeight="false" outlineLevel="0" collapsed="false">
      <c r="A57" s="0" t="str">
        <f aca="false">B57&amp;C57&amp;F57</f>
        <v>Hospital 220/07/201656</v>
      </c>
      <c r="B57" s="0" t="str">
        <f aca="false">Hospital</f>
        <v>Hospital 2</v>
      </c>
      <c r="C57" s="16" t="str">
        <f aca="false">Date</f>
        <v>20/07/2016</v>
      </c>
      <c r="D57" s="0" t="str">
        <f aca="false">Engineers</f>
        <v>Engineer Names 2</v>
      </c>
      <c r="E57" s="0" t="str">
        <f aca="false">Country</f>
        <v>Country 2</v>
      </c>
      <c r="F57" s="0" t="n">
        <f aca="false">'Work Summary Form'!A66</f>
        <v>56</v>
      </c>
      <c r="G57" s="0" t="n">
        <f aca="false">'Work Summary Form'!B66</f>
        <v>0</v>
      </c>
      <c r="H57" s="0" t="n">
        <f aca="false">'Work Summary Form'!C66</f>
        <v>0</v>
      </c>
      <c r="I57" s="0" t="n">
        <f aca="false">'Work Summary Form'!D66</f>
        <v>0</v>
      </c>
      <c r="J57" s="0" t="n">
        <f aca="false">'Work Summary Form'!E66</f>
        <v>0</v>
      </c>
      <c r="K57" s="0" t="n">
        <f aca="false">'Work Summary Form'!F66</f>
        <v>0</v>
      </c>
      <c r="L57" s="0" t="n">
        <f aca="false">'Work Summary Form'!G66</f>
        <v>0</v>
      </c>
      <c r="M57" s="0" t="n">
        <f aca="false">'Work Summary Form'!H66</f>
        <v>0</v>
      </c>
      <c r="N57" s="0" t="n">
        <f aca="false">'Work Summary Form'!I66</f>
        <v>0</v>
      </c>
      <c r="O57" s="0" t="n">
        <f aca="false">'Work Summary Form'!J66</f>
        <v>0</v>
      </c>
      <c r="P57" s="0" t="n">
        <f aca="false">'Work Summary Form'!K66</f>
        <v>0</v>
      </c>
      <c r="Q57" s="0" t="n">
        <f aca="false">'Work Summary Form'!L66</f>
        <v>0</v>
      </c>
      <c r="R57" s="0" t="n">
        <f aca="false">'Work Summary Form'!M66</f>
        <v>0</v>
      </c>
      <c r="S57" s="0" t="n">
        <f aca="false">'Work Summary Form'!N66</f>
        <v>0</v>
      </c>
      <c r="T57" s="0" t="n">
        <f aca="false">'Work Summary Form'!O66</f>
        <v>0</v>
      </c>
    </row>
    <row r="58" customFormat="false" ht="12.75" hidden="false" customHeight="false" outlineLevel="0" collapsed="false">
      <c r="A58" s="0" t="str">
        <f aca="false">B58&amp;C58&amp;F58</f>
        <v>Hospital 220/07/201657</v>
      </c>
      <c r="B58" s="0" t="str">
        <f aca="false">Hospital</f>
        <v>Hospital 2</v>
      </c>
      <c r="C58" s="16" t="str">
        <f aca="false">Date</f>
        <v>20/07/2016</v>
      </c>
      <c r="D58" s="0" t="str">
        <f aca="false">Engineers</f>
        <v>Engineer Names 2</v>
      </c>
      <c r="E58" s="0" t="str">
        <f aca="false">Country</f>
        <v>Country 2</v>
      </c>
      <c r="F58" s="0" t="n">
        <f aca="false">'Work Summary Form'!A67</f>
        <v>57</v>
      </c>
      <c r="G58" s="0" t="n">
        <f aca="false">'Work Summary Form'!B67</f>
        <v>0</v>
      </c>
      <c r="H58" s="0" t="n">
        <f aca="false">'Work Summary Form'!C67</f>
        <v>0</v>
      </c>
      <c r="I58" s="0" t="n">
        <f aca="false">'Work Summary Form'!D67</f>
        <v>0</v>
      </c>
      <c r="J58" s="0" t="n">
        <f aca="false">'Work Summary Form'!E67</f>
        <v>0</v>
      </c>
      <c r="K58" s="0" t="n">
        <f aca="false">'Work Summary Form'!F67</f>
        <v>0</v>
      </c>
      <c r="L58" s="0" t="n">
        <f aca="false">'Work Summary Form'!G67</f>
        <v>0</v>
      </c>
      <c r="M58" s="0" t="n">
        <f aca="false">'Work Summary Form'!H67</f>
        <v>0</v>
      </c>
      <c r="N58" s="0" t="n">
        <f aca="false">'Work Summary Form'!I67</f>
        <v>0</v>
      </c>
      <c r="O58" s="0" t="n">
        <f aca="false">'Work Summary Form'!J67</f>
        <v>0</v>
      </c>
      <c r="P58" s="0" t="n">
        <f aca="false">'Work Summary Form'!K67</f>
        <v>0</v>
      </c>
      <c r="Q58" s="0" t="n">
        <f aca="false">'Work Summary Form'!L67</f>
        <v>0</v>
      </c>
      <c r="R58" s="0" t="n">
        <f aca="false">'Work Summary Form'!M67</f>
        <v>0</v>
      </c>
      <c r="S58" s="0" t="n">
        <f aca="false">'Work Summary Form'!N67</f>
        <v>0</v>
      </c>
      <c r="T58" s="0" t="n">
        <f aca="false">'Work Summary Form'!O67</f>
        <v>0</v>
      </c>
    </row>
    <row r="59" customFormat="false" ht="12.75" hidden="false" customHeight="false" outlineLevel="0" collapsed="false">
      <c r="A59" s="0" t="str">
        <f aca="false">B59&amp;C59&amp;F59</f>
        <v>Hospital 220/07/201658</v>
      </c>
      <c r="B59" s="0" t="str">
        <f aca="false">Hospital</f>
        <v>Hospital 2</v>
      </c>
      <c r="C59" s="16" t="str">
        <f aca="false">Date</f>
        <v>20/07/2016</v>
      </c>
      <c r="D59" s="0" t="str">
        <f aca="false">Engineers</f>
        <v>Engineer Names 2</v>
      </c>
      <c r="E59" s="0" t="str">
        <f aca="false">Country</f>
        <v>Country 2</v>
      </c>
      <c r="F59" s="0" t="n">
        <f aca="false">'Work Summary Form'!A68</f>
        <v>58</v>
      </c>
      <c r="G59" s="0" t="n">
        <f aca="false">'Work Summary Form'!B68</f>
        <v>0</v>
      </c>
      <c r="H59" s="0" t="n">
        <f aca="false">'Work Summary Form'!C68</f>
        <v>0</v>
      </c>
      <c r="I59" s="0" t="n">
        <f aca="false">'Work Summary Form'!D68</f>
        <v>0</v>
      </c>
      <c r="J59" s="0" t="n">
        <f aca="false">'Work Summary Form'!E68</f>
        <v>0</v>
      </c>
      <c r="K59" s="0" t="n">
        <f aca="false">'Work Summary Form'!F68</f>
        <v>0</v>
      </c>
      <c r="L59" s="0" t="n">
        <f aca="false">'Work Summary Form'!G68</f>
        <v>0</v>
      </c>
      <c r="M59" s="0" t="n">
        <f aca="false">'Work Summary Form'!H68</f>
        <v>0</v>
      </c>
      <c r="N59" s="0" t="n">
        <f aca="false">'Work Summary Form'!I68</f>
        <v>0</v>
      </c>
      <c r="O59" s="0" t="n">
        <f aca="false">'Work Summary Form'!J68</f>
        <v>0</v>
      </c>
      <c r="P59" s="0" t="n">
        <f aca="false">'Work Summary Form'!K68</f>
        <v>0</v>
      </c>
      <c r="Q59" s="0" t="n">
        <f aca="false">'Work Summary Form'!L68</f>
        <v>0</v>
      </c>
      <c r="R59" s="0" t="n">
        <f aca="false">'Work Summary Form'!M68</f>
        <v>0</v>
      </c>
      <c r="S59" s="0" t="n">
        <f aca="false">'Work Summary Form'!N68</f>
        <v>0</v>
      </c>
      <c r="T59" s="0" t="n">
        <f aca="false">'Work Summary Form'!O68</f>
        <v>0</v>
      </c>
    </row>
    <row r="60" customFormat="false" ht="12.75" hidden="false" customHeight="false" outlineLevel="0" collapsed="false">
      <c r="A60" s="0" t="str">
        <f aca="false">B60&amp;C60&amp;F60</f>
        <v>Hospital 220/07/201659</v>
      </c>
      <c r="B60" s="0" t="str">
        <f aca="false">Hospital</f>
        <v>Hospital 2</v>
      </c>
      <c r="C60" s="16" t="str">
        <f aca="false">Date</f>
        <v>20/07/2016</v>
      </c>
      <c r="D60" s="0" t="str">
        <f aca="false">Engineers</f>
        <v>Engineer Names 2</v>
      </c>
      <c r="E60" s="0" t="str">
        <f aca="false">Country</f>
        <v>Country 2</v>
      </c>
      <c r="F60" s="0" t="n">
        <f aca="false">'Work Summary Form'!A69</f>
        <v>59</v>
      </c>
      <c r="G60" s="0" t="n">
        <f aca="false">'Work Summary Form'!B69</f>
        <v>0</v>
      </c>
      <c r="H60" s="0" t="n">
        <f aca="false">'Work Summary Form'!C69</f>
        <v>0</v>
      </c>
      <c r="I60" s="0" t="n">
        <f aca="false">'Work Summary Form'!D69</f>
        <v>0</v>
      </c>
      <c r="J60" s="0" t="n">
        <f aca="false">'Work Summary Form'!E69</f>
        <v>0</v>
      </c>
      <c r="K60" s="0" t="n">
        <f aca="false">'Work Summary Form'!F69</f>
        <v>0</v>
      </c>
      <c r="L60" s="0" t="n">
        <f aca="false">'Work Summary Form'!G69</f>
        <v>0</v>
      </c>
      <c r="M60" s="0" t="n">
        <f aca="false">'Work Summary Form'!H69</f>
        <v>0</v>
      </c>
      <c r="N60" s="0" t="n">
        <f aca="false">'Work Summary Form'!I69</f>
        <v>0</v>
      </c>
      <c r="O60" s="0" t="n">
        <f aca="false">'Work Summary Form'!J69</f>
        <v>0</v>
      </c>
      <c r="P60" s="0" t="n">
        <f aca="false">'Work Summary Form'!K69</f>
        <v>0</v>
      </c>
      <c r="Q60" s="0" t="n">
        <f aca="false">'Work Summary Form'!L69</f>
        <v>0</v>
      </c>
      <c r="R60" s="0" t="n">
        <f aca="false">'Work Summary Form'!M69</f>
        <v>0</v>
      </c>
      <c r="S60" s="0" t="n">
        <f aca="false">'Work Summary Form'!N69</f>
        <v>0</v>
      </c>
      <c r="T60" s="0" t="n">
        <f aca="false">'Work Summary Form'!O69</f>
        <v>0</v>
      </c>
    </row>
    <row r="61" customFormat="false" ht="12.75" hidden="false" customHeight="false" outlineLevel="0" collapsed="false">
      <c r="A61" s="0" t="str">
        <f aca="false">B61&amp;C61&amp;F61</f>
        <v>Hospital 220/07/201660</v>
      </c>
      <c r="B61" s="0" t="str">
        <f aca="false">Hospital</f>
        <v>Hospital 2</v>
      </c>
      <c r="C61" s="16" t="str">
        <f aca="false">Date</f>
        <v>20/07/2016</v>
      </c>
      <c r="D61" s="0" t="str">
        <f aca="false">Engineers</f>
        <v>Engineer Names 2</v>
      </c>
      <c r="E61" s="0" t="str">
        <f aca="false">Country</f>
        <v>Country 2</v>
      </c>
      <c r="F61" s="0" t="n">
        <f aca="false">'Work Summary Form'!A70</f>
        <v>60</v>
      </c>
      <c r="G61" s="0" t="n">
        <f aca="false">'Work Summary Form'!B70</f>
        <v>0</v>
      </c>
      <c r="H61" s="0" t="n">
        <f aca="false">'Work Summary Form'!C70</f>
        <v>0</v>
      </c>
      <c r="I61" s="0" t="n">
        <f aca="false">'Work Summary Form'!D70</f>
        <v>0</v>
      </c>
      <c r="J61" s="0" t="n">
        <f aca="false">'Work Summary Form'!E70</f>
        <v>0</v>
      </c>
      <c r="K61" s="0" t="n">
        <f aca="false">'Work Summary Form'!F70</f>
        <v>0</v>
      </c>
      <c r="L61" s="0" t="n">
        <f aca="false">'Work Summary Form'!G70</f>
        <v>0</v>
      </c>
      <c r="M61" s="0" t="n">
        <f aca="false">'Work Summary Form'!H70</f>
        <v>0</v>
      </c>
      <c r="N61" s="0" t="n">
        <f aca="false">'Work Summary Form'!I70</f>
        <v>0</v>
      </c>
      <c r="O61" s="0" t="n">
        <f aca="false">'Work Summary Form'!J70</f>
        <v>0</v>
      </c>
      <c r="P61" s="0" t="n">
        <f aca="false">'Work Summary Form'!K70</f>
        <v>0</v>
      </c>
      <c r="Q61" s="0" t="n">
        <f aca="false">'Work Summary Form'!L70</f>
        <v>0</v>
      </c>
      <c r="R61" s="0" t="n">
        <f aca="false">'Work Summary Form'!M70</f>
        <v>0</v>
      </c>
      <c r="S61" s="0" t="n">
        <f aca="false">'Work Summary Form'!N70</f>
        <v>0</v>
      </c>
      <c r="T61" s="0" t="n">
        <f aca="false">'Work Summary Form'!O70</f>
        <v>0</v>
      </c>
    </row>
    <row r="62" customFormat="false" ht="12.75" hidden="false" customHeight="false" outlineLevel="0" collapsed="false">
      <c r="A62" s="0" t="str">
        <f aca="false">B62&amp;C62&amp;F62</f>
        <v>Hospital 220/07/201661</v>
      </c>
      <c r="B62" s="0" t="str">
        <f aca="false">Hospital</f>
        <v>Hospital 2</v>
      </c>
      <c r="C62" s="16" t="str">
        <f aca="false">Date</f>
        <v>20/07/2016</v>
      </c>
      <c r="D62" s="0" t="str">
        <f aca="false">Engineers</f>
        <v>Engineer Names 2</v>
      </c>
      <c r="E62" s="0" t="str">
        <f aca="false">Country</f>
        <v>Country 2</v>
      </c>
      <c r="F62" s="0" t="n">
        <f aca="false">'Work Summary Form'!A71</f>
        <v>61</v>
      </c>
      <c r="G62" s="0" t="n">
        <f aca="false">'Work Summary Form'!B71</f>
        <v>0</v>
      </c>
      <c r="H62" s="0" t="n">
        <f aca="false">'Work Summary Form'!C71</f>
        <v>0</v>
      </c>
      <c r="I62" s="0" t="n">
        <f aca="false">'Work Summary Form'!D71</f>
        <v>0</v>
      </c>
      <c r="J62" s="0" t="n">
        <f aca="false">'Work Summary Form'!E71</f>
        <v>0</v>
      </c>
      <c r="K62" s="0" t="n">
        <f aca="false">'Work Summary Form'!F71</f>
        <v>0</v>
      </c>
      <c r="L62" s="0" t="n">
        <f aca="false">'Work Summary Form'!G71</f>
        <v>0</v>
      </c>
      <c r="M62" s="0" t="n">
        <f aca="false">'Work Summary Form'!H71</f>
        <v>0</v>
      </c>
      <c r="N62" s="0" t="n">
        <f aca="false">'Work Summary Form'!I71</f>
        <v>0</v>
      </c>
      <c r="O62" s="0" t="n">
        <f aca="false">'Work Summary Form'!J71</f>
        <v>0</v>
      </c>
      <c r="P62" s="0" t="n">
        <f aca="false">'Work Summary Form'!K71</f>
        <v>0</v>
      </c>
      <c r="Q62" s="0" t="n">
        <f aca="false">'Work Summary Form'!L71</f>
        <v>0</v>
      </c>
      <c r="R62" s="0" t="n">
        <f aca="false">'Work Summary Form'!M71</f>
        <v>0</v>
      </c>
      <c r="S62" s="0" t="n">
        <f aca="false">'Work Summary Form'!N71</f>
        <v>0</v>
      </c>
      <c r="T62" s="0" t="n">
        <f aca="false">'Work Summary Form'!O71</f>
        <v>0</v>
      </c>
    </row>
    <row r="63" customFormat="false" ht="12.75" hidden="false" customHeight="false" outlineLevel="0" collapsed="false">
      <c r="A63" s="0" t="str">
        <f aca="false">B63&amp;C63&amp;F63</f>
        <v>Hospital 220/07/201662</v>
      </c>
      <c r="B63" s="0" t="str">
        <f aca="false">Hospital</f>
        <v>Hospital 2</v>
      </c>
      <c r="C63" s="16" t="str">
        <f aca="false">Date</f>
        <v>20/07/2016</v>
      </c>
      <c r="D63" s="0" t="str">
        <f aca="false">Engineers</f>
        <v>Engineer Names 2</v>
      </c>
      <c r="E63" s="0" t="str">
        <f aca="false">Country</f>
        <v>Country 2</v>
      </c>
      <c r="F63" s="0" t="n">
        <f aca="false">'Work Summary Form'!A72</f>
        <v>62</v>
      </c>
      <c r="G63" s="0" t="n">
        <f aca="false">'Work Summary Form'!B72</f>
        <v>0</v>
      </c>
      <c r="H63" s="0" t="n">
        <f aca="false">'Work Summary Form'!C72</f>
        <v>0</v>
      </c>
      <c r="I63" s="0" t="n">
        <f aca="false">'Work Summary Form'!D72</f>
        <v>0</v>
      </c>
      <c r="J63" s="0" t="n">
        <f aca="false">'Work Summary Form'!E72</f>
        <v>0</v>
      </c>
      <c r="K63" s="0" t="n">
        <f aca="false">'Work Summary Form'!F72</f>
        <v>0</v>
      </c>
      <c r="L63" s="0" t="n">
        <f aca="false">'Work Summary Form'!G72</f>
        <v>0</v>
      </c>
      <c r="M63" s="0" t="n">
        <f aca="false">'Work Summary Form'!H72</f>
        <v>0</v>
      </c>
      <c r="N63" s="0" t="n">
        <f aca="false">'Work Summary Form'!I72</f>
        <v>0</v>
      </c>
      <c r="O63" s="0" t="n">
        <f aca="false">'Work Summary Form'!J72</f>
        <v>0</v>
      </c>
      <c r="P63" s="0" t="n">
        <f aca="false">'Work Summary Form'!K72</f>
        <v>0</v>
      </c>
      <c r="Q63" s="0" t="n">
        <f aca="false">'Work Summary Form'!L72</f>
        <v>0</v>
      </c>
      <c r="R63" s="0" t="n">
        <f aca="false">'Work Summary Form'!M72</f>
        <v>0</v>
      </c>
      <c r="S63" s="0" t="n">
        <f aca="false">'Work Summary Form'!N72</f>
        <v>0</v>
      </c>
      <c r="T63" s="0" t="n">
        <f aca="false">'Work Summary Form'!O72</f>
        <v>0</v>
      </c>
    </row>
    <row r="64" customFormat="false" ht="12.75" hidden="false" customHeight="false" outlineLevel="0" collapsed="false">
      <c r="A64" s="0" t="str">
        <f aca="false">B64&amp;C64&amp;F64</f>
        <v>Hospital 220/07/201663</v>
      </c>
      <c r="B64" s="0" t="str">
        <f aca="false">Hospital</f>
        <v>Hospital 2</v>
      </c>
      <c r="C64" s="16" t="str">
        <f aca="false">Date</f>
        <v>20/07/2016</v>
      </c>
      <c r="D64" s="0" t="str">
        <f aca="false">Engineers</f>
        <v>Engineer Names 2</v>
      </c>
      <c r="E64" s="0" t="str">
        <f aca="false">Country</f>
        <v>Country 2</v>
      </c>
      <c r="F64" s="0" t="n">
        <f aca="false">'Work Summary Form'!A73</f>
        <v>63</v>
      </c>
      <c r="G64" s="0" t="n">
        <f aca="false">'Work Summary Form'!B73</f>
        <v>0</v>
      </c>
      <c r="H64" s="0" t="n">
        <f aca="false">'Work Summary Form'!C73</f>
        <v>0</v>
      </c>
      <c r="I64" s="0" t="n">
        <f aca="false">'Work Summary Form'!D73</f>
        <v>0</v>
      </c>
      <c r="J64" s="0" t="n">
        <f aca="false">'Work Summary Form'!E73</f>
        <v>0</v>
      </c>
      <c r="K64" s="0" t="n">
        <f aca="false">'Work Summary Form'!F73</f>
        <v>0</v>
      </c>
      <c r="L64" s="0" t="n">
        <f aca="false">'Work Summary Form'!G73</f>
        <v>0</v>
      </c>
      <c r="M64" s="0" t="n">
        <f aca="false">'Work Summary Form'!H73</f>
        <v>0</v>
      </c>
      <c r="N64" s="0" t="n">
        <f aca="false">'Work Summary Form'!I73</f>
        <v>0</v>
      </c>
      <c r="O64" s="0" t="n">
        <f aca="false">'Work Summary Form'!J73</f>
        <v>0</v>
      </c>
      <c r="P64" s="0" t="n">
        <f aca="false">'Work Summary Form'!K73</f>
        <v>0</v>
      </c>
      <c r="Q64" s="0" t="n">
        <f aca="false">'Work Summary Form'!L73</f>
        <v>0</v>
      </c>
      <c r="R64" s="0" t="n">
        <f aca="false">'Work Summary Form'!M73</f>
        <v>0</v>
      </c>
      <c r="S64" s="0" t="n">
        <f aca="false">'Work Summary Form'!N73</f>
        <v>0</v>
      </c>
      <c r="T64" s="0" t="n">
        <f aca="false">'Work Summary Form'!O73</f>
        <v>0</v>
      </c>
    </row>
    <row r="65" customFormat="false" ht="12.75" hidden="false" customHeight="false" outlineLevel="0" collapsed="false">
      <c r="A65" s="0" t="str">
        <f aca="false">B65&amp;C65&amp;F65</f>
        <v>Hospital 220/07/201664</v>
      </c>
      <c r="B65" s="0" t="str">
        <f aca="false">Hospital</f>
        <v>Hospital 2</v>
      </c>
      <c r="C65" s="16" t="str">
        <f aca="false">Date</f>
        <v>20/07/2016</v>
      </c>
      <c r="D65" s="0" t="str">
        <f aca="false">Engineers</f>
        <v>Engineer Names 2</v>
      </c>
      <c r="E65" s="0" t="str">
        <f aca="false">Country</f>
        <v>Country 2</v>
      </c>
      <c r="F65" s="0" t="n">
        <f aca="false">'Work Summary Form'!A74</f>
        <v>64</v>
      </c>
      <c r="G65" s="0" t="n">
        <f aca="false">'Work Summary Form'!B74</f>
        <v>0</v>
      </c>
      <c r="H65" s="0" t="n">
        <f aca="false">'Work Summary Form'!C74</f>
        <v>0</v>
      </c>
      <c r="I65" s="0" t="n">
        <f aca="false">'Work Summary Form'!D74</f>
        <v>0</v>
      </c>
      <c r="J65" s="0" t="n">
        <f aca="false">'Work Summary Form'!E74</f>
        <v>0</v>
      </c>
      <c r="K65" s="0" t="n">
        <f aca="false">'Work Summary Form'!F74</f>
        <v>0</v>
      </c>
      <c r="L65" s="0" t="n">
        <f aca="false">'Work Summary Form'!G74</f>
        <v>0</v>
      </c>
      <c r="M65" s="0" t="n">
        <f aca="false">'Work Summary Form'!H74</f>
        <v>0</v>
      </c>
      <c r="N65" s="0" t="n">
        <f aca="false">'Work Summary Form'!I74</f>
        <v>0</v>
      </c>
      <c r="O65" s="0" t="n">
        <f aca="false">'Work Summary Form'!J74</f>
        <v>0</v>
      </c>
      <c r="P65" s="0" t="n">
        <f aca="false">'Work Summary Form'!K74</f>
        <v>0</v>
      </c>
      <c r="Q65" s="0" t="n">
        <f aca="false">'Work Summary Form'!L74</f>
        <v>0</v>
      </c>
      <c r="R65" s="0" t="n">
        <f aca="false">'Work Summary Form'!M74</f>
        <v>0</v>
      </c>
      <c r="S65" s="0" t="n">
        <f aca="false">'Work Summary Form'!N74</f>
        <v>0</v>
      </c>
      <c r="T65" s="0" t="n">
        <f aca="false">'Work Summary Form'!O74</f>
        <v>0</v>
      </c>
    </row>
    <row r="66" customFormat="false" ht="12.75" hidden="false" customHeight="false" outlineLevel="0" collapsed="false">
      <c r="A66" s="0" t="str">
        <f aca="false">B66&amp;C66&amp;F66</f>
        <v>Hospital 220/07/201665</v>
      </c>
      <c r="B66" s="0" t="str">
        <f aca="false">Hospital</f>
        <v>Hospital 2</v>
      </c>
      <c r="C66" s="16" t="str">
        <f aca="false">Date</f>
        <v>20/07/2016</v>
      </c>
      <c r="D66" s="0" t="str">
        <f aca="false">Engineers</f>
        <v>Engineer Names 2</v>
      </c>
      <c r="E66" s="0" t="str">
        <f aca="false">Country</f>
        <v>Country 2</v>
      </c>
      <c r="F66" s="0" t="n">
        <f aca="false">'Work Summary Form'!A75</f>
        <v>65</v>
      </c>
      <c r="G66" s="0" t="n">
        <f aca="false">'Work Summary Form'!B75</f>
        <v>0</v>
      </c>
      <c r="H66" s="0" t="n">
        <f aca="false">'Work Summary Form'!C75</f>
        <v>0</v>
      </c>
      <c r="I66" s="0" t="n">
        <f aca="false">'Work Summary Form'!D75</f>
        <v>0</v>
      </c>
      <c r="J66" s="0" t="n">
        <f aca="false">'Work Summary Form'!E75</f>
        <v>0</v>
      </c>
      <c r="K66" s="0" t="n">
        <f aca="false">'Work Summary Form'!F75</f>
        <v>0</v>
      </c>
      <c r="L66" s="0" t="n">
        <f aca="false">'Work Summary Form'!G75</f>
        <v>0</v>
      </c>
      <c r="M66" s="0" t="n">
        <f aca="false">'Work Summary Form'!H75</f>
        <v>0</v>
      </c>
      <c r="N66" s="0" t="n">
        <f aca="false">'Work Summary Form'!I75</f>
        <v>0</v>
      </c>
      <c r="O66" s="0" t="n">
        <f aca="false">'Work Summary Form'!J75</f>
        <v>0</v>
      </c>
      <c r="P66" s="0" t="n">
        <f aca="false">'Work Summary Form'!K75</f>
        <v>0</v>
      </c>
      <c r="Q66" s="0" t="n">
        <f aca="false">'Work Summary Form'!L75</f>
        <v>0</v>
      </c>
      <c r="R66" s="0" t="n">
        <f aca="false">'Work Summary Form'!M75</f>
        <v>0</v>
      </c>
      <c r="S66" s="0" t="n">
        <f aca="false">'Work Summary Form'!N75</f>
        <v>0</v>
      </c>
      <c r="T66" s="0" t="n">
        <f aca="false">'Work Summary Form'!O75</f>
        <v>0</v>
      </c>
    </row>
    <row r="67" customFormat="false" ht="12.75" hidden="false" customHeight="false" outlineLevel="0" collapsed="false">
      <c r="A67" s="0" t="str">
        <f aca="false">B67&amp;C67&amp;F67</f>
        <v>Hospital 220/07/201666</v>
      </c>
      <c r="B67" s="0" t="str">
        <f aca="false">Hospital</f>
        <v>Hospital 2</v>
      </c>
      <c r="C67" s="16" t="str">
        <f aca="false">Date</f>
        <v>20/07/2016</v>
      </c>
      <c r="D67" s="0" t="str">
        <f aca="false">Engineers</f>
        <v>Engineer Names 2</v>
      </c>
      <c r="E67" s="0" t="str">
        <f aca="false">Country</f>
        <v>Country 2</v>
      </c>
      <c r="F67" s="0" t="n">
        <f aca="false">'Work Summary Form'!A76</f>
        <v>66</v>
      </c>
      <c r="G67" s="0" t="n">
        <f aca="false">'Work Summary Form'!B76</f>
        <v>0</v>
      </c>
      <c r="H67" s="0" t="n">
        <f aca="false">'Work Summary Form'!C76</f>
        <v>0</v>
      </c>
      <c r="I67" s="0" t="n">
        <f aca="false">'Work Summary Form'!D76</f>
        <v>0</v>
      </c>
      <c r="J67" s="0" t="n">
        <f aca="false">'Work Summary Form'!E76</f>
        <v>0</v>
      </c>
      <c r="K67" s="0" t="n">
        <f aca="false">'Work Summary Form'!F76</f>
        <v>0</v>
      </c>
      <c r="L67" s="0" t="n">
        <f aca="false">'Work Summary Form'!G76</f>
        <v>0</v>
      </c>
      <c r="M67" s="0" t="n">
        <f aca="false">'Work Summary Form'!H76</f>
        <v>0</v>
      </c>
      <c r="N67" s="0" t="n">
        <f aca="false">'Work Summary Form'!I76</f>
        <v>0</v>
      </c>
      <c r="O67" s="0" t="n">
        <f aca="false">'Work Summary Form'!J76</f>
        <v>0</v>
      </c>
      <c r="P67" s="0" t="n">
        <f aca="false">'Work Summary Form'!K76</f>
        <v>0</v>
      </c>
      <c r="Q67" s="0" t="n">
        <f aca="false">'Work Summary Form'!L76</f>
        <v>0</v>
      </c>
      <c r="R67" s="0" t="n">
        <f aca="false">'Work Summary Form'!M76</f>
        <v>0</v>
      </c>
      <c r="S67" s="0" t="n">
        <f aca="false">'Work Summary Form'!N76</f>
        <v>0</v>
      </c>
      <c r="T67" s="0" t="n">
        <f aca="false">'Work Summary Form'!O76</f>
        <v>0</v>
      </c>
    </row>
    <row r="68" customFormat="false" ht="12.75" hidden="false" customHeight="false" outlineLevel="0" collapsed="false">
      <c r="A68" s="0" t="str">
        <f aca="false">B68&amp;C68&amp;F68</f>
        <v>Hospital 220/07/201667</v>
      </c>
      <c r="B68" s="0" t="str">
        <f aca="false">Hospital</f>
        <v>Hospital 2</v>
      </c>
      <c r="C68" s="16" t="str">
        <f aca="false">Date</f>
        <v>20/07/2016</v>
      </c>
      <c r="D68" s="0" t="str">
        <f aca="false">Engineers</f>
        <v>Engineer Names 2</v>
      </c>
      <c r="E68" s="0" t="str">
        <f aca="false">Country</f>
        <v>Country 2</v>
      </c>
      <c r="F68" s="0" t="n">
        <f aca="false">'Work Summary Form'!A77</f>
        <v>67</v>
      </c>
      <c r="G68" s="0" t="n">
        <f aca="false">'Work Summary Form'!B77</f>
        <v>0</v>
      </c>
      <c r="H68" s="0" t="n">
        <f aca="false">'Work Summary Form'!C77</f>
        <v>0</v>
      </c>
      <c r="I68" s="0" t="n">
        <f aca="false">'Work Summary Form'!D77</f>
        <v>0</v>
      </c>
      <c r="J68" s="0" t="n">
        <f aca="false">'Work Summary Form'!E77</f>
        <v>0</v>
      </c>
      <c r="K68" s="0" t="n">
        <f aca="false">'Work Summary Form'!F77</f>
        <v>0</v>
      </c>
      <c r="L68" s="0" t="n">
        <f aca="false">'Work Summary Form'!G77</f>
        <v>0</v>
      </c>
      <c r="M68" s="0" t="n">
        <f aca="false">'Work Summary Form'!H77</f>
        <v>0</v>
      </c>
      <c r="N68" s="0" t="n">
        <f aca="false">'Work Summary Form'!I77</f>
        <v>0</v>
      </c>
      <c r="O68" s="0" t="n">
        <f aca="false">'Work Summary Form'!J77</f>
        <v>0</v>
      </c>
      <c r="P68" s="0" t="n">
        <f aca="false">'Work Summary Form'!K77</f>
        <v>0</v>
      </c>
      <c r="Q68" s="0" t="n">
        <f aca="false">'Work Summary Form'!L77</f>
        <v>0</v>
      </c>
      <c r="R68" s="0" t="n">
        <f aca="false">'Work Summary Form'!M77</f>
        <v>0</v>
      </c>
      <c r="S68" s="0" t="n">
        <f aca="false">'Work Summary Form'!N77</f>
        <v>0</v>
      </c>
      <c r="T68" s="0" t="n">
        <f aca="false">'Work Summary Form'!O77</f>
        <v>0</v>
      </c>
    </row>
    <row r="69" customFormat="false" ht="12.75" hidden="false" customHeight="false" outlineLevel="0" collapsed="false">
      <c r="A69" s="0" t="str">
        <f aca="false">B69&amp;C69&amp;F69</f>
        <v>Hospital 220/07/201668</v>
      </c>
      <c r="B69" s="0" t="str">
        <f aca="false">Hospital</f>
        <v>Hospital 2</v>
      </c>
      <c r="C69" s="16" t="str">
        <f aca="false">Date</f>
        <v>20/07/2016</v>
      </c>
      <c r="D69" s="0" t="str">
        <f aca="false">Engineers</f>
        <v>Engineer Names 2</v>
      </c>
      <c r="E69" s="0" t="str">
        <f aca="false">Country</f>
        <v>Country 2</v>
      </c>
      <c r="F69" s="0" t="n">
        <f aca="false">'Work Summary Form'!A78</f>
        <v>68</v>
      </c>
      <c r="G69" s="0" t="n">
        <f aca="false">'Work Summary Form'!B78</f>
        <v>0</v>
      </c>
      <c r="H69" s="0" t="n">
        <f aca="false">'Work Summary Form'!C78</f>
        <v>0</v>
      </c>
      <c r="I69" s="0" t="n">
        <f aca="false">'Work Summary Form'!D78</f>
        <v>0</v>
      </c>
      <c r="J69" s="0" t="n">
        <f aca="false">'Work Summary Form'!E78</f>
        <v>0</v>
      </c>
      <c r="K69" s="0" t="n">
        <f aca="false">'Work Summary Form'!F78</f>
        <v>0</v>
      </c>
      <c r="L69" s="0" t="n">
        <f aca="false">'Work Summary Form'!G78</f>
        <v>0</v>
      </c>
      <c r="M69" s="0" t="n">
        <f aca="false">'Work Summary Form'!H78</f>
        <v>0</v>
      </c>
      <c r="N69" s="0" t="n">
        <f aca="false">'Work Summary Form'!I78</f>
        <v>0</v>
      </c>
      <c r="O69" s="0" t="n">
        <f aca="false">'Work Summary Form'!J78</f>
        <v>0</v>
      </c>
      <c r="P69" s="0" t="n">
        <f aca="false">'Work Summary Form'!K78</f>
        <v>0</v>
      </c>
      <c r="Q69" s="0" t="n">
        <f aca="false">'Work Summary Form'!L78</f>
        <v>0</v>
      </c>
      <c r="R69" s="0" t="n">
        <f aca="false">'Work Summary Form'!M78</f>
        <v>0</v>
      </c>
      <c r="S69" s="0" t="n">
        <f aca="false">'Work Summary Form'!N78</f>
        <v>0</v>
      </c>
      <c r="T69" s="0" t="n">
        <f aca="false">'Work Summary Form'!O78</f>
        <v>0</v>
      </c>
    </row>
    <row r="70" customFormat="false" ht="12.75" hidden="false" customHeight="false" outlineLevel="0" collapsed="false">
      <c r="A70" s="0" t="str">
        <f aca="false">B70&amp;C70&amp;F70</f>
        <v>Hospital 220/07/201669</v>
      </c>
      <c r="B70" s="0" t="str">
        <f aca="false">Hospital</f>
        <v>Hospital 2</v>
      </c>
      <c r="C70" s="16" t="str">
        <f aca="false">Date</f>
        <v>20/07/2016</v>
      </c>
      <c r="D70" s="0" t="str">
        <f aca="false">Engineers</f>
        <v>Engineer Names 2</v>
      </c>
      <c r="E70" s="0" t="str">
        <f aca="false">Country</f>
        <v>Country 2</v>
      </c>
      <c r="F70" s="0" t="n">
        <f aca="false">'Work Summary Form'!A79</f>
        <v>69</v>
      </c>
      <c r="G70" s="0" t="n">
        <f aca="false">'Work Summary Form'!B79</f>
        <v>0</v>
      </c>
      <c r="H70" s="0" t="n">
        <f aca="false">'Work Summary Form'!C79</f>
        <v>0</v>
      </c>
      <c r="I70" s="0" t="n">
        <f aca="false">'Work Summary Form'!D79</f>
        <v>0</v>
      </c>
      <c r="J70" s="0" t="n">
        <f aca="false">'Work Summary Form'!E79</f>
        <v>0</v>
      </c>
      <c r="K70" s="0" t="n">
        <f aca="false">'Work Summary Form'!F79</f>
        <v>0</v>
      </c>
      <c r="L70" s="0" t="n">
        <f aca="false">'Work Summary Form'!G79</f>
        <v>0</v>
      </c>
      <c r="M70" s="0" t="n">
        <f aca="false">'Work Summary Form'!H79</f>
        <v>0</v>
      </c>
      <c r="N70" s="0" t="n">
        <f aca="false">'Work Summary Form'!I79</f>
        <v>0</v>
      </c>
      <c r="O70" s="0" t="n">
        <f aca="false">'Work Summary Form'!J79</f>
        <v>0</v>
      </c>
      <c r="P70" s="0" t="n">
        <f aca="false">'Work Summary Form'!K79</f>
        <v>0</v>
      </c>
      <c r="Q70" s="0" t="n">
        <f aca="false">'Work Summary Form'!L79</f>
        <v>0</v>
      </c>
      <c r="R70" s="0" t="n">
        <f aca="false">'Work Summary Form'!M79</f>
        <v>0</v>
      </c>
      <c r="S70" s="0" t="n">
        <f aca="false">'Work Summary Form'!N79</f>
        <v>0</v>
      </c>
      <c r="T70" s="0" t="n">
        <f aca="false">'Work Summary Form'!O79</f>
        <v>0</v>
      </c>
    </row>
    <row r="71" customFormat="false" ht="12.75" hidden="false" customHeight="false" outlineLevel="0" collapsed="false">
      <c r="A71" s="0" t="str">
        <f aca="false">B71&amp;C71&amp;F71</f>
        <v>Hospital 220/07/201670</v>
      </c>
      <c r="B71" s="0" t="str">
        <f aca="false">Hospital</f>
        <v>Hospital 2</v>
      </c>
      <c r="C71" s="16" t="str">
        <f aca="false">Date</f>
        <v>20/07/2016</v>
      </c>
      <c r="D71" s="0" t="str">
        <f aca="false">Engineers</f>
        <v>Engineer Names 2</v>
      </c>
      <c r="E71" s="0" t="str">
        <f aca="false">Country</f>
        <v>Country 2</v>
      </c>
      <c r="F71" s="0" t="n">
        <f aca="false">'Work Summary Form'!A80</f>
        <v>70</v>
      </c>
      <c r="G71" s="0" t="n">
        <f aca="false">'Work Summary Form'!B80</f>
        <v>0</v>
      </c>
      <c r="H71" s="0" t="n">
        <f aca="false">'Work Summary Form'!C80</f>
        <v>0</v>
      </c>
      <c r="I71" s="0" t="n">
        <f aca="false">'Work Summary Form'!D80</f>
        <v>0</v>
      </c>
      <c r="J71" s="0" t="n">
        <f aca="false">'Work Summary Form'!E80</f>
        <v>0</v>
      </c>
      <c r="K71" s="0" t="n">
        <f aca="false">'Work Summary Form'!F80</f>
        <v>0</v>
      </c>
      <c r="L71" s="0" t="n">
        <f aca="false">'Work Summary Form'!G80</f>
        <v>0</v>
      </c>
      <c r="M71" s="0" t="n">
        <f aca="false">'Work Summary Form'!H80</f>
        <v>0</v>
      </c>
      <c r="N71" s="0" t="n">
        <f aca="false">'Work Summary Form'!I80</f>
        <v>0</v>
      </c>
      <c r="O71" s="0" t="n">
        <f aca="false">'Work Summary Form'!J80</f>
        <v>0</v>
      </c>
      <c r="P71" s="0" t="n">
        <f aca="false">'Work Summary Form'!K80</f>
        <v>0</v>
      </c>
      <c r="Q71" s="0" t="n">
        <f aca="false">'Work Summary Form'!L80</f>
        <v>0</v>
      </c>
      <c r="R71" s="0" t="n">
        <f aca="false">'Work Summary Form'!M80</f>
        <v>0</v>
      </c>
      <c r="S71" s="0" t="n">
        <f aca="false">'Work Summary Form'!N80</f>
        <v>0</v>
      </c>
      <c r="T71" s="0" t="n">
        <f aca="false">'Work Summary Form'!O80</f>
        <v>0</v>
      </c>
    </row>
    <row r="72" customFormat="false" ht="12.75" hidden="false" customHeight="false" outlineLevel="0" collapsed="false">
      <c r="A72" s="0" t="str">
        <f aca="false">B72&amp;C72&amp;F72</f>
        <v>Hospital 220/07/201671</v>
      </c>
      <c r="B72" s="0" t="str">
        <f aca="false">Hospital</f>
        <v>Hospital 2</v>
      </c>
      <c r="C72" s="16" t="str">
        <f aca="false">Date</f>
        <v>20/07/2016</v>
      </c>
      <c r="D72" s="0" t="str">
        <f aca="false">Engineers</f>
        <v>Engineer Names 2</v>
      </c>
      <c r="E72" s="0" t="str">
        <f aca="false">Country</f>
        <v>Country 2</v>
      </c>
      <c r="F72" s="0" t="n">
        <f aca="false">'Work Summary Form'!A81</f>
        <v>71</v>
      </c>
      <c r="G72" s="0" t="n">
        <f aca="false">'Work Summary Form'!B81</f>
        <v>0</v>
      </c>
      <c r="H72" s="0" t="n">
        <f aca="false">'Work Summary Form'!C81</f>
        <v>0</v>
      </c>
      <c r="I72" s="0" t="n">
        <f aca="false">'Work Summary Form'!D81</f>
        <v>0</v>
      </c>
      <c r="J72" s="0" t="n">
        <f aca="false">'Work Summary Form'!E81</f>
        <v>0</v>
      </c>
      <c r="K72" s="0" t="n">
        <f aca="false">'Work Summary Form'!F81</f>
        <v>0</v>
      </c>
      <c r="L72" s="0" t="n">
        <f aca="false">'Work Summary Form'!G81</f>
        <v>0</v>
      </c>
      <c r="M72" s="0" t="n">
        <f aca="false">'Work Summary Form'!H81</f>
        <v>0</v>
      </c>
      <c r="N72" s="0" t="n">
        <f aca="false">'Work Summary Form'!I81</f>
        <v>0</v>
      </c>
      <c r="O72" s="0" t="n">
        <f aca="false">'Work Summary Form'!J81</f>
        <v>0</v>
      </c>
      <c r="P72" s="0" t="n">
        <f aca="false">'Work Summary Form'!K81</f>
        <v>0</v>
      </c>
      <c r="Q72" s="0" t="n">
        <f aca="false">'Work Summary Form'!L81</f>
        <v>0</v>
      </c>
      <c r="R72" s="0" t="n">
        <f aca="false">'Work Summary Form'!M81</f>
        <v>0</v>
      </c>
      <c r="S72" s="0" t="n">
        <f aca="false">'Work Summary Form'!N81</f>
        <v>0</v>
      </c>
      <c r="T72" s="0" t="n">
        <f aca="false">'Work Summary Form'!O81</f>
        <v>0</v>
      </c>
    </row>
    <row r="73" customFormat="false" ht="12.75" hidden="false" customHeight="false" outlineLevel="0" collapsed="false">
      <c r="A73" s="0" t="str">
        <f aca="false">B73&amp;C73&amp;F73</f>
        <v>Hospital 220/07/201672</v>
      </c>
      <c r="B73" s="0" t="str">
        <f aca="false">Hospital</f>
        <v>Hospital 2</v>
      </c>
      <c r="C73" s="16" t="str">
        <f aca="false">Date</f>
        <v>20/07/2016</v>
      </c>
      <c r="D73" s="0" t="str">
        <f aca="false">Engineers</f>
        <v>Engineer Names 2</v>
      </c>
      <c r="E73" s="0" t="str">
        <f aca="false">Country</f>
        <v>Country 2</v>
      </c>
      <c r="F73" s="0" t="n">
        <f aca="false">'Work Summary Form'!A82</f>
        <v>72</v>
      </c>
      <c r="G73" s="0" t="n">
        <f aca="false">'Work Summary Form'!B82</f>
        <v>0</v>
      </c>
      <c r="H73" s="0" t="n">
        <f aca="false">'Work Summary Form'!C82</f>
        <v>0</v>
      </c>
      <c r="I73" s="0" t="n">
        <f aca="false">'Work Summary Form'!D82</f>
        <v>0</v>
      </c>
      <c r="J73" s="0" t="n">
        <f aca="false">'Work Summary Form'!E82</f>
        <v>0</v>
      </c>
      <c r="K73" s="0" t="n">
        <f aca="false">'Work Summary Form'!F82</f>
        <v>0</v>
      </c>
      <c r="L73" s="0" t="n">
        <f aca="false">'Work Summary Form'!G82</f>
        <v>0</v>
      </c>
      <c r="M73" s="0" t="n">
        <f aca="false">'Work Summary Form'!H82</f>
        <v>0</v>
      </c>
      <c r="N73" s="0" t="n">
        <f aca="false">'Work Summary Form'!I82</f>
        <v>0</v>
      </c>
      <c r="O73" s="0" t="n">
        <f aca="false">'Work Summary Form'!J82</f>
        <v>0</v>
      </c>
      <c r="P73" s="0" t="n">
        <f aca="false">'Work Summary Form'!K82</f>
        <v>0</v>
      </c>
      <c r="Q73" s="0" t="n">
        <f aca="false">'Work Summary Form'!L82</f>
        <v>0</v>
      </c>
      <c r="R73" s="0" t="n">
        <f aca="false">'Work Summary Form'!M82</f>
        <v>0</v>
      </c>
      <c r="S73" s="0" t="n">
        <f aca="false">'Work Summary Form'!N82</f>
        <v>0</v>
      </c>
      <c r="T73" s="0" t="n">
        <f aca="false">'Work Summary Form'!O82</f>
        <v>0</v>
      </c>
    </row>
    <row r="74" customFormat="false" ht="12.75" hidden="false" customHeight="false" outlineLevel="0" collapsed="false">
      <c r="A74" s="0" t="str">
        <f aca="false">B74&amp;C74&amp;F74</f>
        <v>Hospital 220/07/201673</v>
      </c>
      <c r="B74" s="0" t="str">
        <f aca="false">Hospital</f>
        <v>Hospital 2</v>
      </c>
      <c r="C74" s="16" t="str">
        <f aca="false">Date</f>
        <v>20/07/2016</v>
      </c>
      <c r="D74" s="0" t="str">
        <f aca="false">Engineers</f>
        <v>Engineer Names 2</v>
      </c>
      <c r="E74" s="0" t="str">
        <f aca="false">Country</f>
        <v>Country 2</v>
      </c>
      <c r="F74" s="0" t="n">
        <f aca="false">'Work Summary Form'!A83</f>
        <v>73</v>
      </c>
      <c r="G74" s="0" t="n">
        <f aca="false">'Work Summary Form'!B83</f>
        <v>0</v>
      </c>
      <c r="H74" s="0" t="n">
        <f aca="false">'Work Summary Form'!C83</f>
        <v>0</v>
      </c>
      <c r="I74" s="0" t="n">
        <f aca="false">'Work Summary Form'!D83</f>
        <v>0</v>
      </c>
      <c r="J74" s="0" t="n">
        <f aca="false">'Work Summary Form'!E83</f>
        <v>0</v>
      </c>
      <c r="K74" s="0" t="n">
        <f aca="false">'Work Summary Form'!F83</f>
        <v>0</v>
      </c>
      <c r="L74" s="0" t="n">
        <f aca="false">'Work Summary Form'!G83</f>
        <v>0</v>
      </c>
      <c r="M74" s="0" t="n">
        <f aca="false">'Work Summary Form'!H83</f>
        <v>0</v>
      </c>
      <c r="N74" s="0" t="n">
        <f aca="false">'Work Summary Form'!I83</f>
        <v>0</v>
      </c>
      <c r="O74" s="0" t="n">
        <f aca="false">'Work Summary Form'!J83</f>
        <v>0</v>
      </c>
      <c r="P74" s="0" t="n">
        <f aca="false">'Work Summary Form'!K83</f>
        <v>0</v>
      </c>
      <c r="Q74" s="0" t="n">
        <f aca="false">'Work Summary Form'!L83</f>
        <v>0</v>
      </c>
      <c r="R74" s="0" t="n">
        <f aca="false">'Work Summary Form'!M83</f>
        <v>0</v>
      </c>
      <c r="S74" s="0" t="n">
        <f aca="false">'Work Summary Form'!N83</f>
        <v>0</v>
      </c>
      <c r="T74" s="0" t="n">
        <f aca="false">'Work Summary Form'!O83</f>
        <v>0</v>
      </c>
    </row>
    <row r="75" customFormat="false" ht="12.75" hidden="false" customHeight="false" outlineLevel="0" collapsed="false">
      <c r="A75" s="0" t="str">
        <f aca="false">B75&amp;C75&amp;F75</f>
        <v>Hospital 220/07/201674</v>
      </c>
      <c r="B75" s="0" t="str">
        <f aca="false">Hospital</f>
        <v>Hospital 2</v>
      </c>
      <c r="C75" s="16" t="str">
        <f aca="false">Date</f>
        <v>20/07/2016</v>
      </c>
      <c r="D75" s="0" t="str">
        <f aca="false">Engineers</f>
        <v>Engineer Names 2</v>
      </c>
      <c r="E75" s="0" t="str">
        <f aca="false">Country</f>
        <v>Country 2</v>
      </c>
      <c r="F75" s="0" t="n">
        <f aca="false">'Work Summary Form'!A84</f>
        <v>74</v>
      </c>
      <c r="G75" s="0" t="n">
        <f aca="false">'Work Summary Form'!B84</f>
        <v>0</v>
      </c>
      <c r="H75" s="0" t="n">
        <f aca="false">'Work Summary Form'!C84</f>
        <v>0</v>
      </c>
      <c r="I75" s="0" t="n">
        <f aca="false">'Work Summary Form'!D84</f>
        <v>0</v>
      </c>
      <c r="J75" s="0" t="n">
        <f aca="false">'Work Summary Form'!E84</f>
        <v>0</v>
      </c>
      <c r="K75" s="0" t="n">
        <f aca="false">'Work Summary Form'!F84</f>
        <v>0</v>
      </c>
      <c r="L75" s="0" t="n">
        <f aca="false">'Work Summary Form'!G84</f>
        <v>0</v>
      </c>
      <c r="M75" s="0" t="n">
        <f aca="false">'Work Summary Form'!H84</f>
        <v>0</v>
      </c>
      <c r="N75" s="0" t="n">
        <f aca="false">'Work Summary Form'!I84</f>
        <v>0</v>
      </c>
      <c r="O75" s="0" t="n">
        <f aca="false">'Work Summary Form'!J84</f>
        <v>0</v>
      </c>
      <c r="P75" s="0" t="n">
        <f aca="false">'Work Summary Form'!K84</f>
        <v>0</v>
      </c>
      <c r="Q75" s="0" t="n">
        <f aca="false">'Work Summary Form'!L84</f>
        <v>0</v>
      </c>
      <c r="R75" s="0" t="n">
        <f aca="false">'Work Summary Form'!M84</f>
        <v>0</v>
      </c>
      <c r="S75" s="0" t="n">
        <f aca="false">'Work Summary Form'!N84</f>
        <v>0</v>
      </c>
      <c r="T75" s="0" t="n">
        <f aca="false">'Work Summary Form'!O84</f>
        <v>0</v>
      </c>
    </row>
    <row r="76" customFormat="false" ht="12.75" hidden="false" customHeight="false" outlineLevel="0" collapsed="false">
      <c r="A76" s="0" t="str">
        <f aca="false">B76&amp;C76&amp;F76</f>
        <v>Hospital 220/07/201675</v>
      </c>
      <c r="B76" s="0" t="str">
        <f aca="false">Hospital</f>
        <v>Hospital 2</v>
      </c>
      <c r="C76" s="16" t="str">
        <f aca="false">Date</f>
        <v>20/07/2016</v>
      </c>
      <c r="D76" s="0" t="str">
        <f aca="false">Engineers</f>
        <v>Engineer Names 2</v>
      </c>
      <c r="E76" s="0" t="str">
        <f aca="false">Country</f>
        <v>Country 2</v>
      </c>
      <c r="F76" s="0" t="n">
        <f aca="false">'Work Summary Form'!A85</f>
        <v>75</v>
      </c>
      <c r="G76" s="0" t="n">
        <f aca="false">'Work Summary Form'!B85</f>
        <v>0</v>
      </c>
      <c r="H76" s="0" t="n">
        <f aca="false">'Work Summary Form'!C85</f>
        <v>0</v>
      </c>
      <c r="I76" s="0" t="n">
        <f aca="false">'Work Summary Form'!D85</f>
        <v>0</v>
      </c>
      <c r="J76" s="0" t="n">
        <f aca="false">'Work Summary Form'!E85</f>
        <v>0</v>
      </c>
      <c r="K76" s="0" t="n">
        <f aca="false">'Work Summary Form'!F85</f>
        <v>0</v>
      </c>
      <c r="L76" s="0" t="n">
        <f aca="false">'Work Summary Form'!G85</f>
        <v>0</v>
      </c>
      <c r="M76" s="0" t="n">
        <f aca="false">'Work Summary Form'!H85</f>
        <v>0</v>
      </c>
      <c r="N76" s="0" t="n">
        <f aca="false">'Work Summary Form'!I85</f>
        <v>0</v>
      </c>
      <c r="O76" s="0" t="n">
        <f aca="false">'Work Summary Form'!J85</f>
        <v>0</v>
      </c>
      <c r="P76" s="0" t="n">
        <f aca="false">'Work Summary Form'!K85</f>
        <v>0</v>
      </c>
      <c r="Q76" s="0" t="n">
        <f aca="false">'Work Summary Form'!L85</f>
        <v>0</v>
      </c>
      <c r="R76" s="0" t="n">
        <f aca="false">'Work Summary Form'!M85</f>
        <v>0</v>
      </c>
      <c r="S76" s="0" t="n">
        <f aca="false">'Work Summary Form'!N85</f>
        <v>0</v>
      </c>
      <c r="T76" s="0" t="n">
        <f aca="false">'Work Summary Form'!O85</f>
        <v>0</v>
      </c>
    </row>
    <row r="77" customFormat="false" ht="12.75" hidden="false" customHeight="false" outlineLevel="0" collapsed="false">
      <c r="A77" s="0" t="str">
        <f aca="false">B77&amp;C77&amp;F77</f>
        <v>Hospital 220/07/201676</v>
      </c>
      <c r="B77" s="0" t="str">
        <f aca="false">Hospital</f>
        <v>Hospital 2</v>
      </c>
      <c r="C77" s="16" t="str">
        <f aca="false">Date</f>
        <v>20/07/2016</v>
      </c>
      <c r="D77" s="0" t="str">
        <f aca="false">Engineers</f>
        <v>Engineer Names 2</v>
      </c>
      <c r="E77" s="0" t="str">
        <f aca="false">Country</f>
        <v>Country 2</v>
      </c>
      <c r="F77" s="0" t="n">
        <f aca="false">'Work Summary Form'!A86</f>
        <v>76</v>
      </c>
      <c r="G77" s="0" t="n">
        <f aca="false">'Work Summary Form'!B86</f>
        <v>0</v>
      </c>
      <c r="H77" s="0" t="n">
        <f aca="false">'Work Summary Form'!C86</f>
        <v>0</v>
      </c>
      <c r="I77" s="0" t="n">
        <f aca="false">'Work Summary Form'!D86</f>
        <v>0</v>
      </c>
      <c r="J77" s="0" t="n">
        <f aca="false">'Work Summary Form'!E86</f>
        <v>0</v>
      </c>
      <c r="K77" s="0" t="n">
        <f aca="false">'Work Summary Form'!F86</f>
        <v>0</v>
      </c>
      <c r="L77" s="0" t="n">
        <f aca="false">'Work Summary Form'!G86</f>
        <v>0</v>
      </c>
      <c r="M77" s="0" t="n">
        <f aca="false">'Work Summary Form'!H86</f>
        <v>0</v>
      </c>
      <c r="N77" s="0" t="n">
        <f aca="false">'Work Summary Form'!I86</f>
        <v>0</v>
      </c>
      <c r="O77" s="0" t="n">
        <f aca="false">'Work Summary Form'!J86</f>
        <v>0</v>
      </c>
      <c r="P77" s="0" t="n">
        <f aca="false">'Work Summary Form'!K86</f>
        <v>0</v>
      </c>
      <c r="Q77" s="0" t="n">
        <f aca="false">'Work Summary Form'!L86</f>
        <v>0</v>
      </c>
      <c r="R77" s="0" t="n">
        <f aca="false">'Work Summary Form'!M86</f>
        <v>0</v>
      </c>
      <c r="S77" s="0" t="n">
        <f aca="false">'Work Summary Form'!N86</f>
        <v>0</v>
      </c>
      <c r="T77" s="0" t="n">
        <f aca="false">'Work Summary Form'!O86</f>
        <v>0</v>
      </c>
    </row>
    <row r="78" customFormat="false" ht="12.75" hidden="false" customHeight="false" outlineLevel="0" collapsed="false">
      <c r="A78" s="0" t="str">
        <f aca="false">B78&amp;C78&amp;F78</f>
        <v>Hospital 220/07/201677</v>
      </c>
      <c r="B78" s="0" t="str">
        <f aca="false">Hospital</f>
        <v>Hospital 2</v>
      </c>
      <c r="C78" s="16" t="str">
        <f aca="false">Date</f>
        <v>20/07/2016</v>
      </c>
      <c r="D78" s="0" t="str">
        <f aca="false">Engineers</f>
        <v>Engineer Names 2</v>
      </c>
      <c r="E78" s="0" t="str">
        <f aca="false">Country</f>
        <v>Country 2</v>
      </c>
      <c r="F78" s="0" t="n">
        <f aca="false">'Work Summary Form'!A87</f>
        <v>77</v>
      </c>
      <c r="G78" s="0" t="n">
        <f aca="false">'Work Summary Form'!B87</f>
        <v>0</v>
      </c>
      <c r="H78" s="0" t="n">
        <f aca="false">'Work Summary Form'!C87</f>
        <v>0</v>
      </c>
      <c r="I78" s="0" t="n">
        <f aca="false">'Work Summary Form'!D87</f>
        <v>0</v>
      </c>
      <c r="J78" s="0" t="n">
        <f aca="false">'Work Summary Form'!E87</f>
        <v>0</v>
      </c>
      <c r="K78" s="0" t="n">
        <f aca="false">'Work Summary Form'!F87</f>
        <v>0</v>
      </c>
      <c r="L78" s="0" t="n">
        <f aca="false">'Work Summary Form'!G87</f>
        <v>0</v>
      </c>
      <c r="M78" s="0" t="n">
        <f aca="false">'Work Summary Form'!H87</f>
        <v>0</v>
      </c>
      <c r="N78" s="0" t="n">
        <f aca="false">'Work Summary Form'!I87</f>
        <v>0</v>
      </c>
      <c r="O78" s="0" t="n">
        <f aca="false">'Work Summary Form'!J87</f>
        <v>0</v>
      </c>
      <c r="P78" s="0" t="n">
        <f aca="false">'Work Summary Form'!K87</f>
        <v>0</v>
      </c>
      <c r="Q78" s="0" t="n">
        <f aca="false">'Work Summary Form'!L87</f>
        <v>0</v>
      </c>
      <c r="R78" s="0" t="n">
        <f aca="false">'Work Summary Form'!M87</f>
        <v>0</v>
      </c>
      <c r="S78" s="0" t="n">
        <f aca="false">'Work Summary Form'!N87</f>
        <v>0</v>
      </c>
      <c r="T78" s="0" t="n">
        <f aca="false">'Work Summary Form'!O87</f>
        <v>0</v>
      </c>
    </row>
    <row r="79" customFormat="false" ht="12.75" hidden="false" customHeight="false" outlineLevel="0" collapsed="false">
      <c r="A79" s="0" t="str">
        <f aca="false">B79&amp;C79&amp;F79</f>
        <v>Hospital 220/07/201678</v>
      </c>
      <c r="B79" s="0" t="str">
        <f aca="false">Hospital</f>
        <v>Hospital 2</v>
      </c>
      <c r="C79" s="16" t="str">
        <f aca="false">Date</f>
        <v>20/07/2016</v>
      </c>
      <c r="D79" s="0" t="str">
        <f aca="false">Engineers</f>
        <v>Engineer Names 2</v>
      </c>
      <c r="E79" s="0" t="str">
        <f aca="false">Country</f>
        <v>Country 2</v>
      </c>
      <c r="F79" s="0" t="n">
        <f aca="false">'Work Summary Form'!A88</f>
        <v>78</v>
      </c>
      <c r="G79" s="0" t="n">
        <f aca="false">'Work Summary Form'!B88</f>
        <v>0</v>
      </c>
      <c r="H79" s="0" t="n">
        <f aca="false">'Work Summary Form'!C88</f>
        <v>0</v>
      </c>
      <c r="I79" s="0" t="n">
        <f aca="false">'Work Summary Form'!D88</f>
        <v>0</v>
      </c>
      <c r="J79" s="0" t="n">
        <f aca="false">'Work Summary Form'!E88</f>
        <v>0</v>
      </c>
      <c r="K79" s="0" t="n">
        <f aca="false">'Work Summary Form'!F88</f>
        <v>0</v>
      </c>
      <c r="L79" s="0" t="n">
        <f aca="false">'Work Summary Form'!G88</f>
        <v>0</v>
      </c>
      <c r="M79" s="0" t="n">
        <f aca="false">'Work Summary Form'!H88</f>
        <v>0</v>
      </c>
      <c r="N79" s="0" t="n">
        <f aca="false">'Work Summary Form'!I88</f>
        <v>0</v>
      </c>
      <c r="O79" s="0" t="n">
        <f aca="false">'Work Summary Form'!J88</f>
        <v>0</v>
      </c>
      <c r="P79" s="0" t="n">
        <f aca="false">'Work Summary Form'!K88</f>
        <v>0</v>
      </c>
      <c r="Q79" s="0" t="n">
        <f aca="false">'Work Summary Form'!L88</f>
        <v>0</v>
      </c>
      <c r="R79" s="0" t="n">
        <f aca="false">'Work Summary Form'!M88</f>
        <v>0</v>
      </c>
      <c r="S79" s="0" t="n">
        <f aca="false">'Work Summary Form'!N88</f>
        <v>0</v>
      </c>
      <c r="T79" s="0" t="n">
        <f aca="false">'Work Summary Form'!O88</f>
        <v>0</v>
      </c>
    </row>
    <row r="80" customFormat="false" ht="12.75" hidden="false" customHeight="false" outlineLevel="0" collapsed="false">
      <c r="A80" s="0" t="str">
        <f aca="false">B80&amp;C80&amp;F80</f>
        <v>Hospital 220/07/201679</v>
      </c>
      <c r="B80" s="0" t="str">
        <f aca="false">Hospital</f>
        <v>Hospital 2</v>
      </c>
      <c r="C80" s="16" t="str">
        <f aca="false">Date</f>
        <v>20/07/2016</v>
      </c>
      <c r="D80" s="0" t="str">
        <f aca="false">Engineers</f>
        <v>Engineer Names 2</v>
      </c>
      <c r="E80" s="0" t="str">
        <f aca="false">Country</f>
        <v>Country 2</v>
      </c>
      <c r="F80" s="0" t="n">
        <f aca="false">'Work Summary Form'!A89</f>
        <v>79</v>
      </c>
      <c r="G80" s="0" t="n">
        <f aca="false">'Work Summary Form'!B89</f>
        <v>0</v>
      </c>
      <c r="H80" s="0" t="n">
        <f aca="false">'Work Summary Form'!C89</f>
        <v>0</v>
      </c>
      <c r="I80" s="0" t="n">
        <f aca="false">'Work Summary Form'!D89</f>
        <v>0</v>
      </c>
      <c r="J80" s="0" t="n">
        <f aca="false">'Work Summary Form'!E89</f>
        <v>0</v>
      </c>
      <c r="K80" s="0" t="n">
        <f aca="false">'Work Summary Form'!F89</f>
        <v>0</v>
      </c>
      <c r="L80" s="0" t="n">
        <f aca="false">'Work Summary Form'!G89</f>
        <v>0</v>
      </c>
      <c r="M80" s="0" t="n">
        <f aca="false">'Work Summary Form'!H89</f>
        <v>0</v>
      </c>
      <c r="N80" s="0" t="n">
        <f aca="false">'Work Summary Form'!I89</f>
        <v>0</v>
      </c>
      <c r="O80" s="0" t="n">
        <f aca="false">'Work Summary Form'!J89</f>
        <v>0</v>
      </c>
      <c r="P80" s="0" t="n">
        <f aca="false">'Work Summary Form'!K89</f>
        <v>0</v>
      </c>
      <c r="Q80" s="0" t="n">
        <f aca="false">'Work Summary Form'!L89</f>
        <v>0</v>
      </c>
      <c r="R80" s="0" t="n">
        <f aca="false">'Work Summary Form'!M89</f>
        <v>0</v>
      </c>
      <c r="S80" s="0" t="n">
        <f aca="false">'Work Summary Form'!N89</f>
        <v>0</v>
      </c>
      <c r="T80" s="0" t="n">
        <f aca="false">'Work Summary Form'!O89</f>
        <v>0</v>
      </c>
    </row>
    <row r="81" customFormat="false" ht="12.75" hidden="false" customHeight="false" outlineLevel="0" collapsed="false">
      <c r="A81" s="0" t="str">
        <f aca="false">B81&amp;C81&amp;F81</f>
        <v>Hospital 220/07/201680</v>
      </c>
      <c r="B81" s="0" t="str">
        <f aca="false">Hospital</f>
        <v>Hospital 2</v>
      </c>
      <c r="C81" s="16" t="str">
        <f aca="false">Date</f>
        <v>20/07/2016</v>
      </c>
      <c r="D81" s="0" t="str">
        <f aca="false">Engineers</f>
        <v>Engineer Names 2</v>
      </c>
      <c r="E81" s="0" t="str">
        <f aca="false">Country</f>
        <v>Country 2</v>
      </c>
      <c r="F81" s="0" t="n">
        <f aca="false">'Work Summary Form'!A90</f>
        <v>80</v>
      </c>
      <c r="G81" s="0" t="n">
        <f aca="false">'Work Summary Form'!B90</f>
        <v>0</v>
      </c>
      <c r="H81" s="0" t="n">
        <f aca="false">'Work Summary Form'!C90</f>
        <v>0</v>
      </c>
      <c r="I81" s="0" t="n">
        <f aca="false">'Work Summary Form'!D90</f>
        <v>0</v>
      </c>
      <c r="J81" s="0" t="n">
        <f aca="false">'Work Summary Form'!E90</f>
        <v>0</v>
      </c>
      <c r="K81" s="0" t="n">
        <f aca="false">'Work Summary Form'!F90</f>
        <v>0</v>
      </c>
      <c r="L81" s="0" t="n">
        <f aca="false">'Work Summary Form'!G90</f>
        <v>0</v>
      </c>
      <c r="M81" s="0" t="n">
        <f aca="false">'Work Summary Form'!H90</f>
        <v>0</v>
      </c>
      <c r="N81" s="0" t="n">
        <f aca="false">'Work Summary Form'!I90</f>
        <v>0</v>
      </c>
      <c r="O81" s="0" t="n">
        <f aca="false">'Work Summary Form'!J90</f>
        <v>0</v>
      </c>
      <c r="P81" s="0" t="n">
        <f aca="false">'Work Summary Form'!K90</f>
        <v>0</v>
      </c>
      <c r="Q81" s="0" t="n">
        <f aca="false">'Work Summary Form'!L90</f>
        <v>0</v>
      </c>
      <c r="R81" s="0" t="n">
        <f aca="false">'Work Summary Form'!M90</f>
        <v>0</v>
      </c>
      <c r="S81" s="0" t="n">
        <f aca="false">'Work Summary Form'!N90</f>
        <v>0</v>
      </c>
      <c r="T81" s="0" t="n">
        <f aca="false">'Work Summary Form'!O90</f>
        <v>0</v>
      </c>
    </row>
    <row r="82" customFormat="false" ht="12.75" hidden="false" customHeight="false" outlineLevel="0" collapsed="false">
      <c r="A82" s="0" t="str">
        <f aca="false">B82&amp;C82&amp;F82</f>
        <v>Hospital 220/07/201681</v>
      </c>
      <c r="B82" s="0" t="str">
        <f aca="false">Hospital</f>
        <v>Hospital 2</v>
      </c>
      <c r="C82" s="16" t="str">
        <f aca="false">Date</f>
        <v>20/07/2016</v>
      </c>
      <c r="D82" s="0" t="str">
        <f aca="false">Engineers</f>
        <v>Engineer Names 2</v>
      </c>
      <c r="E82" s="0" t="str">
        <f aca="false">Country</f>
        <v>Country 2</v>
      </c>
      <c r="F82" s="0" t="n">
        <f aca="false">'Work Summary Form'!A91</f>
        <v>81</v>
      </c>
      <c r="G82" s="0" t="n">
        <f aca="false">'Work Summary Form'!B91</f>
        <v>0</v>
      </c>
      <c r="H82" s="0" t="n">
        <f aca="false">'Work Summary Form'!C91</f>
        <v>0</v>
      </c>
      <c r="I82" s="0" t="n">
        <f aca="false">'Work Summary Form'!D91</f>
        <v>0</v>
      </c>
      <c r="J82" s="0" t="n">
        <f aca="false">'Work Summary Form'!E91</f>
        <v>0</v>
      </c>
      <c r="K82" s="0" t="n">
        <f aca="false">'Work Summary Form'!F91</f>
        <v>0</v>
      </c>
      <c r="L82" s="0" t="n">
        <f aca="false">'Work Summary Form'!G91</f>
        <v>0</v>
      </c>
      <c r="M82" s="0" t="n">
        <f aca="false">'Work Summary Form'!H91</f>
        <v>0</v>
      </c>
      <c r="N82" s="0" t="n">
        <f aca="false">'Work Summary Form'!I91</f>
        <v>0</v>
      </c>
      <c r="O82" s="0" t="n">
        <f aca="false">'Work Summary Form'!J91</f>
        <v>0</v>
      </c>
      <c r="P82" s="0" t="n">
        <f aca="false">'Work Summary Form'!K91</f>
        <v>0</v>
      </c>
      <c r="Q82" s="0" t="n">
        <f aca="false">'Work Summary Form'!L91</f>
        <v>0</v>
      </c>
      <c r="R82" s="0" t="n">
        <f aca="false">'Work Summary Form'!M91</f>
        <v>0</v>
      </c>
      <c r="S82" s="0" t="n">
        <f aca="false">'Work Summary Form'!N91</f>
        <v>0</v>
      </c>
      <c r="T82" s="0" t="n">
        <f aca="false">'Work Summary Form'!O91</f>
        <v>0</v>
      </c>
    </row>
    <row r="83" customFormat="false" ht="12.75" hidden="false" customHeight="false" outlineLevel="0" collapsed="false">
      <c r="A83" s="0" t="str">
        <f aca="false">B83&amp;C83&amp;F83</f>
        <v>Hospital 220/07/201682</v>
      </c>
      <c r="B83" s="0" t="str">
        <f aca="false">Hospital</f>
        <v>Hospital 2</v>
      </c>
      <c r="C83" s="16" t="str">
        <f aca="false">Date</f>
        <v>20/07/2016</v>
      </c>
      <c r="D83" s="0" t="str">
        <f aca="false">Engineers</f>
        <v>Engineer Names 2</v>
      </c>
      <c r="E83" s="0" t="str">
        <f aca="false">Country</f>
        <v>Country 2</v>
      </c>
      <c r="F83" s="0" t="n">
        <f aca="false">'Work Summary Form'!A92</f>
        <v>82</v>
      </c>
      <c r="G83" s="0" t="n">
        <f aca="false">'Work Summary Form'!B92</f>
        <v>0</v>
      </c>
      <c r="H83" s="0" t="n">
        <f aca="false">'Work Summary Form'!C92</f>
        <v>0</v>
      </c>
      <c r="I83" s="0" t="n">
        <f aca="false">'Work Summary Form'!D92</f>
        <v>0</v>
      </c>
      <c r="J83" s="0" t="n">
        <f aca="false">'Work Summary Form'!E92</f>
        <v>0</v>
      </c>
      <c r="K83" s="0" t="n">
        <f aca="false">'Work Summary Form'!F92</f>
        <v>0</v>
      </c>
      <c r="L83" s="0" t="n">
        <f aca="false">'Work Summary Form'!G92</f>
        <v>0</v>
      </c>
      <c r="M83" s="0" t="n">
        <f aca="false">'Work Summary Form'!H92</f>
        <v>0</v>
      </c>
      <c r="N83" s="0" t="n">
        <f aca="false">'Work Summary Form'!I92</f>
        <v>0</v>
      </c>
      <c r="O83" s="0" t="n">
        <f aca="false">'Work Summary Form'!J92</f>
        <v>0</v>
      </c>
      <c r="P83" s="0" t="n">
        <f aca="false">'Work Summary Form'!K92</f>
        <v>0</v>
      </c>
      <c r="Q83" s="0" t="n">
        <f aca="false">'Work Summary Form'!L92</f>
        <v>0</v>
      </c>
      <c r="R83" s="0" t="n">
        <f aca="false">'Work Summary Form'!M92</f>
        <v>0</v>
      </c>
      <c r="S83" s="0" t="n">
        <f aca="false">'Work Summary Form'!N92</f>
        <v>0</v>
      </c>
      <c r="T83" s="0" t="n">
        <f aca="false">'Work Summary Form'!O92</f>
        <v>0</v>
      </c>
    </row>
    <row r="84" customFormat="false" ht="12.75" hidden="false" customHeight="false" outlineLevel="0" collapsed="false">
      <c r="A84" s="0" t="str">
        <f aca="false">B84&amp;C84&amp;F84</f>
        <v>Hospital 220/07/201683</v>
      </c>
      <c r="B84" s="0" t="str">
        <f aca="false">Hospital</f>
        <v>Hospital 2</v>
      </c>
      <c r="C84" s="16" t="str">
        <f aca="false">Date</f>
        <v>20/07/2016</v>
      </c>
      <c r="D84" s="0" t="str">
        <f aca="false">Engineers</f>
        <v>Engineer Names 2</v>
      </c>
      <c r="E84" s="0" t="str">
        <f aca="false">Country</f>
        <v>Country 2</v>
      </c>
      <c r="F84" s="0" t="n">
        <f aca="false">'Work Summary Form'!A93</f>
        <v>83</v>
      </c>
      <c r="G84" s="0" t="n">
        <f aca="false">'Work Summary Form'!B93</f>
        <v>0</v>
      </c>
      <c r="H84" s="0" t="n">
        <f aca="false">'Work Summary Form'!C93</f>
        <v>0</v>
      </c>
      <c r="I84" s="0" t="n">
        <f aca="false">'Work Summary Form'!D93</f>
        <v>0</v>
      </c>
      <c r="J84" s="0" t="n">
        <f aca="false">'Work Summary Form'!E93</f>
        <v>0</v>
      </c>
      <c r="K84" s="0" t="n">
        <f aca="false">'Work Summary Form'!F93</f>
        <v>0</v>
      </c>
      <c r="L84" s="0" t="n">
        <f aca="false">'Work Summary Form'!G93</f>
        <v>0</v>
      </c>
      <c r="M84" s="0" t="n">
        <f aca="false">'Work Summary Form'!H93</f>
        <v>0</v>
      </c>
      <c r="N84" s="0" t="n">
        <f aca="false">'Work Summary Form'!I93</f>
        <v>0</v>
      </c>
      <c r="O84" s="0" t="n">
        <f aca="false">'Work Summary Form'!J93</f>
        <v>0</v>
      </c>
      <c r="P84" s="0" t="n">
        <f aca="false">'Work Summary Form'!K93</f>
        <v>0</v>
      </c>
      <c r="Q84" s="0" t="n">
        <f aca="false">'Work Summary Form'!L93</f>
        <v>0</v>
      </c>
      <c r="R84" s="0" t="n">
        <f aca="false">'Work Summary Form'!M93</f>
        <v>0</v>
      </c>
      <c r="S84" s="0" t="n">
        <f aca="false">'Work Summary Form'!N93</f>
        <v>0</v>
      </c>
      <c r="T84" s="0" t="n">
        <f aca="false">'Work Summary Form'!O93</f>
        <v>0</v>
      </c>
    </row>
    <row r="85" customFormat="false" ht="12.75" hidden="false" customHeight="false" outlineLevel="0" collapsed="false">
      <c r="A85" s="0" t="str">
        <f aca="false">B85&amp;C85&amp;F85</f>
        <v>Hospital 220/07/201684</v>
      </c>
      <c r="B85" s="0" t="str">
        <f aca="false">Hospital</f>
        <v>Hospital 2</v>
      </c>
      <c r="C85" s="16" t="str">
        <f aca="false">Date</f>
        <v>20/07/2016</v>
      </c>
      <c r="D85" s="0" t="str">
        <f aca="false">Engineers</f>
        <v>Engineer Names 2</v>
      </c>
      <c r="E85" s="0" t="str">
        <f aca="false">Country</f>
        <v>Country 2</v>
      </c>
      <c r="F85" s="0" t="n">
        <f aca="false">'Work Summary Form'!A94</f>
        <v>84</v>
      </c>
      <c r="G85" s="0" t="n">
        <f aca="false">'Work Summary Form'!B94</f>
        <v>0</v>
      </c>
      <c r="H85" s="0" t="n">
        <f aca="false">'Work Summary Form'!C94</f>
        <v>0</v>
      </c>
      <c r="I85" s="0" t="n">
        <f aca="false">'Work Summary Form'!D94</f>
        <v>0</v>
      </c>
      <c r="J85" s="0" t="n">
        <f aca="false">'Work Summary Form'!E94</f>
        <v>0</v>
      </c>
      <c r="K85" s="0" t="n">
        <f aca="false">'Work Summary Form'!F94</f>
        <v>0</v>
      </c>
      <c r="L85" s="0" t="n">
        <f aca="false">'Work Summary Form'!G94</f>
        <v>0</v>
      </c>
      <c r="M85" s="0" t="n">
        <f aca="false">'Work Summary Form'!H94</f>
        <v>0</v>
      </c>
      <c r="N85" s="0" t="n">
        <f aca="false">'Work Summary Form'!I94</f>
        <v>0</v>
      </c>
      <c r="O85" s="0" t="n">
        <f aca="false">'Work Summary Form'!J94</f>
        <v>0</v>
      </c>
      <c r="P85" s="0" t="n">
        <f aca="false">'Work Summary Form'!K94</f>
        <v>0</v>
      </c>
      <c r="Q85" s="0" t="n">
        <f aca="false">'Work Summary Form'!L94</f>
        <v>0</v>
      </c>
      <c r="R85" s="0" t="n">
        <f aca="false">'Work Summary Form'!M94</f>
        <v>0</v>
      </c>
      <c r="S85" s="0" t="n">
        <f aca="false">'Work Summary Form'!N94</f>
        <v>0</v>
      </c>
      <c r="T85" s="0" t="n">
        <f aca="false">'Work Summary Form'!O94</f>
        <v>0</v>
      </c>
    </row>
    <row r="86" customFormat="false" ht="12.75" hidden="false" customHeight="false" outlineLevel="0" collapsed="false">
      <c r="A86" s="0" t="str">
        <f aca="false">B86&amp;C86&amp;F86</f>
        <v>Hospital 220/07/201685</v>
      </c>
      <c r="B86" s="0" t="str">
        <f aca="false">Hospital</f>
        <v>Hospital 2</v>
      </c>
      <c r="C86" s="16" t="str">
        <f aca="false">Date</f>
        <v>20/07/2016</v>
      </c>
      <c r="D86" s="0" t="str">
        <f aca="false">Engineers</f>
        <v>Engineer Names 2</v>
      </c>
      <c r="E86" s="0" t="str">
        <f aca="false">Country</f>
        <v>Country 2</v>
      </c>
      <c r="F86" s="0" t="n">
        <f aca="false">'Work Summary Form'!A95</f>
        <v>85</v>
      </c>
      <c r="G86" s="0" t="n">
        <f aca="false">'Work Summary Form'!B95</f>
        <v>0</v>
      </c>
      <c r="H86" s="0" t="n">
        <f aca="false">'Work Summary Form'!C95</f>
        <v>0</v>
      </c>
      <c r="I86" s="0" t="n">
        <f aca="false">'Work Summary Form'!D95</f>
        <v>0</v>
      </c>
      <c r="J86" s="0" t="n">
        <f aca="false">'Work Summary Form'!E95</f>
        <v>0</v>
      </c>
      <c r="K86" s="0" t="n">
        <f aca="false">'Work Summary Form'!F95</f>
        <v>0</v>
      </c>
      <c r="L86" s="0" t="n">
        <f aca="false">'Work Summary Form'!G95</f>
        <v>0</v>
      </c>
      <c r="M86" s="0" t="n">
        <f aca="false">'Work Summary Form'!H95</f>
        <v>0</v>
      </c>
      <c r="N86" s="0" t="n">
        <f aca="false">'Work Summary Form'!I95</f>
        <v>0</v>
      </c>
      <c r="O86" s="0" t="n">
        <f aca="false">'Work Summary Form'!J95</f>
        <v>0</v>
      </c>
      <c r="P86" s="0" t="n">
        <f aca="false">'Work Summary Form'!K95</f>
        <v>0</v>
      </c>
      <c r="Q86" s="0" t="n">
        <f aca="false">'Work Summary Form'!L95</f>
        <v>0</v>
      </c>
      <c r="R86" s="0" t="n">
        <f aca="false">'Work Summary Form'!M95</f>
        <v>0</v>
      </c>
      <c r="S86" s="0" t="n">
        <f aca="false">'Work Summary Form'!N95</f>
        <v>0</v>
      </c>
      <c r="T86" s="0" t="n">
        <f aca="false">'Work Summary Form'!O95</f>
        <v>0</v>
      </c>
    </row>
    <row r="87" customFormat="false" ht="12.75" hidden="false" customHeight="false" outlineLevel="0" collapsed="false">
      <c r="A87" s="0" t="str">
        <f aca="false">B87&amp;C87&amp;F87</f>
        <v>Hospital 220/07/201686</v>
      </c>
      <c r="B87" s="0" t="str">
        <f aca="false">Hospital</f>
        <v>Hospital 2</v>
      </c>
      <c r="C87" s="16" t="str">
        <f aca="false">Date</f>
        <v>20/07/2016</v>
      </c>
      <c r="D87" s="0" t="str">
        <f aca="false">Engineers</f>
        <v>Engineer Names 2</v>
      </c>
      <c r="E87" s="0" t="str">
        <f aca="false">Country</f>
        <v>Country 2</v>
      </c>
      <c r="F87" s="0" t="n">
        <f aca="false">'Work Summary Form'!A96</f>
        <v>86</v>
      </c>
      <c r="G87" s="0" t="n">
        <f aca="false">'Work Summary Form'!B96</f>
        <v>0</v>
      </c>
      <c r="H87" s="0" t="n">
        <f aca="false">'Work Summary Form'!C96</f>
        <v>0</v>
      </c>
      <c r="I87" s="0" t="n">
        <f aca="false">'Work Summary Form'!D96</f>
        <v>0</v>
      </c>
      <c r="J87" s="0" t="n">
        <f aca="false">'Work Summary Form'!E96</f>
        <v>0</v>
      </c>
      <c r="K87" s="0" t="n">
        <f aca="false">'Work Summary Form'!F96</f>
        <v>0</v>
      </c>
      <c r="L87" s="0" t="n">
        <f aca="false">'Work Summary Form'!G96</f>
        <v>0</v>
      </c>
      <c r="M87" s="0" t="n">
        <f aca="false">'Work Summary Form'!H96</f>
        <v>0</v>
      </c>
      <c r="N87" s="0" t="n">
        <f aca="false">'Work Summary Form'!I96</f>
        <v>0</v>
      </c>
      <c r="O87" s="0" t="n">
        <f aca="false">'Work Summary Form'!J96</f>
        <v>0</v>
      </c>
      <c r="P87" s="0" t="n">
        <f aca="false">'Work Summary Form'!K96</f>
        <v>0</v>
      </c>
      <c r="Q87" s="0" t="n">
        <f aca="false">'Work Summary Form'!L96</f>
        <v>0</v>
      </c>
      <c r="R87" s="0" t="n">
        <f aca="false">'Work Summary Form'!M96</f>
        <v>0</v>
      </c>
      <c r="S87" s="0" t="n">
        <f aca="false">'Work Summary Form'!N96</f>
        <v>0</v>
      </c>
      <c r="T87" s="0" t="n">
        <f aca="false">'Work Summary Form'!O96</f>
        <v>0</v>
      </c>
    </row>
    <row r="88" customFormat="false" ht="12.75" hidden="false" customHeight="false" outlineLevel="0" collapsed="false">
      <c r="A88" s="0" t="str">
        <f aca="false">B88&amp;C88&amp;F88</f>
        <v>Hospital 220/07/201687</v>
      </c>
      <c r="B88" s="0" t="str">
        <f aca="false">Hospital</f>
        <v>Hospital 2</v>
      </c>
      <c r="C88" s="16" t="str">
        <f aca="false">Date</f>
        <v>20/07/2016</v>
      </c>
      <c r="D88" s="0" t="str">
        <f aca="false">Engineers</f>
        <v>Engineer Names 2</v>
      </c>
      <c r="E88" s="0" t="str">
        <f aca="false">Country</f>
        <v>Country 2</v>
      </c>
      <c r="F88" s="0" t="n">
        <f aca="false">'Work Summary Form'!A97</f>
        <v>87</v>
      </c>
      <c r="G88" s="0" t="n">
        <f aca="false">'Work Summary Form'!B97</f>
        <v>0</v>
      </c>
      <c r="H88" s="0" t="n">
        <f aca="false">'Work Summary Form'!C97</f>
        <v>0</v>
      </c>
      <c r="I88" s="0" t="n">
        <f aca="false">'Work Summary Form'!D97</f>
        <v>0</v>
      </c>
      <c r="J88" s="0" t="n">
        <f aca="false">'Work Summary Form'!E97</f>
        <v>0</v>
      </c>
      <c r="K88" s="0" t="n">
        <f aca="false">'Work Summary Form'!F97</f>
        <v>0</v>
      </c>
      <c r="L88" s="0" t="n">
        <f aca="false">'Work Summary Form'!G97</f>
        <v>0</v>
      </c>
      <c r="M88" s="0" t="n">
        <f aca="false">'Work Summary Form'!H97</f>
        <v>0</v>
      </c>
      <c r="N88" s="0" t="n">
        <f aca="false">'Work Summary Form'!I97</f>
        <v>0</v>
      </c>
      <c r="O88" s="0" t="n">
        <f aca="false">'Work Summary Form'!J97</f>
        <v>0</v>
      </c>
      <c r="P88" s="0" t="n">
        <f aca="false">'Work Summary Form'!K97</f>
        <v>0</v>
      </c>
      <c r="Q88" s="0" t="n">
        <f aca="false">'Work Summary Form'!L97</f>
        <v>0</v>
      </c>
      <c r="R88" s="0" t="n">
        <f aca="false">'Work Summary Form'!M97</f>
        <v>0</v>
      </c>
      <c r="S88" s="0" t="n">
        <f aca="false">'Work Summary Form'!N97</f>
        <v>0</v>
      </c>
      <c r="T88" s="0" t="n">
        <f aca="false">'Work Summary Form'!O97</f>
        <v>0</v>
      </c>
    </row>
    <row r="89" customFormat="false" ht="12.75" hidden="false" customHeight="false" outlineLevel="0" collapsed="false">
      <c r="A89" s="0" t="str">
        <f aca="false">B89&amp;C89&amp;F89</f>
        <v>Hospital 220/07/201688</v>
      </c>
      <c r="B89" s="0" t="str">
        <f aca="false">Hospital</f>
        <v>Hospital 2</v>
      </c>
      <c r="C89" s="16" t="str">
        <f aca="false">Date</f>
        <v>20/07/2016</v>
      </c>
      <c r="D89" s="0" t="str">
        <f aca="false">Engineers</f>
        <v>Engineer Names 2</v>
      </c>
      <c r="E89" s="0" t="str">
        <f aca="false">Country</f>
        <v>Country 2</v>
      </c>
      <c r="F89" s="0" t="n">
        <f aca="false">'Work Summary Form'!A98</f>
        <v>88</v>
      </c>
      <c r="G89" s="0" t="n">
        <f aca="false">'Work Summary Form'!B98</f>
        <v>0</v>
      </c>
      <c r="H89" s="0" t="n">
        <f aca="false">'Work Summary Form'!C98</f>
        <v>0</v>
      </c>
      <c r="I89" s="0" t="n">
        <f aca="false">'Work Summary Form'!D98</f>
        <v>0</v>
      </c>
      <c r="J89" s="0" t="n">
        <f aca="false">'Work Summary Form'!E98</f>
        <v>0</v>
      </c>
      <c r="K89" s="0" t="n">
        <f aca="false">'Work Summary Form'!F98</f>
        <v>0</v>
      </c>
      <c r="L89" s="0" t="n">
        <f aca="false">'Work Summary Form'!G98</f>
        <v>0</v>
      </c>
      <c r="M89" s="0" t="n">
        <f aca="false">'Work Summary Form'!H98</f>
        <v>0</v>
      </c>
      <c r="N89" s="0" t="n">
        <f aca="false">'Work Summary Form'!I98</f>
        <v>0</v>
      </c>
      <c r="O89" s="0" t="n">
        <f aca="false">'Work Summary Form'!J98</f>
        <v>0</v>
      </c>
      <c r="P89" s="0" t="n">
        <f aca="false">'Work Summary Form'!K98</f>
        <v>0</v>
      </c>
      <c r="Q89" s="0" t="n">
        <f aca="false">'Work Summary Form'!L98</f>
        <v>0</v>
      </c>
      <c r="R89" s="0" t="n">
        <f aca="false">'Work Summary Form'!M98</f>
        <v>0</v>
      </c>
      <c r="S89" s="0" t="n">
        <f aca="false">'Work Summary Form'!N98</f>
        <v>0</v>
      </c>
      <c r="T89" s="0" t="n">
        <f aca="false">'Work Summary Form'!O98</f>
        <v>0</v>
      </c>
    </row>
    <row r="90" customFormat="false" ht="12.75" hidden="false" customHeight="false" outlineLevel="0" collapsed="false">
      <c r="A90" s="0" t="str">
        <f aca="false">B90&amp;C90&amp;F90</f>
        <v>Hospital 220/07/201689</v>
      </c>
      <c r="B90" s="0" t="str">
        <f aca="false">Hospital</f>
        <v>Hospital 2</v>
      </c>
      <c r="C90" s="16" t="str">
        <f aca="false">Date</f>
        <v>20/07/2016</v>
      </c>
      <c r="D90" s="0" t="str">
        <f aca="false">Engineers</f>
        <v>Engineer Names 2</v>
      </c>
      <c r="E90" s="0" t="str">
        <f aca="false">Country</f>
        <v>Country 2</v>
      </c>
      <c r="F90" s="0" t="n">
        <f aca="false">'Work Summary Form'!A99</f>
        <v>89</v>
      </c>
      <c r="G90" s="0" t="n">
        <f aca="false">'Work Summary Form'!B99</f>
        <v>0</v>
      </c>
      <c r="H90" s="0" t="n">
        <f aca="false">'Work Summary Form'!C99</f>
        <v>0</v>
      </c>
      <c r="I90" s="0" t="n">
        <f aca="false">'Work Summary Form'!D99</f>
        <v>0</v>
      </c>
      <c r="J90" s="0" t="n">
        <f aca="false">'Work Summary Form'!E99</f>
        <v>0</v>
      </c>
      <c r="K90" s="0" t="n">
        <f aca="false">'Work Summary Form'!F99</f>
        <v>0</v>
      </c>
      <c r="L90" s="0" t="n">
        <f aca="false">'Work Summary Form'!G99</f>
        <v>0</v>
      </c>
      <c r="M90" s="0" t="n">
        <f aca="false">'Work Summary Form'!H99</f>
        <v>0</v>
      </c>
      <c r="N90" s="0" t="n">
        <f aca="false">'Work Summary Form'!I99</f>
        <v>0</v>
      </c>
      <c r="O90" s="0" t="n">
        <f aca="false">'Work Summary Form'!J99</f>
        <v>0</v>
      </c>
      <c r="P90" s="0" t="n">
        <f aca="false">'Work Summary Form'!K99</f>
        <v>0</v>
      </c>
      <c r="Q90" s="0" t="n">
        <f aca="false">'Work Summary Form'!L99</f>
        <v>0</v>
      </c>
      <c r="R90" s="0" t="n">
        <f aca="false">'Work Summary Form'!M99</f>
        <v>0</v>
      </c>
      <c r="S90" s="0" t="n">
        <f aca="false">'Work Summary Form'!N99</f>
        <v>0</v>
      </c>
      <c r="T90" s="0" t="n">
        <f aca="false">'Work Summary Form'!O99</f>
        <v>0</v>
      </c>
    </row>
    <row r="91" customFormat="false" ht="12.75" hidden="false" customHeight="false" outlineLevel="0" collapsed="false">
      <c r="A91" s="0" t="str">
        <f aca="false">B91&amp;C91&amp;F91</f>
        <v>Hospital 220/07/201690</v>
      </c>
      <c r="B91" s="0" t="str">
        <f aca="false">Hospital</f>
        <v>Hospital 2</v>
      </c>
      <c r="C91" s="16" t="str">
        <f aca="false">Date</f>
        <v>20/07/2016</v>
      </c>
      <c r="D91" s="0" t="str">
        <f aca="false">Engineers</f>
        <v>Engineer Names 2</v>
      </c>
      <c r="E91" s="0" t="str">
        <f aca="false">Country</f>
        <v>Country 2</v>
      </c>
      <c r="F91" s="0" t="n">
        <f aca="false">'Work Summary Form'!A100</f>
        <v>90</v>
      </c>
      <c r="G91" s="0" t="n">
        <f aca="false">'Work Summary Form'!B100</f>
        <v>0</v>
      </c>
      <c r="H91" s="0" t="n">
        <f aca="false">'Work Summary Form'!C100</f>
        <v>0</v>
      </c>
      <c r="I91" s="0" t="n">
        <f aca="false">'Work Summary Form'!D100</f>
        <v>0</v>
      </c>
      <c r="J91" s="0" t="n">
        <f aca="false">'Work Summary Form'!E100</f>
        <v>0</v>
      </c>
      <c r="K91" s="0" t="n">
        <f aca="false">'Work Summary Form'!F100</f>
        <v>0</v>
      </c>
      <c r="L91" s="0" t="n">
        <f aca="false">'Work Summary Form'!G100</f>
        <v>0</v>
      </c>
      <c r="M91" s="0" t="n">
        <f aca="false">'Work Summary Form'!H100</f>
        <v>0</v>
      </c>
      <c r="N91" s="0" t="n">
        <f aca="false">'Work Summary Form'!I100</f>
        <v>0</v>
      </c>
      <c r="O91" s="0" t="n">
        <f aca="false">'Work Summary Form'!J100</f>
        <v>0</v>
      </c>
      <c r="P91" s="0" t="n">
        <f aca="false">'Work Summary Form'!K100</f>
        <v>0</v>
      </c>
      <c r="Q91" s="0" t="n">
        <f aca="false">'Work Summary Form'!L100</f>
        <v>0</v>
      </c>
      <c r="R91" s="0" t="n">
        <f aca="false">'Work Summary Form'!M100</f>
        <v>0</v>
      </c>
      <c r="S91" s="0" t="n">
        <f aca="false">'Work Summary Form'!N100</f>
        <v>0</v>
      </c>
      <c r="T91" s="0" t="n">
        <f aca="false">'Work Summary Form'!O100</f>
        <v>0</v>
      </c>
    </row>
    <row r="92" customFormat="false" ht="12.75" hidden="false" customHeight="false" outlineLevel="0" collapsed="false">
      <c r="A92" s="0" t="str">
        <f aca="false">B92&amp;C92&amp;F92</f>
        <v>Hospital 220/07/201691</v>
      </c>
      <c r="B92" s="0" t="str">
        <f aca="false">Hospital</f>
        <v>Hospital 2</v>
      </c>
      <c r="C92" s="16" t="str">
        <f aca="false">Date</f>
        <v>20/07/2016</v>
      </c>
      <c r="D92" s="0" t="str">
        <f aca="false">Engineers</f>
        <v>Engineer Names 2</v>
      </c>
      <c r="E92" s="0" t="str">
        <f aca="false">Country</f>
        <v>Country 2</v>
      </c>
      <c r="F92" s="0" t="n">
        <f aca="false">'Work Summary Form'!A101</f>
        <v>91</v>
      </c>
      <c r="G92" s="0" t="n">
        <f aca="false">'Work Summary Form'!B101</f>
        <v>0</v>
      </c>
      <c r="H92" s="0" t="n">
        <f aca="false">'Work Summary Form'!C101</f>
        <v>0</v>
      </c>
      <c r="I92" s="0" t="n">
        <f aca="false">'Work Summary Form'!D101</f>
        <v>0</v>
      </c>
      <c r="J92" s="0" t="n">
        <f aca="false">'Work Summary Form'!E101</f>
        <v>0</v>
      </c>
      <c r="K92" s="0" t="n">
        <f aca="false">'Work Summary Form'!F101</f>
        <v>0</v>
      </c>
      <c r="L92" s="0" t="n">
        <f aca="false">'Work Summary Form'!G101</f>
        <v>0</v>
      </c>
      <c r="M92" s="0" t="n">
        <f aca="false">'Work Summary Form'!H101</f>
        <v>0</v>
      </c>
      <c r="N92" s="0" t="n">
        <f aca="false">'Work Summary Form'!I101</f>
        <v>0</v>
      </c>
      <c r="O92" s="0" t="n">
        <f aca="false">'Work Summary Form'!J101</f>
        <v>0</v>
      </c>
      <c r="P92" s="0" t="n">
        <f aca="false">'Work Summary Form'!K101</f>
        <v>0</v>
      </c>
      <c r="Q92" s="0" t="n">
        <f aca="false">'Work Summary Form'!L101</f>
        <v>0</v>
      </c>
      <c r="R92" s="0" t="n">
        <f aca="false">'Work Summary Form'!M101</f>
        <v>0</v>
      </c>
      <c r="S92" s="0" t="n">
        <f aca="false">'Work Summary Form'!N101</f>
        <v>0</v>
      </c>
      <c r="T92" s="0" t="n">
        <f aca="false">'Work Summary Form'!O101</f>
        <v>0</v>
      </c>
    </row>
    <row r="93" customFormat="false" ht="12.75" hidden="false" customHeight="false" outlineLevel="0" collapsed="false">
      <c r="A93" s="0" t="str">
        <f aca="false">B93&amp;C93&amp;F93</f>
        <v>Hospital 220/07/201692</v>
      </c>
      <c r="B93" s="0" t="str">
        <f aca="false">Hospital</f>
        <v>Hospital 2</v>
      </c>
      <c r="C93" s="16" t="str">
        <f aca="false">Date</f>
        <v>20/07/2016</v>
      </c>
      <c r="D93" s="0" t="str">
        <f aca="false">Engineers</f>
        <v>Engineer Names 2</v>
      </c>
      <c r="E93" s="0" t="str">
        <f aca="false">Country</f>
        <v>Country 2</v>
      </c>
      <c r="F93" s="0" t="n">
        <f aca="false">'Work Summary Form'!A102</f>
        <v>92</v>
      </c>
      <c r="G93" s="0" t="n">
        <f aca="false">'Work Summary Form'!B102</f>
        <v>0</v>
      </c>
      <c r="H93" s="0" t="n">
        <f aca="false">'Work Summary Form'!C102</f>
        <v>0</v>
      </c>
      <c r="I93" s="0" t="n">
        <f aca="false">'Work Summary Form'!D102</f>
        <v>0</v>
      </c>
      <c r="J93" s="0" t="n">
        <f aca="false">'Work Summary Form'!E102</f>
        <v>0</v>
      </c>
      <c r="K93" s="0" t="n">
        <f aca="false">'Work Summary Form'!F102</f>
        <v>0</v>
      </c>
      <c r="L93" s="0" t="n">
        <f aca="false">'Work Summary Form'!G102</f>
        <v>0</v>
      </c>
      <c r="M93" s="0" t="n">
        <f aca="false">'Work Summary Form'!H102</f>
        <v>0</v>
      </c>
      <c r="N93" s="0" t="n">
        <f aca="false">'Work Summary Form'!I102</f>
        <v>0</v>
      </c>
      <c r="O93" s="0" t="n">
        <f aca="false">'Work Summary Form'!J102</f>
        <v>0</v>
      </c>
      <c r="P93" s="0" t="n">
        <f aca="false">'Work Summary Form'!K102</f>
        <v>0</v>
      </c>
      <c r="Q93" s="0" t="n">
        <f aca="false">'Work Summary Form'!L102</f>
        <v>0</v>
      </c>
      <c r="R93" s="0" t="n">
        <f aca="false">'Work Summary Form'!M102</f>
        <v>0</v>
      </c>
      <c r="S93" s="0" t="n">
        <f aca="false">'Work Summary Form'!N102</f>
        <v>0</v>
      </c>
      <c r="T93" s="0" t="n">
        <f aca="false">'Work Summary Form'!O102</f>
        <v>0</v>
      </c>
    </row>
    <row r="94" customFormat="false" ht="12.75" hidden="false" customHeight="false" outlineLevel="0" collapsed="false">
      <c r="A94" s="0" t="str">
        <f aca="false">B94&amp;C94&amp;F94</f>
        <v>Hospital 220/07/201693</v>
      </c>
      <c r="B94" s="0" t="str">
        <f aca="false">Hospital</f>
        <v>Hospital 2</v>
      </c>
      <c r="C94" s="16" t="str">
        <f aca="false">Date</f>
        <v>20/07/2016</v>
      </c>
      <c r="D94" s="0" t="str">
        <f aca="false">Engineers</f>
        <v>Engineer Names 2</v>
      </c>
      <c r="E94" s="0" t="str">
        <f aca="false">Country</f>
        <v>Country 2</v>
      </c>
      <c r="F94" s="0" t="n">
        <f aca="false">'Work Summary Form'!A103</f>
        <v>93</v>
      </c>
      <c r="G94" s="0" t="n">
        <f aca="false">'Work Summary Form'!B103</f>
        <v>0</v>
      </c>
      <c r="H94" s="0" t="n">
        <f aca="false">'Work Summary Form'!C103</f>
        <v>0</v>
      </c>
      <c r="I94" s="0" t="n">
        <f aca="false">'Work Summary Form'!D103</f>
        <v>0</v>
      </c>
      <c r="J94" s="0" t="n">
        <f aca="false">'Work Summary Form'!E103</f>
        <v>0</v>
      </c>
      <c r="K94" s="0" t="n">
        <f aca="false">'Work Summary Form'!F103</f>
        <v>0</v>
      </c>
      <c r="L94" s="0" t="n">
        <f aca="false">'Work Summary Form'!G103</f>
        <v>0</v>
      </c>
      <c r="M94" s="0" t="n">
        <f aca="false">'Work Summary Form'!H103</f>
        <v>0</v>
      </c>
      <c r="N94" s="0" t="n">
        <f aca="false">'Work Summary Form'!I103</f>
        <v>0</v>
      </c>
      <c r="O94" s="0" t="n">
        <f aca="false">'Work Summary Form'!J103</f>
        <v>0</v>
      </c>
      <c r="P94" s="0" t="n">
        <f aca="false">'Work Summary Form'!K103</f>
        <v>0</v>
      </c>
      <c r="Q94" s="0" t="n">
        <f aca="false">'Work Summary Form'!L103</f>
        <v>0</v>
      </c>
      <c r="R94" s="0" t="n">
        <f aca="false">'Work Summary Form'!M103</f>
        <v>0</v>
      </c>
      <c r="S94" s="0" t="n">
        <f aca="false">'Work Summary Form'!N103</f>
        <v>0</v>
      </c>
      <c r="T94" s="0" t="n">
        <f aca="false">'Work Summary Form'!O103</f>
        <v>0</v>
      </c>
    </row>
    <row r="95" customFormat="false" ht="12.75" hidden="false" customHeight="false" outlineLevel="0" collapsed="false">
      <c r="A95" s="0" t="str">
        <f aca="false">B95&amp;C95&amp;F95</f>
        <v>Hospital 220/07/201694</v>
      </c>
      <c r="B95" s="0" t="str">
        <f aca="false">Hospital</f>
        <v>Hospital 2</v>
      </c>
      <c r="C95" s="16" t="str">
        <f aca="false">Date</f>
        <v>20/07/2016</v>
      </c>
      <c r="D95" s="0" t="str">
        <f aca="false">Engineers</f>
        <v>Engineer Names 2</v>
      </c>
      <c r="E95" s="0" t="str">
        <f aca="false">Country</f>
        <v>Country 2</v>
      </c>
      <c r="F95" s="0" t="n">
        <f aca="false">'Work Summary Form'!A104</f>
        <v>94</v>
      </c>
      <c r="G95" s="0" t="n">
        <f aca="false">'Work Summary Form'!B104</f>
        <v>0</v>
      </c>
      <c r="H95" s="0" t="n">
        <f aca="false">'Work Summary Form'!C104</f>
        <v>0</v>
      </c>
      <c r="I95" s="0" t="n">
        <f aca="false">'Work Summary Form'!D104</f>
        <v>0</v>
      </c>
      <c r="J95" s="0" t="n">
        <f aca="false">'Work Summary Form'!E104</f>
        <v>0</v>
      </c>
      <c r="K95" s="0" t="n">
        <f aca="false">'Work Summary Form'!F104</f>
        <v>0</v>
      </c>
      <c r="L95" s="0" t="n">
        <f aca="false">'Work Summary Form'!G104</f>
        <v>0</v>
      </c>
      <c r="M95" s="0" t="n">
        <f aca="false">'Work Summary Form'!H104</f>
        <v>0</v>
      </c>
      <c r="N95" s="0" t="n">
        <f aca="false">'Work Summary Form'!I104</f>
        <v>0</v>
      </c>
      <c r="O95" s="0" t="n">
        <f aca="false">'Work Summary Form'!J104</f>
        <v>0</v>
      </c>
      <c r="P95" s="0" t="n">
        <f aca="false">'Work Summary Form'!K104</f>
        <v>0</v>
      </c>
      <c r="Q95" s="0" t="n">
        <f aca="false">'Work Summary Form'!L104</f>
        <v>0</v>
      </c>
      <c r="R95" s="0" t="n">
        <f aca="false">'Work Summary Form'!M104</f>
        <v>0</v>
      </c>
      <c r="S95" s="0" t="n">
        <f aca="false">'Work Summary Form'!N104</f>
        <v>0</v>
      </c>
      <c r="T95" s="0" t="n">
        <f aca="false">'Work Summary Form'!O104</f>
        <v>0</v>
      </c>
    </row>
    <row r="96" customFormat="false" ht="12.75" hidden="false" customHeight="false" outlineLevel="0" collapsed="false">
      <c r="A96" s="0" t="str">
        <f aca="false">B96&amp;C96&amp;F96</f>
        <v>Hospital 220/07/201695</v>
      </c>
      <c r="B96" s="0" t="str">
        <f aca="false">Hospital</f>
        <v>Hospital 2</v>
      </c>
      <c r="C96" s="16" t="str">
        <f aca="false">Date</f>
        <v>20/07/2016</v>
      </c>
      <c r="D96" s="0" t="str">
        <f aca="false">Engineers</f>
        <v>Engineer Names 2</v>
      </c>
      <c r="E96" s="0" t="str">
        <f aca="false">Country</f>
        <v>Country 2</v>
      </c>
      <c r="F96" s="0" t="n">
        <f aca="false">'Work Summary Form'!A105</f>
        <v>95</v>
      </c>
      <c r="G96" s="0" t="n">
        <f aca="false">'Work Summary Form'!B105</f>
        <v>0</v>
      </c>
      <c r="H96" s="0" t="n">
        <f aca="false">'Work Summary Form'!C105</f>
        <v>0</v>
      </c>
      <c r="I96" s="0" t="n">
        <f aca="false">'Work Summary Form'!D105</f>
        <v>0</v>
      </c>
      <c r="J96" s="0" t="n">
        <f aca="false">'Work Summary Form'!E105</f>
        <v>0</v>
      </c>
      <c r="K96" s="0" t="n">
        <f aca="false">'Work Summary Form'!F105</f>
        <v>0</v>
      </c>
      <c r="L96" s="0" t="n">
        <f aca="false">'Work Summary Form'!G105</f>
        <v>0</v>
      </c>
      <c r="M96" s="0" t="n">
        <f aca="false">'Work Summary Form'!H105</f>
        <v>0</v>
      </c>
      <c r="N96" s="0" t="n">
        <f aca="false">'Work Summary Form'!I105</f>
        <v>0</v>
      </c>
      <c r="O96" s="0" t="n">
        <f aca="false">'Work Summary Form'!J105</f>
        <v>0</v>
      </c>
      <c r="P96" s="0" t="n">
        <f aca="false">'Work Summary Form'!K105</f>
        <v>0</v>
      </c>
      <c r="Q96" s="0" t="n">
        <f aca="false">'Work Summary Form'!L105</f>
        <v>0</v>
      </c>
      <c r="R96" s="0" t="n">
        <f aca="false">'Work Summary Form'!M105</f>
        <v>0</v>
      </c>
      <c r="S96" s="0" t="n">
        <f aca="false">'Work Summary Form'!N105</f>
        <v>0</v>
      </c>
      <c r="T96" s="0" t="n">
        <f aca="false">'Work Summary Form'!O105</f>
        <v>0</v>
      </c>
    </row>
    <row r="97" customFormat="false" ht="12.75" hidden="false" customHeight="false" outlineLevel="0" collapsed="false">
      <c r="A97" s="0" t="str">
        <f aca="false">B97&amp;C97&amp;F97</f>
        <v>Hospital 220/07/201696</v>
      </c>
      <c r="B97" s="0" t="str">
        <f aca="false">Hospital</f>
        <v>Hospital 2</v>
      </c>
      <c r="C97" s="16" t="str">
        <f aca="false">Date</f>
        <v>20/07/2016</v>
      </c>
      <c r="D97" s="0" t="str">
        <f aca="false">Engineers</f>
        <v>Engineer Names 2</v>
      </c>
      <c r="E97" s="0" t="str">
        <f aca="false">Country</f>
        <v>Country 2</v>
      </c>
      <c r="F97" s="0" t="n">
        <f aca="false">'Work Summary Form'!A106</f>
        <v>96</v>
      </c>
      <c r="G97" s="0" t="n">
        <f aca="false">'Work Summary Form'!B106</f>
        <v>0</v>
      </c>
      <c r="H97" s="0" t="n">
        <f aca="false">'Work Summary Form'!C106</f>
        <v>0</v>
      </c>
      <c r="I97" s="0" t="n">
        <f aca="false">'Work Summary Form'!D106</f>
        <v>0</v>
      </c>
      <c r="J97" s="0" t="n">
        <f aca="false">'Work Summary Form'!E106</f>
        <v>0</v>
      </c>
      <c r="K97" s="0" t="n">
        <f aca="false">'Work Summary Form'!F106</f>
        <v>0</v>
      </c>
      <c r="L97" s="0" t="n">
        <f aca="false">'Work Summary Form'!G106</f>
        <v>0</v>
      </c>
      <c r="M97" s="0" t="n">
        <f aca="false">'Work Summary Form'!H106</f>
        <v>0</v>
      </c>
      <c r="N97" s="0" t="n">
        <f aca="false">'Work Summary Form'!I106</f>
        <v>0</v>
      </c>
      <c r="O97" s="0" t="n">
        <f aca="false">'Work Summary Form'!J106</f>
        <v>0</v>
      </c>
      <c r="P97" s="0" t="n">
        <f aca="false">'Work Summary Form'!K106</f>
        <v>0</v>
      </c>
      <c r="Q97" s="0" t="n">
        <f aca="false">'Work Summary Form'!L106</f>
        <v>0</v>
      </c>
      <c r="R97" s="0" t="n">
        <f aca="false">'Work Summary Form'!M106</f>
        <v>0</v>
      </c>
      <c r="S97" s="0" t="n">
        <f aca="false">'Work Summary Form'!N106</f>
        <v>0</v>
      </c>
      <c r="T97" s="0" t="n">
        <f aca="false">'Work Summary Form'!O106</f>
        <v>0</v>
      </c>
    </row>
    <row r="98" customFormat="false" ht="12.75" hidden="false" customHeight="false" outlineLevel="0" collapsed="false">
      <c r="A98" s="0" t="str">
        <f aca="false">B98&amp;C98&amp;F98</f>
        <v>Hospital 220/07/201697</v>
      </c>
      <c r="B98" s="0" t="str">
        <f aca="false">Hospital</f>
        <v>Hospital 2</v>
      </c>
      <c r="C98" s="16" t="str">
        <f aca="false">Date</f>
        <v>20/07/2016</v>
      </c>
      <c r="D98" s="0" t="str">
        <f aca="false">Engineers</f>
        <v>Engineer Names 2</v>
      </c>
      <c r="E98" s="0" t="str">
        <f aca="false">Country</f>
        <v>Country 2</v>
      </c>
      <c r="F98" s="0" t="n">
        <f aca="false">'Work Summary Form'!A107</f>
        <v>97</v>
      </c>
      <c r="G98" s="0" t="n">
        <f aca="false">'Work Summary Form'!B107</f>
        <v>0</v>
      </c>
      <c r="H98" s="0" t="n">
        <f aca="false">'Work Summary Form'!C107</f>
        <v>0</v>
      </c>
      <c r="I98" s="0" t="n">
        <f aca="false">'Work Summary Form'!D107</f>
        <v>0</v>
      </c>
      <c r="J98" s="0" t="n">
        <f aca="false">'Work Summary Form'!E107</f>
        <v>0</v>
      </c>
      <c r="K98" s="0" t="n">
        <f aca="false">'Work Summary Form'!F107</f>
        <v>0</v>
      </c>
      <c r="L98" s="0" t="n">
        <f aca="false">'Work Summary Form'!G107</f>
        <v>0</v>
      </c>
      <c r="M98" s="0" t="n">
        <f aca="false">'Work Summary Form'!H107</f>
        <v>0</v>
      </c>
      <c r="N98" s="0" t="n">
        <f aca="false">'Work Summary Form'!I107</f>
        <v>0</v>
      </c>
      <c r="O98" s="0" t="n">
        <f aca="false">'Work Summary Form'!J107</f>
        <v>0</v>
      </c>
      <c r="P98" s="0" t="n">
        <f aca="false">'Work Summary Form'!K107</f>
        <v>0</v>
      </c>
      <c r="Q98" s="0" t="n">
        <f aca="false">'Work Summary Form'!L107</f>
        <v>0</v>
      </c>
      <c r="R98" s="0" t="n">
        <f aca="false">'Work Summary Form'!M107</f>
        <v>0</v>
      </c>
      <c r="S98" s="0" t="n">
        <f aca="false">'Work Summary Form'!N107</f>
        <v>0</v>
      </c>
      <c r="T98" s="0" t="n">
        <f aca="false">'Work Summary Form'!O107</f>
        <v>0</v>
      </c>
    </row>
    <row r="99" customFormat="false" ht="12.75" hidden="false" customHeight="false" outlineLevel="0" collapsed="false">
      <c r="A99" s="0" t="str">
        <f aca="false">B99&amp;C99&amp;F99</f>
        <v>Hospital 220/07/201698</v>
      </c>
      <c r="B99" s="0" t="str">
        <f aca="false">Hospital</f>
        <v>Hospital 2</v>
      </c>
      <c r="C99" s="16" t="str">
        <f aca="false">Date</f>
        <v>20/07/2016</v>
      </c>
      <c r="D99" s="0" t="str">
        <f aca="false">Engineers</f>
        <v>Engineer Names 2</v>
      </c>
      <c r="E99" s="0" t="str">
        <f aca="false">Country</f>
        <v>Country 2</v>
      </c>
      <c r="F99" s="0" t="n">
        <f aca="false">'Work Summary Form'!A108</f>
        <v>98</v>
      </c>
      <c r="G99" s="0" t="n">
        <f aca="false">'Work Summary Form'!B108</f>
        <v>0</v>
      </c>
      <c r="H99" s="0" t="n">
        <f aca="false">'Work Summary Form'!C108</f>
        <v>0</v>
      </c>
      <c r="I99" s="0" t="n">
        <f aca="false">'Work Summary Form'!D108</f>
        <v>0</v>
      </c>
      <c r="J99" s="0" t="n">
        <f aca="false">'Work Summary Form'!E108</f>
        <v>0</v>
      </c>
      <c r="K99" s="0" t="n">
        <f aca="false">'Work Summary Form'!F108</f>
        <v>0</v>
      </c>
      <c r="L99" s="0" t="n">
        <f aca="false">'Work Summary Form'!G108</f>
        <v>0</v>
      </c>
      <c r="M99" s="0" t="n">
        <f aca="false">'Work Summary Form'!H108</f>
        <v>0</v>
      </c>
      <c r="N99" s="0" t="n">
        <f aca="false">'Work Summary Form'!I108</f>
        <v>0</v>
      </c>
      <c r="O99" s="0" t="n">
        <f aca="false">'Work Summary Form'!J108</f>
        <v>0</v>
      </c>
      <c r="P99" s="0" t="n">
        <f aca="false">'Work Summary Form'!K108</f>
        <v>0</v>
      </c>
      <c r="Q99" s="0" t="n">
        <f aca="false">'Work Summary Form'!L108</f>
        <v>0</v>
      </c>
      <c r="R99" s="0" t="n">
        <f aca="false">'Work Summary Form'!M108</f>
        <v>0</v>
      </c>
      <c r="S99" s="0" t="n">
        <f aca="false">'Work Summary Form'!N108</f>
        <v>0</v>
      </c>
      <c r="T99" s="0" t="n">
        <f aca="false">'Work Summary Form'!O108</f>
        <v>0</v>
      </c>
    </row>
    <row r="100" customFormat="false" ht="12.75" hidden="false" customHeight="false" outlineLevel="0" collapsed="false">
      <c r="A100" s="0" t="str">
        <f aca="false">B100&amp;C100&amp;F100</f>
        <v>Hospital 220/07/201699</v>
      </c>
      <c r="B100" s="0" t="str">
        <f aca="false">Hospital</f>
        <v>Hospital 2</v>
      </c>
      <c r="C100" s="16" t="str">
        <f aca="false">Date</f>
        <v>20/07/2016</v>
      </c>
      <c r="D100" s="0" t="str">
        <f aca="false">Engineers</f>
        <v>Engineer Names 2</v>
      </c>
      <c r="E100" s="0" t="str">
        <f aca="false">Country</f>
        <v>Country 2</v>
      </c>
      <c r="F100" s="0" t="n">
        <f aca="false">'Work Summary Form'!A109</f>
        <v>99</v>
      </c>
      <c r="G100" s="0" t="n">
        <f aca="false">'Work Summary Form'!B109</f>
        <v>0</v>
      </c>
      <c r="H100" s="0" t="n">
        <f aca="false">'Work Summary Form'!C109</f>
        <v>0</v>
      </c>
      <c r="I100" s="0" t="n">
        <f aca="false">'Work Summary Form'!D109</f>
        <v>0</v>
      </c>
      <c r="J100" s="0" t="n">
        <f aca="false">'Work Summary Form'!E109</f>
        <v>0</v>
      </c>
      <c r="K100" s="0" t="n">
        <f aca="false">'Work Summary Form'!F109</f>
        <v>0</v>
      </c>
      <c r="L100" s="0" t="n">
        <f aca="false">'Work Summary Form'!G109</f>
        <v>0</v>
      </c>
      <c r="M100" s="0" t="n">
        <f aca="false">'Work Summary Form'!H109</f>
        <v>0</v>
      </c>
      <c r="N100" s="0" t="n">
        <f aca="false">'Work Summary Form'!I109</f>
        <v>0</v>
      </c>
      <c r="O100" s="0" t="n">
        <f aca="false">'Work Summary Form'!J109</f>
        <v>0</v>
      </c>
      <c r="P100" s="0" t="n">
        <f aca="false">'Work Summary Form'!K109</f>
        <v>0</v>
      </c>
      <c r="Q100" s="0" t="n">
        <f aca="false">'Work Summary Form'!L109</f>
        <v>0</v>
      </c>
      <c r="R100" s="0" t="n">
        <f aca="false">'Work Summary Form'!M109</f>
        <v>0</v>
      </c>
      <c r="S100" s="0" t="n">
        <f aca="false">'Work Summary Form'!N109</f>
        <v>0</v>
      </c>
      <c r="T100" s="0" t="n">
        <f aca="false">'Work Summary Form'!O109</f>
        <v>0</v>
      </c>
    </row>
    <row r="101" customFormat="false" ht="12.75" hidden="false" customHeight="false" outlineLevel="0" collapsed="false">
      <c r="A101" s="0" t="str">
        <f aca="false">B101&amp;C101&amp;F101</f>
        <v>Hospital 220/07/2016100</v>
      </c>
      <c r="B101" s="0" t="str">
        <f aca="false">Hospital</f>
        <v>Hospital 2</v>
      </c>
      <c r="C101" s="16" t="str">
        <f aca="false">Date</f>
        <v>20/07/2016</v>
      </c>
      <c r="D101" s="0" t="str">
        <f aca="false">Engineers</f>
        <v>Engineer Names 2</v>
      </c>
      <c r="E101" s="0" t="str">
        <f aca="false">Country</f>
        <v>Country 2</v>
      </c>
      <c r="F101" s="0" t="n">
        <f aca="false">'Work Summary Form'!A110</f>
        <v>100</v>
      </c>
      <c r="G101" s="0" t="n">
        <f aca="false">'Work Summary Form'!B110</f>
        <v>0</v>
      </c>
      <c r="H101" s="0" t="n">
        <f aca="false">'Work Summary Form'!C110</f>
        <v>0</v>
      </c>
      <c r="I101" s="0" t="n">
        <f aca="false">'Work Summary Form'!D110</f>
        <v>0</v>
      </c>
      <c r="J101" s="0" t="n">
        <f aca="false">'Work Summary Form'!E110</f>
        <v>0</v>
      </c>
      <c r="K101" s="0" t="n">
        <f aca="false">'Work Summary Form'!F110</f>
        <v>0</v>
      </c>
      <c r="L101" s="0" t="n">
        <f aca="false">'Work Summary Form'!G110</f>
        <v>0</v>
      </c>
      <c r="M101" s="0" t="n">
        <f aca="false">'Work Summary Form'!H110</f>
        <v>0</v>
      </c>
      <c r="N101" s="0" t="n">
        <f aca="false">'Work Summary Form'!I110</f>
        <v>0</v>
      </c>
      <c r="O101" s="0" t="n">
        <f aca="false">'Work Summary Form'!J110</f>
        <v>0</v>
      </c>
      <c r="P101" s="0" t="n">
        <f aca="false">'Work Summary Form'!K110</f>
        <v>0</v>
      </c>
      <c r="Q101" s="0" t="n">
        <f aca="false">'Work Summary Form'!L110</f>
        <v>0</v>
      </c>
      <c r="R101" s="0" t="n">
        <f aca="false">'Work Summary Form'!M110</f>
        <v>0</v>
      </c>
      <c r="S101" s="0" t="n">
        <f aca="false">'Work Summary Form'!N110</f>
        <v>0</v>
      </c>
      <c r="T101" s="0" t="n">
        <f aca="false">'Work Summary Form'!O110</f>
        <v>0</v>
      </c>
    </row>
  </sheetData>
  <sheetProtection sheet="true" objects="true" scenarios="true"/>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LibreOffice/5.1.6.2$Linux_X86_64 LibreOffice_project/10m0$Build-2</Application>
  <Company>the university of memphis</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2003-12-16T02:18:26Z</dcterms:created>
  <dc:creator>Benjamin Fleishman</dc:creator>
  <dc:description/>
  <dc:language>en-CA</dc:language>
  <cp:lastModifiedBy/>
  <cp:lastPrinted>2009-12-10T19:01:22Z</cp:lastPrinted>
  <dcterms:modified xsi:type="dcterms:W3CDTF">2017-11-28T18:36:12Z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Company">
    <vt:lpwstr>the university of memphis</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