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lvi\Desktop\"/>
    </mc:Choice>
  </mc:AlternateContent>
  <bookViews>
    <workbookView xWindow="0" yWindow="600" windowWidth="27429" windowHeight="11169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E11" i="1"/>
  <c r="F11" i="1"/>
  <c r="F4" i="1"/>
  <c r="F5" i="1"/>
  <c r="F6" i="1"/>
  <c r="F7" i="1"/>
  <c r="F8" i="1"/>
  <c r="F9" i="1"/>
  <c r="F10" i="1"/>
  <c r="F3" i="1"/>
  <c r="E4" i="1"/>
  <c r="E5" i="1"/>
  <c r="E6" i="1"/>
  <c r="E7" i="1"/>
  <c r="E8" i="1"/>
  <c r="E9" i="1"/>
  <c r="E10" i="1"/>
  <c r="E3" i="1"/>
  <c r="D5" i="1"/>
  <c r="D6" i="1"/>
  <c r="D9" i="1"/>
  <c r="D7" i="1"/>
  <c r="D8" i="1"/>
  <c r="D10" i="1"/>
  <c r="D4" i="1"/>
  <c r="D3" i="1"/>
</calcChain>
</file>

<file path=xl/sharedStrings.xml><?xml version="1.0" encoding="utf-8"?>
<sst xmlns="http://schemas.openxmlformats.org/spreadsheetml/2006/main" count="9" uniqueCount="9">
  <si>
    <t>Скважина</t>
  </si>
  <si>
    <t>содержание, %</t>
  </si>
  <si>
    <t>мощность, м</t>
  </si>
  <si>
    <t>1кв=</t>
  </si>
  <si>
    <t>м^2</t>
  </si>
  <si>
    <t>V, m^3</t>
  </si>
  <si>
    <t>Запас, m^3</t>
  </si>
  <si>
    <t>∑</t>
  </si>
  <si>
    <t>S, 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</si>
</sst>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2" fillId="0" borderId="1" xfId="1" applyBorder="1" applyAlignment="1">
      <alignment horizontal="center"/>
    </xf>
    <xf numFmtId="0" fontId="2" fillId="0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H23" sqref="H23"/>
    </sheetView>
  </sheetViews>
  <sheetFormatPr defaultRowHeight="14.6" x14ac:dyDescent="0.4"/>
  <cols>
    <col min="1" max="1" width="9.15234375" bestFit="1" customWidth="1"/>
    <col min="2" max="2" width="11.765625" bestFit="1" customWidth="1"/>
    <col min="3" max="3" width="13.921875" bestFit="1" customWidth="1"/>
    <col min="4" max="4" width="14.4609375" customWidth="1"/>
    <col min="6" max="6" width="10.07421875" bestFit="1" customWidth="1"/>
  </cols>
  <sheetData>
    <row r="1" spans="1:6" x14ac:dyDescent="0.4">
      <c r="A1" t="s">
        <v>3</v>
      </c>
      <c r="B1">
        <v>100</v>
      </c>
      <c r="C1" t="s">
        <v>4</v>
      </c>
    </row>
    <row r="2" spans="1:6" x14ac:dyDescent="0.4">
      <c r="A2" s="1" t="s">
        <v>0</v>
      </c>
      <c r="B2" s="1" t="s">
        <v>2</v>
      </c>
      <c r="C2" s="1" t="s">
        <v>1</v>
      </c>
      <c r="D2" s="2" t="s">
        <v>8</v>
      </c>
      <c r="E2" s="2" t="s">
        <v>5</v>
      </c>
      <c r="F2" s="2" t="s">
        <v>6</v>
      </c>
    </row>
    <row r="3" spans="1:6" x14ac:dyDescent="0.4">
      <c r="A3" s="1">
        <v>585</v>
      </c>
      <c r="B3" s="1">
        <v>1.2</v>
      </c>
      <c r="C3" s="1">
        <v>10</v>
      </c>
      <c r="D3" s="3">
        <f>100*(5+5/2)</f>
        <v>750</v>
      </c>
      <c r="E3" s="3">
        <f>B3*D3</f>
        <v>900</v>
      </c>
      <c r="F3" s="3">
        <f>(E3*C3)/100</f>
        <v>90</v>
      </c>
    </row>
    <row r="4" spans="1:6" x14ac:dyDescent="0.4">
      <c r="A4" s="1">
        <v>587</v>
      </c>
      <c r="B4" s="1">
        <v>2.7</v>
      </c>
      <c r="C4" s="1">
        <v>2</v>
      </c>
      <c r="D4" s="3">
        <f>100*(5+6/2)</f>
        <v>800</v>
      </c>
      <c r="E4" s="3">
        <f t="shared" ref="E4:E10" si="0">B4*D4</f>
        <v>2160</v>
      </c>
      <c r="F4" s="3">
        <f t="shared" ref="F4:F10" si="1">(E4*C4)/100</f>
        <v>43.2</v>
      </c>
    </row>
    <row r="5" spans="1:6" x14ac:dyDescent="0.4">
      <c r="A5" s="1">
        <v>588</v>
      </c>
      <c r="B5" s="1">
        <v>2.5</v>
      </c>
      <c r="C5" s="1">
        <v>22</v>
      </c>
      <c r="D5" s="3">
        <f>100*(24+9/2)</f>
        <v>2850</v>
      </c>
      <c r="E5" s="3">
        <f t="shared" si="0"/>
        <v>7125</v>
      </c>
      <c r="F5" s="3">
        <f t="shared" si="1"/>
        <v>1567.5</v>
      </c>
    </row>
    <row r="6" spans="1:6" x14ac:dyDescent="0.4">
      <c r="A6" s="1">
        <v>589</v>
      </c>
      <c r="B6" s="1">
        <v>3</v>
      </c>
      <c r="C6" s="1">
        <v>10</v>
      </c>
      <c r="D6" s="3">
        <f>100*(11+11/2)</f>
        <v>1650</v>
      </c>
      <c r="E6" s="3">
        <f t="shared" si="0"/>
        <v>4950</v>
      </c>
      <c r="F6" s="3">
        <f t="shared" si="1"/>
        <v>495</v>
      </c>
    </row>
    <row r="7" spans="1:6" x14ac:dyDescent="0.4">
      <c r="A7" s="1">
        <v>590</v>
      </c>
      <c r="B7" s="1">
        <v>1.3</v>
      </c>
      <c r="C7" s="1">
        <v>17</v>
      </c>
      <c r="D7" s="3">
        <f>100*(5+11/2)</f>
        <v>1050</v>
      </c>
      <c r="E7" s="3">
        <f t="shared" si="0"/>
        <v>1365</v>
      </c>
      <c r="F7" s="3">
        <f t="shared" si="1"/>
        <v>232.05</v>
      </c>
    </row>
    <row r="8" spans="1:6" x14ac:dyDescent="0.4">
      <c r="A8" s="1">
        <v>591</v>
      </c>
      <c r="B8" s="1">
        <v>1.3</v>
      </c>
      <c r="C8" s="1">
        <v>25</v>
      </c>
      <c r="D8" s="3">
        <f>100*(3+10/2)</f>
        <v>800</v>
      </c>
      <c r="E8" s="3">
        <f t="shared" si="0"/>
        <v>1040</v>
      </c>
      <c r="F8" s="3">
        <f t="shared" si="1"/>
        <v>260</v>
      </c>
    </row>
    <row r="9" spans="1:6" x14ac:dyDescent="0.4">
      <c r="A9" s="1">
        <v>592</v>
      </c>
      <c r="B9" s="1">
        <v>1.6</v>
      </c>
      <c r="C9" s="1">
        <v>23</v>
      </c>
      <c r="D9" s="3">
        <f>100*(6+3/2)</f>
        <v>750</v>
      </c>
      <c r="E9" s="3">
        <f t="shared" si="0"/>
        <v>1200</v>
      </c>
      <c r="F9" s="3">
        <f t="shared" si="1"/>
        <v>276</v>
      </c>
    </row>
    <row r="10" spans="1:6" x14ac:dyDescent="0.4">
      <c r="A10" s="1">
        <v>594</v>
      </c>
      <c r="B10" s="1">
        <v>3</v>
      </c>
      <c r="C10" s="1">
        <v>5</v>
      </c>
      <c r="D10" s="3">
        <f>100*(5+10/2)</f>
        <v>1000</v>
      </c>
      <c r="E10" s="3">
        <f t="shared" si="0"/>
        <v>3000</v>
      </c>
      <c r="F10" s="3">
        <f t="shared" si="1"/>
        <v>150</v>
      </c>
    </row>
    <row r="11" spans="1:6" x14ac:dyDescent="0.4">
      <c r="A11" s="4" t="s">
        <v>7</v>
      </c>
      <c r="B11" s="3"/>
      <c r="C11" s="3"/>
      <c r="D11" s="5">
        <f t="shared" ref="C11:F11" si="2">SUM(D3:D10)</f>
        <v>9650</v>
      </c>
      <c r="E11" s="5">
        <f t="shared" si="2"/>
        <v>21740</v>
      </c>
      <c r="F11" s="5">
        <f t="shared" si="2"/>
        <v>3113.75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Ufeli E.</dc:creator>
  <cp:lastModifiedBy>Kelvin Ufeli E.</cp:lastModifiedBy>
  <cp:lastPrinted>2016-11-06T18:32:26Z</cp:lastPrinted>
  <dcterms:created xsi:type="dcterms:W3CDTF">2016-11-06T17:27:55Z</dcterms:created>
  <dcterms:modified xsi:type="dcterms:W3CDTF">2016-11-07T21:19:52Z</dcterms:modified>
</cp:coreProperties>
</file>