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8595" windowHeight="8250" activeTab="1"/>
  </bookViews>
  <sheets>
    <sheet name="Sheet1" sheetId="1" r:id="rId1"/>
    <sheet name="Sheet2" sheetId="2" r:id="rId2"/>
    <sheet name="Sheet3" sheetId="3" r:id="rId3"/>
  </sheets>
  <calcPr calcId="145621" iterate="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  <c r="H2" i="2"/>
  <c r="H3" i="2"/>
  <c r="H4" i="2"/>
  <c r="H5" i="2"/>
  <c r="H6" i="2"/>
  <c r="H7" i="2"/>
  <c r="I3" i="2"/>
  <c r="I4" i="2"/>
  <c r="I5" i="2"/>
  <c r="I6" i="2"/>
  <c r="I7" i="2"/>
  <c r="I2" i="2"/>
  <c r="G3" i="2"/>
  <c r="G4" i="2"/>
  <c r="G5" i="2"/>
  <c r="G6" i="2"/>
  <c r="G7" i="2"/>
  <c r="G2" i="2"/>
</calcChain>
</file>

<file path=xl/sharedStrings.xml><?xml version="1.0" encoding="utf-8"?>
<sst xmlns="http://schemas.openxmlformats.org/spreadsheetml/2006/main" count="39" uniqueCount="27">
  <si>
    <t>EngineerMate Testing Progress:</t>
  </si>
  <si>
    <t>SI</t>
  </si>
  <si>
    <t>USC</t>
  </si>
  <si>
    <t>中文版</t>
  </si>
  <si>
    <t>Pass</t>
  </si>
  <si>
    <t>http://www.engineermate.com/Plumbing/Vent/Vent.htm</t>
  </si>
  <si>
    <t>http://www.engineermate.com/Plumbing/Vent/VentCN.htm</t>
  </si>
  <si>
    <t>http://www.engineermate.com/Plumbing/Vent/VentSI.htm</t>
  </si>
  <si>
    <t>Notes</t>
  </si>
  <si>
    <t>File &amp; Pass</t>
  </si>
  <si>
    <t>http://www.engineermate.com/Plumbing/Drain/Drain.htm</t>
  </si>
  <si>
    <t>http://www.engineermate.com/Plumbing/Drain/DrainCN.htm</t>
  </si>
  <si>
    <t>http://www.engineermate.com/Plumbing/Drain/DrainSI.htm</t>
  </si>
  <si>
    <t>http://www.engineermate.com/Hydraulics/Profile/Profile.htm</t>
  </si>
  <si>
    <t>No calculations</t>
  </si>
  <si>
    <t>http://www.engineermate.com/indexCN.htm</t>
  </si>
  <si>
    <t>http://www.engineermate.com/Hydraulics/GravityPiping/GravityPipingCN.htm</t>
  </si>
  <si>
    <t>http://www.engineermate.com/Hydraulics/GravityPiping/GravityPiping.htm</t>
  </si>
  <si>
    <t>Encoding is UTF-8</t>
  </si>
  <si>
    <t>http://www.engineermate.com/Hydraulics/GravityPiping/GravityPipingSI.htm</t>
  </si>
  <si>
    <t>http://www.engineermate.com/indexEN.htm</t>
  </si>
  <si>
    <t>http://www.engineermate.com/indexSI.htm</t>
  </si>
  <si>
    <t>Wastewater</t>
  </si>
  <si>
    <t>Storm Drain</t>
  </si>
  <si>
    <t>http://www.engineermate.com/Plumbing/ST/ST.htm</t>
  </si>
  <si>
    <t>L/s</t>
  </si>
  <si>
    <t>gpm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</si>
</sst>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1" xfId="1" applyBorder="1"/>
    <xf numFmtId="0" fontId="3" fillId="0" borderId="0" xfId="0" applyFont="1"/>
    <xf numFmtId="0" fontId="4" fillId="0" borderId="0" xfId="0" applyFont="1"/>
    <xf numFmtId="0" fontId="0" fillId="0" borderId="1" xfId="0" applyFont="1" applyBorder="1" applyAlignment="1">
      <alignment horizontal="center"/>
    </xf>
    <xf numFmtId="0" fontId="2" fillId="0" borderId="1" xfId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3" xfId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1" xfId="0" applyFont="1" applyBorder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gineermate.com/Hydraulics/Profile/Profile.htm" TargetMode="External"/><Relationship Id="rId13" Type="http://schemas.openxmlformats.org/officeDocument/2006/relationships/hyperlink" Target="http://www.engineermate.com/indexCN.htm" TargetMode="External"/><Relationship Id="rId3" Type="http://schemas.openxmlformats.org/officeDocument/2006/relationships/hyperlink" Target="http://www.engineermate.com/Plumbing/Drain/DrainCN.htm" TargetMode="External"/><Relationship Id="rId7" Type="http://schemas.openxmlformats.org/officeDocument/2006/relationships/hyperlink" Target="http://www.engineermate.com/indexEN.htm" TargetMode="External"/><Relationship Id="rId12" Type="http://schemas.openxmlformats.org/officeDocument/2006/relationships/hyperlink" Target="http://www.engineermate.com/indexSI.htm" TargetMode="External"/><Relationship Id="rId2" Type="http://schemas.openxmlformats.org/officeDocument/2006/relationships/hyperlink" Target="http://www.engineermate.com/Plumbing/Vent/VentSI.htm" TargetMode="External"/><Relationship Id="rId1" Type="http://schemas.openxmlformats.org/officeDocument/2006/relationships/hyperlink" Target="http://www.engineermate.com/Plumbing/Vent/VentCN.htm" TargetMode="External"/><Relationship Id="rId6" Type="http://schemas.openxmlformats.org/officeDocument/2006/relationships/hyperlink" Target="http://www.engineermate.com/Hydraulics/GravityPiping/GravityPiping.htm" TargetMode="External"/><Relationship Id="rId11" Type="http://schemas.openxmlformats.org/officeDocument/2006/relationships/hyperlink" Target="http://www.engineermate.com/Hydraulics/GravityPiping/GravityPipingSI.htm" TargetMode="External"/><Relationship Id="rId5" Type="http://schemas.openxmlformats.org/officeDocument/2006/relationships/hyperlink" Target="http://www.engineermate.com/Hydraulics/GravityPiping/GravityPipingCN.ht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engineermate.com/Plumbing/Vent/Vent.htm" TargetMode="External"/><Relationship Id="rId4" Type="http://schemas.openxmlformats.org/officeDocument/2006/relationships/hyperlink" Target="http://www.engineermate.com/Plumbing/Drain/DrainSI.htm" TargetMode="External"/><Relationship Id="rId9" Type="http://schemas.openxmlformats.org/officeDocument/2006/relationships/hyperlink" Target="http://www.engineermate.com/Plumbing/Drain/Drain.htm" TargetMode="External"/><Relationship Id="rId14" Type="http://schemas.openxmlformats.org/officeDocument/2006/relationships/hyperlink" Target="http://www.engineermate.com/Plumbing/ST/ST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workbookViewId="0">
      <selection activeCell="C18" sqref="C18"/>
    </sheetView>
  </sheetViews>
  <sheetFormatPr defaultRowHeight="15" x14ac:dyDescent="0.25"/>
  <cols>
    <col min="2" max="2" width="71.7109375" customWidth="1"/>
    <col min="6" max="6" width="21.5703125" customWidth="1"/>
  </cols>
  <sheetData>
    <row r="1" spans="2:6" ht="23.25" x14ac:dyDescent="0.35">
      <c r="B1" s="5" t="s">
        <v>0</v>
      </c>
      <c r="C1" s="4"/>
    </row>
    <row r="2" spans="2:6" s="1" customFormat="1" x14ac:dyDescent="0.25">
      <c r="B2" s="8" t="s">
        <v>9</v>
      </c>
      <c r="C2" s="8" t="s">
        <v>1</v>
      </c>
      <c r="D2" s="8" t="s">
        <v>2</v>
      </c>
      <c r="E2" s="8" t="s">
        <v>3</v>
      </c>
      <c r="F2" s="8" t="s">
        <v>8</v>
      </c>
    </row>
    <row r="3" spans="2:6" s="1" customFormat="1" x14ac:dyDescent="0.25">
      <c r="B3" s="11" t="s">
        <v>22</v>
      </c>
      <c r="C3" s="12"/>
      <c r="D3" s="12"/>
      <c r="E3" s="12"/>
      <c r="F3" s="13"/>
    </row>
    <row r="4" spans="2:6" s="1" customFormat="1" x14ac:dyDescent="0.25">
      <c r="B4" s="9" t="s">
        <v>15</v>
      </c>
      <c r="C4" s="10"/>
      <c r="D4" s="10"/>
      <c r="E4" s="10" t="s">
        <v>4</v>
      </c>
      <c r="F4" s="10"/>
    </row>
    <row r="5" spans="2:6" s="1" customFormat="1" x14ac:dyDescent="0.25">
      <c r="B5" s="7" t="s">
        <v>20</v>
      </c>
      <c r="C5" s="6"/>
      <c r="D5" s="2" t="s">
        <v>4</v>
      </c>
      <c r="E5" s="6"/>
      <c r="F5" s="6"/>
    </row>
    <row r="6" spans="2:6" s="1" customFormat="1" x14ac:dyDescent="0.25">
      <c r="B6" s="7" t="s">
        <v>21</v>
      </c>
      <c r="C6" s="2" t="s">
        <v>4</v>
      </c>
      <c r="D6" s="6"/>
      <c r="E6" s="6"/>
      <c r="F6" s="6"/>
    </row>
    <row r="7" spans="2:6" x14ac:dyDescent="0.25">
      <c r="B7" s="3" t="s">
        <v>17</v>
      </c>
      <c r="C7" s="2"/>
      <c r="D7" s="2" t="s">
        <v>4</v>
      </c>
      <c r="E7" s="2"/>
      <c r="F7" s="2"/>
    </row>
    <row r="8" spans="2:6" x14ac:dyDescent="0.25">
      <c r="B8" s="3" t="s">
        <v>16</v>
      </c>
      <c r="C8" s="2"/>
      <c r="D8" s="2"/>
      <c r="E8" s="2" t="s">
        <v>4</v>
      </c>
      <c r="F8" s="2" t="s">
        <v>18</v>
      </c>
    </row>
    <row r="9" spans="2:6" x14ac:dyDescent="0.25">
      <c r="B9" s="3" t="s">
        <v>19</v>
      </c>
      <c r="C9" s="2" t="s">
        <v>4</v>
      </c>
      <c r="D9" s="2"/>
      <c r="E9" s="2"/>
      <c r="F9" s="2"/>
    </row>
    <row r="10" spans="2:6" x14ac:dyDescent="0.25">
      <c r="B10" s="3" t="s">
        <v>5</v>
      </c>
      <c r="C10" s="2"/>
      <c r="D10" s="2" t="s">
        <v>4</v>
      </c>
      <c r="E10" s="2"/>
      <c r="F10" s="2"/>
    </row>
    <row r="11" spans="2:6" x14ac:dyDescent="0.25">
      <c r="B11" s="3" t="s">
        <v>6</v>
      </c>
      <c r="C11" s="2"/>
      <c r="D11" s="2"/>
      <c r="E11" s="2" t="s">
        <v>4</v>
      </c>
      <c r="F11" s="2"/>
    </row>
    <row r="12" spans="2:6" x14ac:dyDescent="0.25">
      <c r="B12" s="3" t="s">
        <v>7</v>
      </c>
      <c r="C12" s="2" t="s">
        <v>4</v>
      </c>
      <c r="D12" s="2"/>
      <c r="E12" s="2"/>
      <c r="F12" s="2"/>
    </row>
    <row r="13" spans="2:6" x14ac:dyDescent="0.25">
      <c r="B13" s="3" t="s">
        <v>10</v>
      </c>
      <c r="C13" s="2"/>
      <c r="D13" s="2" t="s">
        <v>4</v>
      </c>
      <c r="E13" s="2"/>
      <c r="F13" s="2"/>
    </row>
    <row r="14" spans="2:6" x14ac:dyDescent="0.25">
      <c r="B14" s="3" t="s">
        <v>11</v>
      </c>
      <c r="C14" s="2"/>
      <c r="D14" s="2"/>
      <c r="E14" s="2" t="s">
        <v>4</v>
      </c>
      <c r="F14" s="2"/>
    </row>
    <row r="15" spans="2:6" x14ac:dyDescent="0.25">
      <c r="B15" s="3" t="s">
        <v>12</v>
      </c>
      <c r="C15" s="2" t="s">
        <v>4</v>
      </c>
      <c r="D15" s="2"/>
      <c r="E15" s="2"/>
      <c r="F15" s="2"/>
    </row>
    <row r="16" spans="2:6" x14ac:dyDescent="0.25">
      <c r="B16" s="3" t="s">
        <v>13</v>
      </c>
      <c r="C16" s="2"/>
      <c r="D16" s="2" t="s">
        <v>4</v>
      </c>
      <c r="E16" s="2"/>
      <c r="F16" s="2" t="s">
        <v>14</v>
      </c>
    </row>
    <row r="17" spans="2:6" x14ac:dyDescent="0.25">
      <c r="B17" s="14" t="s">
        <v>23</v>
      </c>
      <c r="C17" s="2"/>
      <c r="D17" s="2"/>
      <c r="E17" s="2"/>
      <c r="F17" s="2"/>
    </row>
    <row r="18" spans="2:6" x14ac:dyDescent="0.25">
      <c r="B18" s="3" t="s">
        <v>24</v>
      </c>
      <c r="C18" s="2"/>
      <c r="D18" s="2"/>
      <c r="E18" s="2"/>
      <c r="F18" s="2"/>
    </row>
    <row r="19" spans="2:6" x14ac:dyDescent="0.25">
      <c r="B19" s="2"/>
      <c r="C19" s="2"/>
      <c r="D19" s="2"/>
      <c r="E19" s="2"/>
      <c r="F19" s="2"/>
    </row>
    <row r="20" spans="2:6" x14ac:dyDescent="0.25">
      <c r="B20" s="2"/>
      <c r="C20" s="2"/>
      <c r="D20" s="2"/>
      <c r="E20" s="2"/>
      <c r="F20" s="2"/>
    </row>
    <row r="21" spans="2:6" x14ac:dyDescent="0.25">
      <c r="B21" s="2"/>
      <c r="C21" s="2"/>
      <c r="D21" s="2"/>
      <c r="E21" s="2"/>
      <c r="F21" s="2"/>
    </row>
    <row r="22" spans="2:6" x14ac:dyDescent="0.25">
      <c r="B22" s="2"/>
      <c r="C22" s="2"/>
      <c r="D22" s="2"/>
      <c r="E22" s="2"/>
      <c r="F22" s="2"/>
    </row>
    <row r="23" spans="2:6" x14ac:dyDescent="0.25">
      <c r="B23" s="2"/>
      <c r="C23" s="2"/>
      <c r="D23" s="2"/>
      <c r="E23" s="2"/>
      <c r="F23" s="2"/>
    </row>
    <row r="24" spans="2:6" x14ac:dyDescent="0.25">
      <c r="B24" s="2"/>
      <c r="C24" s="2"/>
      <c r="D24" s="2"/>
      <c r="E24" s="2"/>
      <c r="F24" s="2"/>
    </row>
    <row r="25" spans="2:6" x14ac:dyDescent="0.25">
      <c r="B25" s="2"/>
      <c r="C25" s="2"/>
      <c r="D25" s="2"/>
      <c r="E25" s="2"/>
      <c r="F25" s="2"/>
    </row>
    <row r="26" spans="2:6" x14ac:dyDescent="0.25">
      <c r="B26" s="2"/>
      <c r="C26" s="2"/>
      <c r="D26" s="2"/>
      <c r="E26" s="2"/>
      <c r="F26" s="2"/>
    </row>
    <row r="27" spans="2:6" x14ac:dyDescent="0.25">
      <c r="B27" s="2"/>
      <c r="C27" s="2"/>
      <c r="D27" s="2"/>
      <c r="E27" s="2"/>
      <c r="F27" s="2"/>
    </row>
  </sheetData>
  <hyperlinks>
    <hyperlink ref="B11" r:id="rId1"/>
    <hyperlink ref="B12" r:id="rId2"/>
    <hyperlink ref="B14" r:id="rId3"/>
    <hyperlink ref="B15" r:id="rId4"/>
    <hyperlink ref="B8" r:id="rId5"/>
    <hyperlink ref="B7" r:id="rId6"/>
    <hyperlink ref="B5" r:id="rId7"/>
    <hyperlink ref="B16" r:id="rId8"/>
    <hyperlink ref="B13" r:id="rId9"/>
    <hyperlink ref="B10" r:id="rId10"/>
    <hyperlink ref="B9" r:id="rId11"/>
    <hyperlink ref="B6" r:id="rId12"/>
    <hyperlink ref="B4" r:id="rId13"/>
    <hyperlink ref="B18" r:id="rId14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7"/>
  <sheetViews>
    <sheetView tabSelected="1" workbookViewId="0">
      <selection activeCell="C2" sqref="C2:C7"/>
    </sheetView>
  </sheetViews>
  <sheetFormatPr defaultRowHeight="15" x14ac:dyDescent="0.25"/>
  <cols>
    <col min="8" max="8" width="9.5703125" bestFit="1" customWidth="1"/>
  </cols>
  <sheetData>
    <row r="1" spans="3:9" x14ac:dyDescent="0.25">
      <c r="C1" t="s">
        <v>26</v>
      </c>
      <c r="D1" t="s">
        <v>25</v>
      </c>
    </row>
    <row r="2" spans="3:9" x14ac:dyDescent="0.25">
      <c r="C2" s="16">
        <f>D2*15.85</f>
        <v>29.639500000000002</v>
      </c>
      <c r="D2">
        <v>1.87</v>
      </c>
      <c r="E2">
        <v>575</v>
      </c>
      <c r="F2">
        <v>435</v>
      </c>
      <c r="G2" s="15">
        <f>E2/F2</f>
        <v>1.3218390804597702</v>
      </c>
      <c r="H2" s="16">
        <f>E2*0.3048^2</f>
        <v>53.419248000000003</v>
      </c>
      <c r="I2">
        <f>F2*0.3048^2</f>
        <v>40.412822400000003</v>
      </c>
    </row>
    <row r="3" spans="3:9" x14ac:dyDescent="0.25">
      <c r="C3" s="16">
        <f t="shared" ref="C3:C7" si="0">D3*15.85</f>
        <v>91.771500000000003</v>
      </c>
      <c r="D3">
        <v>5.79</v>
      </c>
      <c r="E3">
        <v>1760</v>
      </c>
      <c r="F3">
        <v>1288</v>
      </c>
      <c r="G3" s="15">
        <f t="shared" ref="G3:G7" si="1">E3/F3</f>
        <v>1.3664596273291925</v>
      </c>
      <c r="H3" s="16">
        <f>E3*0.3048^2</f>
        <v>163.50935040000002</v>
      </c>
      <c r="I3">
        <f>F3*0.3048^2</f>
        <v>119.65911552000001</v>
      </c>
    </row>
    <row r="4" spans="3:9" x14ac:dyDescent="0.25">
      <c r="C4" s="16">
        <f t="shared" si="0"/>
        <v>191.30950000000001</v>
      </c>
      <c r="D4">
        <v>12.07</v>
      </c>
      <c r="E4">
        <v>3680</v>
      </c>
      <c r="F4">
        <v>2768</v>
      </c>
      <c r="G4" s="15">
        <f t="shared" si="1"/>
        <v>1.3294797687861271</v>
      </c>
      <c r="H4" s="16">
        <f>E4*0.3048^2</f>
        <v>341.88318720000001</v>
      </c>
      <c r="I4">
        <f>F4*0.3048^2</f>
        <v>257.15561472000002</v>
      </c>
    </row>
    <row r="5" spans="3:9" x14ac:dyDescent="0.25">
      <c r="C5" s="16">
        <f t="shared" si="0"/>
        <v>359.47800000000001</v>
      </c>
      <c r="D5">
        <v>22.68</v>
      </c>
      <c r="E5">
        <v>6920</v>
      </c>
      <c r="F5">
        <v>5024</v>
      </c>
      <c r="G5" s="15">
        <f t="shared" si="1"/>
        <v>1.3773885350318471</v>
      </c>
      <c r="H5" s="16">
        <f>E5*0.3048^2</f>
        <v>642.8890368000001</v>
      </c>
      <c r="I5">
        <f>F5*0.3048^2</f>
        <v>466.74487296000001</v>
      </c>
    </row>
    <row r="6" spans="3:9" x14ac:dyDescent="0.25">
      <c r="C6" s="16">
        <f t="shared" si="0"/>
        <v>560.77300000000002</v>
      </c>
      <c r="D6">
        <v>35.380000000000003</v>
      </c>
      <c r="E6">
        <v>10800</v>
      </c>
      <c r="F6">
        <v>8160</v>
      </c>
      <c r="G6" s="15">
        <f t="shared" si="1"/>
        <v>1.3235294117647058</v>
      </c>
      <c r="H6" s="16">
        <f>E6*0.3048^2</f>
        <v>1003.352832</v>
      </c>
      <c r="I6">
        <f>F6*0.3048^2</f>
        <v>758.08880640000007</v>
      </c>
    </row>
    <row r="7" spans="3:9" x14ac:dyDescent="0.25">
      <c r="C7" s="16">
        <f t="shared" si="0"/>
        <v>1204.9169999999999</v>
      </c>
      <c r="D7">
        <v>76.02</v>
      </c>
      <c r="E7">
        <v>23200</v>
      </c>
      <c r="F7">
        <v>17600</v>
      </c>
      <c r="G7" s="15">
        <f t="shared" si="1"/>
        <v>1.3181818181818181</v>
      </c>
      <c r="H7" s="16">
        <f>E7*0.3048^2</f>
        <v>2155.3505279999999</v>
      </c>
      <c r="I7">
        <f>F7*0.3048^2</f>
        <v>1635.0935040000002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home123</dc:creator>
  <cp:lastModifiedBy>home123</cp:lastModifiedBy>
  <dcterms:created xsi:type="dcterms:W3CDTF">2013-02-27T01:22:57Z</dcterms:created>
  <dcterms:modified xsi:type="dcterms:W3CDTF">2013-03-03T20:42:46Z</dcterms:modified>
</cp:coreProperties>
</file>