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90" windowWidth="19440" windowHeight="8235" activeTab="8"/>
  </bookViews>
  <sheets>
    <sheet name="Sheet1" sheetId="1" r:id="rId1"/>
    <sheet name="Sheet2" sheetId="2" r:id="rId2"/>
    <sheet name="Sheet3" sheetId="3" r:id="rId3"/>
    <sheet name="News20100506" sheetId="4" r:id="rId4"/>
    <sheet name="News20100520" sheetId="5" r:id="rId5"/>
    <sheet name="News20100521" sheetId="6" r:id="rId6"/>
    <sheet name="News20100603" sheetId="7" r:id="rId7"/>
    <sheet name="News20100812" sheetId="10" r:id="rId8"/>
    <sheet name="News20121018" sheetId="11" r:id="rId9"/>
    <sheet name="Health" sheetId="8" r:id="rId10"/>
  </sheets>
  <definedNames>
    <definedName name="OLE_LINK1" localSheetId="8">News20121018!$E$2</definedName>
  </definedNames>
  <calcPr calcId="125725" iterate="1"/>
</workbook>
</file>

<file path=xl/calcChain.xml><?xml version="1.0" encoding="utf-8"?>
<calcChain xmlns="http://schemas.openxmlformats.org/spreadsheetml/2006/main">
  <c r="A23" i="11"/>
  <c r="A22"/>
  <c r="A21"/>
  <c r="A20"/>
  <c r="A19"/>
  <c r="A18"/>
  <c r="A17"/>
  <c r="A16"/>
  <c r="A15"/>
  <c r="A14"/>
  <c r="A13"/>
  <c r="A12"/>
  <c r="A34"/>
  <c r="A35"/>
  <c r="A36"/>
  <c r="A37"/>
  <c r="A38"/>
  <c r="A39"/>
  <c r="A40"/>
  <c r="A41"/>
  <c r="A42"/>
  <c r="A43"/>
  <c r="A44"/>
  <c r="C34"/>
  <c r="C35"/>
  <c r="C36"/>
  <c r="C37"/>
  <c r="C38"/>
  <c r="C39"/>
  <c r="C40"/>
  <c r="C41"/>
  <c r="C42"/>
  <c r="C43"/>
  <c r="C44"/>
  <c r="D4"/>
  <c r="C4" s="1"/>
  <c r="D5"/>
  <c r="B5" s="1"/>
  <c r="D6"/>
  <c r="A6" s="1"/>
  <c r="D7"/>
  <c r="B7" s="1"/>
  <c r="D8"/>
  <c r="C8" s="1"/>
  <c r="D9"/>
  <c r="B9" s="1"/>
  <c r="D10"/>
  <c r="A10" s="1"/>
  <c r="D11"/>
  <c r="B11" s="1"/>
  <c r="D12"/>
  <c r="C12" s="1"/>
  <c r="D13"/>
  <c r="B13" s="1"/>
  <c r="D14"/>
  <c r="D15"/>
  <c r="B15" s="1"/>
  <c r="D16"/>
  <c r="C16" s="1"/>
  <c r="D17"/>
  <c r="B17" s="1"/>
  <c r="D18"/>
  <c r="D19"/>
  <c r="B19" s="1"/>
  <c r="D20"/>
  <c r="D21"/>
  <c r="B21" s="1"/>
  <c r="D22"/>
  <c r="D23"/>
  <c r="B23" s="1"/>
  <c r="D29"/>
  <c r="A29" s="1"/>
  <c r="D30"/>
  <c r="A30" s="1"/>
  <c r="D31"/>
  <c r="A31" s="1"/>
  <c r="D32"/>
  <c r="A32" s="1"/>
  <c r="D33"/>
  <c r="A33" s="1"/>
  <c r="D34"/>
  <c r="D35"/>
  <c r="D36"/>
  <c r="D37"/>
  <c r="D38"/>
  <c r="D39"/>
  <c r="D40"/>
  <c r="D41"/>
  <c r="D42"/>
  <c r="D43"/>
  <c r="D44"/>
  <c r="D24"/>
  <c r="A24" s="1"/>
  <c r="D25"/>
  <c r="A25" s="1"/>
  <c r="D26"/>
  <c r="A26" s="1"/>
  <c r="D27"/>
  <c r="A27" s="1"/>
  <c r="D28"/>
  <c r="A28" s="1"/>
  <c r="D2"/>
  <c r="C2" s="1"/>
  <c r="D3"/>
  <c r="B3" s="1"/>
  <c r="C1"/>
  <c r="C2" i="10"/>
  <c r="C4"/>
  <c r="C5"/>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1"/>
  <c r="D2"/>
  <c r="D3"/>
  <c r="C3" s="1"/>
  <c r="D4"/>
  <c r="D5"/>
  <c r="D6"/>
  <c r="C6" s="1"/>
  <c r="D7"/>
  <c r="D8"/>
  <c r="D9"/>
  <c r="D10"/>
  <c r="D11"/>
  <c r="D12"/>
  <c r="D13"/>
  <c r="D14"/>
  <c r="D15"/>
  <c r="B15" s="1"/>
  <c r="D16"/>
  <c r="A16" s="1"/>
  <c r="D17"/>
  <c r="D18"/>
  <c r="A18" s="1"/>
  <c r="D19"/>
  <c r="D20"/>
  <c r="A20" s="1"/>
  <c r="D21"/>
  <c r="D22"/>
  <c r="A22" s="1"/>
  <c r="D23"/>
  <c r="A23" s="1"/>
  <c r="D24"/>
  <c r="A24" s="1"/>
  <c r="D25"/>
  <c r="A25" s="1"/>
  <c r="D26"/>
  <c r="A26" s="1"/>
  <c r="D27"/>
  <c r="A27" s="1"/>
  <c r="D28"/>
  <c r="A28" s="1"/>
  <c r="D29"/>
  <c r="A29" s="1"/>
  <c r="D30"/>
  <c r="A30" s="1"/>
  <c r="D31"/>
  <c r="A31" s="1"/>
  <c r="D32"/>
  <c r="A32" s="1"/>
  <c r="D33"/>
  <c r="A33" s="1"/>
  <c r="D34"/>
  <c r="A34" s="1"/>
  <c r="D35"/>
  <c r="A35" s="1"/>
  <c r="D36"/>
  <c r="A36" s="1"/>
  <c r="D37"/>
  <c r="A37" s="1"/>
  <c r="D38"/>
  <c r="A38" s="1"/>
  <c r="D39"/>
  <c r="A39" s="1"/>
  <c r="D40"/>
  <c r="A40" s="1"/>
  <c r="D41"/>
  <c r="A41" s="1"/>
  <c r="D42"/>
  <c r="A42" s="1"/>
  <c r="D43"/>
  <c r="A43" s="1"/>
  <c r="D44"/>
  <c r="A44" s="1"/>
  <c r="D45"/>
  <c r="A45" s="1"/>
  <c r="D46"/>
  <c r="A46" s="1"/>
  <c r="D47"/>
  <c r="A47" s="1"/>
  <c r="D48"/>
  <c r="A48" s="1"/>
  <c r="D49"/>
  <c r="A49" s="1"/>
  <c r="D50"/>
  <c r="A50" s="1"/>
  <c r="D51"/>
  <c r="D52"/>
  <c r="D53"/>
  <c r="D54"/>
  <c r="D55"/>
  <c r="D56"/>
  <c r="D57"/>
  <c r="C58"/>
  <c r="C59"/>
  <c r="C60"/>
  <c r="C61"/>
  <c r="C62"/>
  <c r="C63"/>
  <c r="C64"/>
  <c r="C65"/>
  <c r="C66"/>
  <c r="C67"/>
  <c r="C68"/>
  <c r="C69"/>
  <c r="C70"/>
  <c r="C71"/>
  <c r="C72"/>
  <c r="C73"/>
  <c r="C74"/>
  <c r="C75"/>
  <c r="C76"/>
  <c r="C77"/>
  <c r="C78"/>
  <c r="C79"/>
  <c r="C80"/>
  <c r="C81"/>
  <c r="D4" i="8"/>
  <c r="D5"/>
  <c r="D30"/>
  <c r="C30" s="1"/>
  <c r="D29"/>
  <c r="C29" s="1"/>
  <c r="B29"/>
  <c r="D28"/>
  <c r="C28" s="1"/>
  <c r="D27"/>
  <c r="C27" s="1"/>
  <c r="D26"/>
  <c r="C26" s="1"/>
  <c r="D25"/>
  <c r="C25" s="1"/>
  <c r="B25"/>
  <c r="D24"/>
  <c r="C24" s="1"/>
  <c r="D23"/>
  <c r="C23" s="1"/>
  <c r="D22"/>
  <c r="C22" s="1"/>
  <c r="D21"/>
  <c r="C21" s="1"/>
  <c r="B21"/>
  <c r="D20"/>
  <c r="C20" s="1"/>
  <c r="D19"/>
  <c r="C19" s="1"/>
  <c r="D18"/>
  <c r="C18" s="1"/>
  <c r="D17"/>
  <c r="C17" s="1"/>
  <c r="B17"/>
  <c r="D16"/>
  <c r="C16" s="1"/>
  <c r="D15"/>
  <c r="C15" s="1"/>
  <c r="D14"/>
  <c r="C14" s="1"/>
  <c r="D13"/>
  <c r="C13" s="1"/>
  <c r="D12"/>
  <c r="C12" s="1"/>
  <c r="D11"/>
  <c r="C11" s="1"/>
  <c r="B11"/>
  <c r="D10"/>
  <c r="C10" s="1"/>
  <c r="D9"/>
  <c r="C9" s="1"/>
  <c r="D8"/>
  <c r="C8" s="1"/>
  <c r="D7"/>
  <c r="C7" s="1"/>
  <c r="D6"/>
  <c r="C6" s="1"/>
  <c r="C5"/>
  <c r="C4"/>
  <c r="D3"/>
  <c r="C3" s="1"/>
  <c r="D2"/>
  <c r="C2" s="1"/>
  <c r="D4" i="7"/>
  <c r="D5"/>
  <c r="B5" s="1"/>
  <c r="D6"/>
  <c r="D7"/>
  <c r="B7" s="1"/>
  <c r="D8"/>
  <c r="D9"/>
  <c r="B9" s="1"/>
  <c r="D10"/>
  <c r="D11"/>
  <c r="B11" s="1"/>
  <c r="D12"/>
  <c r="D13"/>
  <c r="B13" s="1"/>
  <c r="D14"/>
  <c r="D15"/>
  <c r="B15" s="1"/>
  <c r="D16"/>
  <c r="D17"/>
  <c r="B17" s="1"/>
  <c r="D18"/>
  <c r="D19"/>
  <c r="B19" s="1"/>
  <c r="D20"/>
  <c r="D21"/>
  <c r="B21" s="1"/>
  <c r="D3"/>
  <c r="C3" s="1"/>
  <c r="D2"/>
  <c r="C2" s="1"/>
  <c r="D3" i="6"/>
  <c r="D4"/>
  <c r="B4" s="1"/>
  <c r="D5"/>
  <c r="D6"/>
  <c r="B6" s="1"/>
  <c r="D7"/>
  <c r="D8"/>
  <c r="B8" s="1"/>
  <c r="D2"/>
  <c r="C2" s="1"/>
  <c r="D1"/>
  <c r="C1" s="1"/>
  <c r="D1" i="5"/>
  <c r="C1" s="1"/>
  <c r="D2"/>
  <c r="B2" s="1"/>
  <c r="D3"/>
  <c r="A3" s="1"/>
  <c r="B3" s="1"/>
  <c r="D4"/>
  <c r="B4" s="1"/>
  <c r="D5"/>
  <c r="C5" s="1"/>
  <c r="D6"/>
  <c r="B6" s="1"/>
  <c r="D7"/>
  <c r="D8"/>
  <c r="A8" s="1"/>
  <c r="D9"/>
  <c r="A9" s="1"/>
  <c r="B9" s="1"/>
  <c r="D10"/>
  <c r="A10" s="1"/>
  <c r="D12"/>
  <c r="D13"/>
  <c r="A13" s="1"/>
  <c r="D14"/>
  <c r="C14" s="1"/>
  <c r="D15"/>
  <c r="B15" s="1"/>
  <c r="D17"/>
  <c r="A17" s="1"/>
  <c r="D18"/>
  <c r="B18" s="1"/>
  <c r="D19"/>
  <c r="A19" s="1"/>
  <c r="D20"/>
  <c r="B20" s="1"/>
  <c r="D21"/>
  <c r="A21" s="1"/>
  <c r="B21" s="1"/>
  <c r="D22"/>
  <c r="A22" s="1"/>
  <c r="C3" i="4"/>
  <c r="C6"/>
  <c r="C9"/>
  <c r="C12"/>
  <c r="C15"/>
  <c r="C18"/>
  <c r="C21"/>
  <c r="C24"/>
  <c r="C27"/>
  <c r="C30"/>
  <c r="C33"/>
  <c r="C36"/>
  <c r="D1"/>
  <c r="C1" s="1"/>
  <c r="B3"/>
  <c r="B6"/>
  <c r="B9"/>
  <c r="B12"/>
  <c r="B15"/>
  <c r="B18"/>
  <c r="B21"/>
  <c r="B24"/>
  <c r="B27"/>
  <c r="B30"/>
  <c r="B33"/>
  <c r="B36"/>
  <c r="A15"/>
  <c r="A18"/>
  <c r="A21"/>
  <c r="A24"/>
  <c r="A27"/>
  <c r="A30"/>
  <c r="A33"/>
  <c r="A36"/>
  <c r="A39"/>
  <c r="A40"/>
  <c r="A3"/>
  <c r="A6"/>
  <c r="A9"/>
  <c r="A12"/>
  <c r="D34"/>
  <c r="C34" s="1"/>
  <c r="D35"/>
  <c r="C35" s="1"/>
  <c r="D37"/>
  <c r="D38"/>
  <c r="C38" s="1"/>
  <c r="D25"/>
  <c r="D26"/>
  <c r="C26" s="1"/>
  <c r="D28"/>
  <c r="A28" s="1"/>
  <c r="D29"/>
  <c r="C29" s="1"/>
  <c r="D31"/>
  <c r="C31" s="1"/>
  <c r="D32"/>
  <c r="C32" s="1"/>
  <c r="D23"/>
  <c r="C23" s="1"/>
  <c r="D22"/>
  <c r="A22" s="1"/>
  <c r="D20"/>
  <c r="B20" s="1"/>
  <c r="D19"/>
  <c r="D4"/>
  <c r="D5"/>
  <c r="C5" s="1"/>
  <c r="D7"/>
  <c r="C7" s="1"/>
  <c r="D8"/>
  <c r="C8" s="1"/>
  <c r="D10"/>
  <c r="C10" s="1"/>
  <c r="D11"/>
  <c r="B11" s="1"/>
  <c r="D13"/>
  <c r="D14"/>
  <c r="C14" s="1"/>
  <c r="D16"/>
  <c r="A16" s="1"/>
  <c r="D17"/>
  <c r="A17" s="1"/>
  <c r="D2"/>
  <c r="C2" s="1"/>
  <c r="B302"/>
  <c r="B301"/>
  <c r="B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B39"/>
  <c r="A18" i="1"/>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10"/>
  <c r="A11"/>
  <c r="A12"/>
  <c r="A13"/>
  <c r="A14"/>
  <c r="A15"/>
  <c r="A16"/>
  <c r="A17"/>
  <c r="A9"/>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93"/>
  <c r="B94"/>
  <c r="B95"/>
  <c r="B96"/>
  <c r="B97"/>
  <c r="B98"/>
  <c r="B99"/>
  <c r="B100"/>
  <c r="B101"/>
  <c r="B102"/>
  <c r="B103"/>
  <c r="B104"/>
  <c r="B105"/>
  <c r="B106"/>
  <c r="B107"/>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11"/>
  <c r="B12"/>
  <c r="B13"/>
  <c r="B14"/>
  <c r="B15"/>
  <c r="B16"/>
  <c r="B17"/>
  <c r="B18"/>
  <c r="B19"/>
  <c r="B9"/>
  <c r="C26" i="11" l="1"/>
  <c r="C17"/>
  <c r="C13"/>
  <c r="C9"/>
  <c r="C5"/>
  <c r="A2"/>
  <c r="A11"/>
  <c r="A7"/>
  <c r="A3"/>
  <c r="C18"/>
  <c r="C14"/>
  <c r="C10"/>
  <c r="C6"/>
  <c r="B12"/>
  <c r="A8"/>
  <c r="A4"/>
  <c r="B4" s="1"/>
  <c r="C19"/>
  <c r="C15"/>
  <c r="C11"/>
  <c r="C7"/>
  <c r="C3"/>
  <c r="A9"/>
  <c r="A5"/>
  <c r="C22"/>
  <c r="C31"/>
  <c r="C27"/>
  <c r="C23"/>
  <c r="C32"/>
  <c r="C28"/>
  <c r="C24"/>
  <c r="C20"/>
  <c r="C33"/>
  <c r="C29"/>
  <c r="C25"/>
  <c r="C21"/>
  <c r="C30"/>
  <c r="B2"/>
  <c r="B22"/>
  <c r="B20"/>
  <c r="B18"/>
  <c r="B16"/>
  <c r="B14"/>
  <c r="B10"/>
  <c r="B8"/>
  <c r="B6"/>
  <c r="A14" i="10"/>
  <c r="B14" s="1"/>
  <c r="A12"/>
  <c r="B12" s="1"/>
  <c r="A21"/>
  <c r="A19"/>
  <c r="A17"/>
  <c r="A15"/>
  <c r="A13"/>
  <c r="B7" i="8"/>
  <c r="B13"/>
  <c r="B19"/>
  <c r="B23"/>
  <c r="B27"/>
  <c r="A4" i="10"/>
  <c r="B4" s="1"/>
  <c r="B21"/>
  <c r="B19"/>
  <c r="B17"/>
  <c r="B20"/>
  <c r="B18"/>
  <c r="B16"/>
  <c r="B13"/>
  <c r="B11"/>
  <c r="B9"/>
  <c r="B7"/>
  <c r="B5"/>
  <c r="B3"/>
  <c r="A2"/>
  <c r="B2" s="1"/>
  <c r="A3"/>
  <c r="A5"/>
  <c r="A6"/>
  <c r="B6" s="1"/>
  <c r="A7"/>
  <c r="A8"/>
  <c r="B8" s="1"/>
  <c r="A9"/>
  <c r="A10"/>
  <c r="B10" s="1"/>
  <c r="A11"/>
  <c r="B5" i="8"/>
  <c r="B3"/>
  <c r="B15"/>
  <c r="B9"/>
  <c r="A2"/>
  <c r="B2" s="1"/>
  <c r="A3"/>
  <c r="A4"/>
  <c r="B4" s="1"/>
  <c r="A5"/>
  <c r="A6"/>
  <c r="B6" s="1"/>
  <c r="A7"/>
  <c r="A8"/>
  <c r="B8" s="1"/>
  <c r="A9"/>
  <c r="A10"/>
  <c r="B10" s="1"/>
  <c r="A11"/>
  <c r="A12"/>
  <c r="B12" s="1"/>
  <c r="A13"/>
  <c r="A14"/>
  <c r="B14" s="1"/>
  <c r="A15"/>
  <c r="A16"/>
  <c r="B16" s="1"/>
  <c r="A17"/>
  <c r="A18"/>
  <c r="B18" s="1"/>
  <c r="A19"/>
  <c r="A20"/>
  <c r="B20" s="1"/>
  <c r="A21"/>
  <c r="A22"/>
  <c r="B22" s="1"/>
  <c r="A23"/>
  <c r="A24"/>
  <c r="B24" s="1"/>
  <c r="A25"/>
  <c r="A26"/>
  <c r="B26" s="1"/>
  <c r="A27"/>
  <c r="A28"/>
  <c r="B28" s="1"/>
  <c r="A29"/>
  <c r="A30"/>
  <c r="B30" s="1"/>
  <c r="C21" i="7"/>
  <c r="A21"/>
  <c r="C20"/>
  <c r="A20"/>
  <c r="B20" s="1"/>
  <c r="C19"/>
  <c r="A19"/>
  <c r="C18"/>
  <c r="A18"/>
  <c r="B18" s="1"/>
  <c r="C17"/>
  <c r="A17"/>
  <c r="C16"/>
  <c r="A16"/>
  <c r="B16" s="1"/>
  <c r="C15"/>
  <c r="A15"/>
  <c r="C14"/>
  <c r="A14"/>
  <c r="B14" s="1"/>
  <c r="C13"/>
  <c r="A13"/>
  <c r="C12"/>
  <c r="A12"/>
  <c r="B12" s="1"/>
  <c r="C11"/>
  <c r="A11"/>
  <c r="C10"/>
  <c r="A10"/>
  <c r="B10" s="1"/>
  <c r="C9"/>
  <c r="A9"/>
  <c r="C8"/>
  <c r="A8"/>
  <c r="B8" s="1"/>
  <c r="C7"/>
  <c r="A7"/>
  <c r="C6"/>
  <c r="A6"/>
  <c r="B6" s="1"/>
  <c r="C5"/>
  <c r="A5"/>
  <c r="C4"/>
  <c r="A4"/>
  <c r="B4" s="1"/>
  <c r="B3"/>
  <c r="A2"/>
  <c r="B2" s="1"/>
  <c r="A3"/>
  <c r="B22" i="5"/>
  <c r="C21"/>
  <c r="C20"/>
  <c r="A20"/>
  <c r="B19"/>
  <c r="C18"/>
  <c r="A18"/>
  <c r="B17"/>
  <c r="C15"/>
  <c r="A15"/>
  <c r="A14"/>
  <c r="B14" s="1"/>
  <c r="B13"/>
  <c r="C12"/>
  <c r="A12"/>
  <c r="B12" s="1"/>
  <c r="B10"/>
  <c r="C9"/>
  <c r="B8"/>
  <c r="C7"/>
  <c r="A7"/>
  <c r="B7" s="1"/>
  <c r="C22"/>
  <c r="C19"/>
  <c r="C17"/>
  <c r="C13"/>
  <c r="C10"/>
  <c r="C8"/>
  <c r="C6"/>
  <c r="A6"/>
  <c r="A5"/>
  <c r="B5" s="1"/>
  <c r="C4"/>
  <c r="A4"/>
  <c r="C3"/>
  <c r="C2"/>
  <c r="A2"/>
  <c r="A1"/>
  <c r="B1" s="1"/>
  <c r="C8" i="6"/>
  <c r="A8"/>
  <c r="C7"/>
  <c r="A7"/>
  <c r="B7" s="1"/>
  <c r="C6"/>
  <c r="A6"/>
  <c r="C5"/>
  <c r="A5"/>
  <c r="B5" s="1"/>
  <c r="C4"/>
  <c r="A4"/>
  <c r="C3"/>
  <c r="A3"/>
  <c r="B3" s="1"/>
  <c r="B2"/>
  <c r="A1"/>
  <c r="B1" s="1"/>
  <c r="A2"/>
  <c r="A31" i="4"/>
  <c r="B31" s="1"/>
  <c r="A29"/>
  <c r="A26"/>
  <c r="A23"/>
  <c r="B17"/>
  <c r="C17"/>
  <c r="A38"/>
  <c r="A35"/>
  <c r="A32"/>
  <c r="B38"/>
  <c r="B35"/>
  <c r="B32"/>
  <c r="B29"/>
  <c r="B26"/>
  <c r="B23"/>
  <c r="C20"/>
  <c r="A20"/>
  <c r="A14"/>
  <c r="B14"/>
  <c r="A11"/>
  <c r="C11"/>
  <c r="A8"/>
  <c r="B8"/>
  <c r="B5"/>
  <c r="A5"/>
  <c r="A2"/>
  <c r="B2"/>
  <c r="A37"/>
  <c r="B37" s="1"/>
  <c r="C37"/>
  <c r="A34"/>
  <c r="B34" s="1"/>
  <c r="B28"/>
  <c r="C28"/>
  <c r="C25"/>
  <c r="A25"/>
  <c r="B25" s="1"/>
  <c r="B22"/>
  <c r="C22"/>
  <c r="C19"/>
  <c r="A19"/>
  <c r="B19" s="1"/>
  <c r="B16"/>
  <c r="C16"/>
  <c r="A13"/>
  <c r="B13" s="1"/>
  <c r="C13"/>
  <c r="A10"/>
  <c r="B10" s="1"/>
  <c r="A7"/>
  <c r="B7" s="1"/>
  <c r="A4"/>
  <c r="B4" s="1"/>
  <c r="C4"/>
  <c r="A1" l="1"/>
  <c r="B1" s="1"/>
</calcChain>
</file>

<file path=xl/sharedStrings.xml><?xml version="1.0" encoding="utf-8"?>
<sst xmlns="http://schemas.openxmlformats.org/spreadsheetml/2006/main" count="578" uniqueCount="473">
  <si>
    <t>&lt;h4 id="消防喷淋系统能保护环境吗？"&gt;消防喷淋系统能保护环境吗？&lt;/h4&gt;</t>
  </si>
  <si>
    <t>&lt;p&gt;除了保护生命和财产安全外，住宅里安装消防喷淋系统还可以保护环境。根据国际工厂互相保险公司（FM Global）和住宅消防喷淋协会</t>
  </si>
  <si>
    <t>（Home Fire Sprinkler Coalition）的报告：“&lt;a href="http://www.greenbuildingfiresafety.org/PDF/FM_Global_report_sprinklers.pdf"&gt;</t>
  </si>
  <si>
    <t>自动消防喷淋系统的环境影响&lt;/a&gt;”，当住宅安装有自动喷淋系统时，一旦失火，它释放的温室效应气体可以减少98%。研究者建造了相同的两个生活间，</t>
  </si>
  <si>
    <t>（其中的一个装有消防喷头），然后将两个房间点火。结果发现，消防喷头可以将火灾损失减少97%，将消防用水量降低90%，</t>
  </si>
  <si>
    <t>而且降低了释放到环境中去的水污染物数量。&lt;/p&gt;</t>
  </si>
  <si>
    <t>&lt;h4&gt;世界上还有26亿人没有现代的卫生设施&lt;/h4&gt;</t>
  </si>
  <si>
    <t>&lt;p&gt;最近联合国发表了两份报告，报道了全球水和污水的规划情况。“&lt;a href="http://www.unwater.org/downloads/UN-Water_GLAAS_2010_Report.pdf"&gt;</t>
  </si>
  <si>
    <t xml:space="preserve">最有效地合理利用资源（Targeting Resources for Better Results &lt;/a&gt; </t>
  </si>
  <si>
    <t xml:space="preserve">    ）着重指出达成千禧年目标的行动迟缓。这个目标是：到2015年，在世界范围内平均分摊相同份额的没有安全饮水和基本卫生设施的人口。</t>
  </si>
  <si>
    <t xml:space="preserve">    不过，”&lt;a href="http://www.unwater.org/downloads/JMP_report_2010.pdf"&gt;卫生和饮水的进步</t>
  </si>
  <si>
    <t xml:space="preserve">    （Progress on Sanitation and Drinking Water&lt;/a&gt;“）一文指出，全球正在走上轨道，或超过安全饮水的目标。&lt;/p&gt;</t>
  </si>
  <si>
    <t>&lt;h4&gt;Google 要实现在其数据中心实现100%的水循环&lt;/h4&gt;</t>
  </si>
  <si>
    <t>&lt;p&gt;数据中心的冷却系统需要大量的用水，所以Google正在试验用不同的方法来在它的冷却系统中使用循环水，以使它更具效率。</t>
  </si>
  <si>
    <t>这个公司已经在两处安装了水处理厂，两者目前都使用100%的循环水。到今年末，Google计划在它所有的数据中心至少达到80%的水回用。</t>
  </si>
  <si>
    <t>单击&lt;a href="http://www.google.com/corporate/green/datacenters/step3.html"&gt;此处&lt;/a&gt;可以了解其中一处的水处理系统和观看视频。 &lt;/p&gt;</t>
  </si>
  <si>
    <t>&lt;h4&gt;美国环保局宣布改善能源星级标示系统&lt;/h4&gt;</t>
  </si>
  <si>
    <t>&lt;p&gt;美国环保局宣布对住宅寻求星级认证正在颁布新的更严格的标准。与先前的标准相比，</t>
  </si>
  <si>
    <t>&lt;a href="http://www.energystar.gov/index.cfm?c=bldrs_lenders_raters.nh_2011_comments"&gt;</t>
  </si>
  <si>
    <t xml:space="preserve">    新的标准&lt;/a&gt;将合格住宅的能耗效率增加了10%，使得住宅的能耗效率比按2009年国际节能规范建造的要高出20%以上。</t>
  </si>
  <si>
    <t xml:space="preserve">    这些标准将在2011年1月生效，不过有些开发商会提前采用新标准。&lt;/p&gt;</t>
  </si>
  <si>
    <t>&lt;h4&gt;中水回用会影响城市污水的回用吗？&lt;/h4&gt;</t>
  </si>
  <si>
    <t xml:space="preserve">&lt;p&gt;根据美国给水协会（AWWA）、水环境协会（Water Environment Federation）和水回用协会（Water Reuse </t>
  </si>
  <si>
    <t xml:space="preserve">    Association）的&lt;a href="http://www.awwa.org/files/Resources/Waterwiser/references/PDFs/GraywaterFinal%20Report2010.pdf"&gt;</t>
  </si>
  <si>
    <t xml:space="preserve">    中水白皮书（White Paper on Graywater） &lt;/a&gt;</t>
  </si>
  <si>
    <t xml:space="preserve">    ，答案是：不一定。报告发现：即使按最激进的估计，中水回用对城市污水回用的影响也是有限的。</t>
  </si>
  <si>
    <t xml:space="preserve">    中水回用一般都是在没有城市污水回用的地方，如没有城市排水的地区或乡村和边远地区。&lt;/p&gt;</t>
  </si>
  <si>
    <t>&lt;h4&gt;在冷却塔中使用非化学剂装置不一定能阻止生物生长&lt;/h4&gt;</t>
  </si>
  <si>
    <t>&lt;p&gt;由ASHRAE资助的一项新研究表明：市售的用以控制生物，如军团菌，生长的无化学剂投加装置可能不会实质上降低生物的繁殖。</t>
  </si>
  <si>
    <t xml:space="preserve">此项研究在一个冷却装置中试验和评价了五种使用各种工艺来控制生物活动的非化学剂装置：水力空化装置（hydrodynamic cavitation device）, </t>
  </si>
  <si>
    <t xml:space="preserve">    脉冲和静电场装置（pulsed and static electric field devices,），超声波装置（ultra-sonic device）和磁场装置（magnetic </t>
  </si>
  <si>
    <t xml:space="preserve">    device）。 与没有处理，以及用传统的投加化学剂方法作比较，有一种非化学剂投加装置对降低浮游的或固着的生物有量得出来的效果。</t>
  </si>
  <si>
    <t xml:space="preserve">    与原先由生产商和ASHRAE对某些非化学剂装置所作的独立试验相比，试验结果并非一致。那一些试验表明：在试验的条件下，</t>
  </si>
  <si>
    <t xml:space="preserve">    非化学剂装置对控制生物生长都有效。全部试验结果将在6月份公布。&lt;/p&gt;</t>
  </si>
  <si>
    <t>&lt;h4&gt;防火安全和绿色建筑可以两者兼得吗？&lt;/h4&gt;</t>
  </si>
  <si>
    <t>&lt;p&gt;最近的研究发现：在传统的防火实践、建筑规范、防火技术，</t>
  </si>
  <si>
    <t>以及由于要求更加可持续性发展的建筑而不断进步的设计和推陈出新的施工技术之间存在着显著的安全差距。</t>
  </si>
  <si>
    <t xml:space="preserve">因此，美国全国州级消防局联合会开设了一个新网站：&lt;a href="http://www.greenbuildingfiresafety.org/"&gt;GreenBuildingFiresafety.org&lt;/a&gt;， </t>
  </si>
  <si>
    <t xml:space="preserve">    来分析这个复杂的问题，使得在建造保护环境的建筑物的同时，仍能满足住户和消防人员的防火安全要求。&lt;/p&gt;</t>
  </si>
  <si>
    <t>&lt;h4&gt;建造节能的游泳池&lt;/h4&gt;</t>
  </si>
  <si>
    <t>&lt;p&gt;根据绿色建筑者（GreenBuilder)上的一篇&lt;a href="http://www.greenbuildermag.com/News/Headlines/Back-Yard-Pools-Go-Green.aspx"&gt;</t>
  </si>
  <si>
    <t xml:space="preserve">    文章&lt;/a&gt; ，由于新系统的出现、更好地运用工艺技术和进步的思想方法，使得可持续性发展进入到住宅后院的游泳池。</t>
  </si>
  <si>
    <t xml:space="preserve">    文章讨论如何引入节能设计，如使用变速水泵。此外，如果使用较大较直的管道、大半径弯头、压力较小的反冲洗阀、以及加大尺寸的滤池，</t>
  </si>
  <si>
    <t xml:space="preserve">    水泵本身运转还可以更有效率.&lt;/p&gt;</t>
  </si>
  <si>
    <t>&lt;h4&gt;美国水设施的检修对可持续性发展至关重要&lt;/h4&gt;</t>
  </si>
  <si>
    <t>&lt;p&gt;城市土地协会（ Urban Land Institute）和安永公司（Ernst &amp;amp; Young）发表了</t>
  </si>
  <si>
    <t>“&lt;a href="http://www.uli.org/ResearchAndPublications/PolicyPracticePriorityAreas/Infrastructure/~/media/Documents/ResearchAndPublications/Reports/Infrastructure/IR2010.ashx"&gt;</t>
  </si>
  <si>
    <t>基础设施2010：投资的必要性&lt;/a&gt;”一文，研究了美国和国外的用水危机，包括双重的危机，如管道老化、资源保护失败、污染，</t>
  </si>
  <si>
    <t>以及有效的水管理的困难等。报告指出，美国是世界上水足迹最大的国家，每人每年使用约656000加仑（2483立方米），</t>
  </si>
  <si>
    <t>大大超过人口众多的中国的每人每年用水18600加仑（704立方米）。除了着重分析了美国14个城市来勾画出美国城市地区的迫切用水问题以外，</t>
  </si>
  <si>
    <t>报告还提出了解决美国水基础设施的方案,包括加强政府各部门之间的联系、在基础设施规划中引入土地使用规划、以及提高水价等。&lt;/p&gt;</t>
  </si>
  <si>
    <t>&lt;h4&gt;美国在地热利用方面领先&lt;/h4&gt;</t>
  </si>
  <si>
    <t>&lt;p&gt;在最近的一份&lt;a href="http://www.geo-energy.org/pdf/reports/April_2010_US_Geothermal_Industry_Update_Final.pdf"&gt;研究报告中&lt;/a&gt;，</t>
  </si>
  <si>
    <t xml:space="preserve">地热能源协会（Geothermal </t>
  </si>
  <si>
    <t xml:space="preserve">    Energy Association） </t>
  </si>
  <si>
    <t xml:space="preserve">    指出：在在线地热能源利用数量方面，美国是目前世界上领先的国家，并且将继续是增加地热利用的主要国家之一。</t>
  </si>
  <si>
    <t xml:space="preserve">    到本月（2010年4月）为至，美国总共已经安装了3，086.6兆瓦，在未来几年之内，可能会增加到7，875.16兆瓦。&lt;/p&gt;</t>
  </si>
  <si>
    <t>&lt;h4&gt;水软化装置最能节约能源&lt;/h4&gt;</t>
  </si>
  <si>
    <t xml:space="preserve">&lt;p&gt;根据一项由水质研究基金会（Water Quality Research Foundation ）主持、由巴特尔研究所（Battelle Memorial </t>
  </si>
  <si>
    <t xml:space="preserve">    Institute）实行的研究表明：水质软化器对热水器、卫生器具和淋浴喷头具绿色（节能）效果。研究发现，</t>
  </si>
  <si>
    <t xml:space="preserve">    使用软化水的淋浴器喷头在整个研究过程中一直闪亮、水龙头一直保持良好的性能，几乎与刚刚安装时一样。</t>
  </si>
  <si>
    <t xml:space="preserve">    但是，由于滤网结垢，使用硬水的淋浴器喷头在试验的18个月中，流量降低了75%，而水龙头不能保持1.25加仑/分的流量。</t>
  </si>
  <si>
    <t xml:space="preserve">    使用非软化水的水龙头，其过滤器经过相当于十九天的试验后，几乎完全堵塞。</t>
  </si>
  <si>
    <t xml:space="preserve">    &lt;a href="http://www.wqa.org/pdf/pressreleases/battelleresults.pdf"&gt;（点击此处详细了解）&lt;/a&gt;&lt;/p&gt;</t>
  </si>
  <si>
    <t>&lt;h4&gt;发现节能的脱盐方法&lt;/h4&gt;</t>
  </si>
  <si>
    <t>&lt;p&gt;一名环境工程师与University of Wisconsin-Milwaukeen大学的一名教授合作，发明了一种生物燃料电池。</t>
  </si>
  <si>
    <t xml:space="preserve">它在用污水发电的同时，既发了电，净化了水，而且还有第三种功能：使另一路供水脱盐。 </t>
  </si>
  <si>
    <t xml:space="preserve">    这种装置小到可以握在手中，只用60毫升的污水。但是，这个小组正在试验一种较大的更具商业前途的反应器。</t>
  </si>
  <si>
    <t xml:space="preserve">    这种反应器是一个有三个小室的装置。微生物在其中的一个小室内喂以污水中的有机物，使得隔壁小室中的离子从盐水中移动。</t>
  </si>
  <si>
    <t xml:space="preserve">    微生物代谢的能量同时也是产生电流的催化剂。</t>
  </si>
  <si>
    <t xml:space="preserve">    （&lt;a href="http://www4.uwm.edu/news/stories/details.cfm?customel_datapageid_11602=3114400"&gt;更详细）&lt;/a&gt;。&lt;/p&gt;</t>
  </si>
  <si>
    <t xml:space="preserve">    </t>
  </si>
  <si>
    <t>&lt;h4&gt;北卡罗来纳大学教授发明新的纯水试验法&lt;/h4&gt;</t>
  </si>
  <si>
    <t>&lt;p&gt;北卡罗来纳大学（the University of North Carolina）一位环境研究和工程系教授已经发明了一种装置。</t>
  </si>
  <si>
    <t>他说这种装置在日本生产每个很可能少于25美分。使用这种装置可以迅速和方便地测定给水中的细菌浓度。</t>
  </si>
  <si>
    <t>（&lt;a href="http://www.dailytarheel.com/content/unc-professor-devises-new-water-purity-test"&gt;更详细&lt;/a&gt;）。&lt;/p&gt;</t>
  </si>
  <si>
    <t>&lt;h4&gt;太阳能和游泳池规范需要修订&lt;/h4&gt;</t>
  </si>
  <si>
    <t>&lt;p&gt;IAPMO征求制定2012年版的统一太阳能规范和统一游泳池、按摩浴盆和浴池规范。</t>
  </si>
  <si>
    <t>点击&lt;a href="http://www.iapmo.org/Pages/CodeDevelopment.aspx"&gt;此处&lt;/a&gt;可以获得建议修改的表格和修改提示，</t>
  </si>
  <si>
    <t>以及IAPMO的ANSI认证制定规范同意书的背景资料。所有提案建议的新文字，修改文字或建议取消的文字都必须以法律文件的格式书写，</t>
  </si>
  <si>
    <t>并清楚表明建议背后的原因。提供建议的截至日期是8月2日下午5：00（东部夏令时间）。&lt;/p&gt;</t>
  </si>
  <si>
    <t xml:space="preserve">&lt;p&gt;活动的目的是降低对瓶装水的需求和增加使用公共给水。由于水是人们的基本需要，所以从大公司到学校的小俱乐部，任何人都可以加入并许诺。&lt;/p&gt; </t>
  </si>
  <si>
    <t>&lt;h4&gt;无瓶装水日&lt;/h4&gt;</t>
  </si>
  <si>
    <t>&lt;p&gt;这次由加拿大学生联合会、Sierra青年俱乐部和北极星研究所举办的&lt;a href="http://www.bottledwaterfreeday.ca/"&gt;无瓶装水日&lt;/a&gt;鼓励人们签名，</t>
  </si>
  <si>
    <t>答应在有公共给水的地方不饮用瓶装水。这个组织有70个小组、校董会、公司和政府官员组成，参加全加拿大无数的活动。&lt;/p&gt;</t>
  </si>
  <si>
    <t/>
  </si>
  <si>
    <t>&lt;h4&gt;绿色建筑新规范已在网上公布&lt;/h4&gt;</t>
  </si>
  <si>
    <t>&lt;p&gt;由美国国际规范委员会、美国建筑师协会和美国试验材料协会主编的《国际绿色建筑规范》（International Green Construction Code）</t>
  </si>
  <si>
    <t>已经在网上公布，供公众审读。</t>
  </si>
  <si>
    <t>如果您想免费阅览，可以&lt;a target="_blank" href="http://www.iccsafe.org/CS/IGCC/Pages/default.aspx"&gt;登记进入该网站&lt;/a&gt;，</t>
  </si>
  <si>
    <t>同时您还可以阅读今年早些时候公布的ANSI/ASHRAE/USGBC/IES标准189.1：高性能绿色建筑设计（底层住宅除外）。&lt;/p&gt;</t>
  </si>
  <si>
    <t>&lt;h4&gt;水就是生命&lt;/h4&gt;</t>
  </si>
  <si>
    <t>&lt;p&gt;2010年4月期美国地理杂志的文章："&lt;a"http://ngm.nationalgeographic.com/2010/04/table-of-contents"&gt;水：我们干渴的世界&lt;/a&gt;"，</t>
  </si>
  <si>
    <t>列举了无数有关世界用水危机和如何解决某些急迫问题的文章。</t>
  </si>
  <si>
    <t>其中包括 &lt;a href="http://ngm.nationalgeographic.com/big-idea/09/desalination"&gt;脱盐技术（desalination technique）&lt;/a&gt;,</t>
  </si>
  <si>
    <t>&lt;a href="http://environment.nationalgeographic.com/environment/freshwater"&gt;淡水危机（freshwater crisis）&lt;/a&gt;,</t>
  </si>
  <si>
    <t>和 &lt;a href="http://environment.nationalgeographic.com/environment/freshwater"&gt;</t>
  </si>
  <si>
    <t>如何节水（how to conserve the water)&lt;/a&gt;等，供您阅读。 &lt;/p&gt;</t>
  </si>
  <si>
    <t>&lt;h4&gt;便器平等（Potty Parity） 上主流媒体&lt;/h4&gt;</t>
  </si>
  <si>
    <t>&lt;p&gt;一个新的Facebook网页“&lt;a href="http://www.facebook.com/SanifloPottyParityNow"&gt;现在就要便器平等（Potty Parity Now&lt;/a&gt;”）</t>
  </si>
  <si>
    <t>邀请女人和男人们上传公共卫生间由于便器数量不足而造成妇女大排长龙的照片。最近有新闻报道：3月18日，</t>
  </si>
  <si>
    <t>美国众议院监督暨政府改革委员会主席Edolphus Towns提出了H.R.4869号议案，</t>
  </si>
  <si>
    <t>即联邦建筑物洗手间中便器性别平等法（the Restroom Gender Parity in Federal Buildings Act），</t>
  </si>
  <si>
    <t>也称为&lt;a href="http://www.govtrack.us/congress/billtext.xpd?bill=h111-4869"&gt;便器平等法（Potty Parity Act&lt;/a&gt;），</t>
  </si>
  <si>
    <t>法令将要求在任何联邦建筑物中，公共洗手间内的男女便器比例，包括小便器在内，应为1比1。 &lt;/p&gt;</t>
  </si>
  <si>
    <t>&lt;h4&gt;俄克拉荷马一城市将用氧化铁来除砷&lt;/h4&gt;</t>
  </si>
  <si>
    <t>&lt;p&gt;俄克拉荷马的诺曼市计划在其十一个深井（占该市深井的三分之一）中安装</t>
  </si>
  <si>
    <t>&lt;a href="http://www.severntrentservices.com/en_us/enews/vol27/Arsenic-Treatment-Systems-Novel-Design-Increases-Media-Life.aspx"&gt;</t>
  </si>
  <si>
    <t>利用氧化铁处理砷的系统&lt;/a&gt;。这些深井是在美国环保局2006年将饮用水中最高容许砷浓度降低到0.010mg/L以后关闭的。</t>
  </si>
  <si>
    <t>用含有氧化铁的滤料来吸附砷不需要化学再生或絮凝，使得除砷的过程简单可靠，且节省人力。 &lt;/p&gt;</t>
  </si>
  <si>
    <t>&lt;h4&gt;宇航员将试验水过滤系统&lt;/h4&gt;</t>
  </si>
  <si>
    <t>&lt;p&gt;根据太空旅行（SpaceTravel.com）上的一篇&lt;a href="http://www.space-travel.com/reports/IV_Water_Filter_May_Open_Medical_Options_For_Astronauts_999.html"&gt;文章&lt;/a&gt;，</t>
  </si>
  <si>
    <t>最初由肯尼迪宇航中心发明的水过滤系统将在国际太空站上进行试验。The technology filters microscopic conta这种系统可以从饮用水中滤去微污染物，</t>
  </si>
  <si>
    <t>包括重金属和毒素（toxins）以以作为静脉注射液。如果试验成功，就可以，最初由肯尼迪宇航中心发明的水过滤系统将在国际太空站上进行试验。</t>
  </si>
  <si>
    <t>这种系统可以从饮用水中滤去微污染物，包括重金属和毒素（toxins），以作为静脉注射液。如果试验成功，就可以作为未来的宇航员在有紧急医疗需要时之用。</t>
  </si>
  <si>
    <t>它也可以用于边远地区的军事和人道救援目的。 &lt;/p&gt;</t>
  </si>
  <si>
    <t>&lt;h4&gt;抗堵塞的反渗透膜可以降低脱盐成本&lt;/h4&gt;</t>
  </si>
  <si>
    <t>&lt;p&gt;加州大学Henry</t>
  </si>
  <si>
    <t>Samueli分校工程与应用科学学院的研究人员已经公布了新一级的脱盐用反渗透膜。它可以减少在海水、咸水和污水净化过程中通常发生的堵塞现象。</t>
  </si>
  <si>
    <t>这种高性能的、具表面化学结构的反渗透膜便于在商业生产系统中应用，并可大大降低脱盐的运行费用。</t>
  </si>
  <si>
    <t>（点击&lt;a href="http://newsroom.ucla.edu/portal/ucla/ucla-engineering-researchers-develop-156227.aspx"&gt;此处&lt;/a&gt;详细了解）。&lt;/p&gt;</t>
  </si>
  <si>
    <t>&lt;h4&gt;非营利组织敦促大公司公布他们的用水&lt;/h4&gt;</t>
  </si>
  <si>
    <t>&lt;p&gt;据纽约时报的一篇文章：&lt;a href="http://www.nytimes.com/2010/04/07/business/energy-environment/07water.html?ref=energy-environment"&gt;</t>
  </si>
  <si>
    <t>《碳公开项目》（the Carbon Disclosure</t>
  </si>
  <si>
    <t>Project）&lt;/a&gt;报道：一个由投资者支持的、劝说世界上某些最大的公司公布他们温室效应气体排放量的非营利组织，</t>
  </si>
  <si>
    <t>正在要求世界上302个公司开始发布他们详细的用水报告。现在温室效应气体排放量有蒙特利尔议定书管押，</t>
  </si>
  <si>
    <t>但是还没有与此相似的框架来管理水消耗。本项目的目标就是帮助建立这样一种报告标准。 &lt;/p&gt;</t>
  </si>
  <si>
    <t>&lt;h4&gt;热水器能耗效率的新标准已经颁布&lt;/h4&gt;</t>
  </si>
  <si>
    <t>&lt;p&gt;美国能源部最近颁布了新的&lt;a href="http://www1.eere.energy.gov/buildings/appliance_standards/residential/pdfs/htgproducts_finalrule_notice.pdf"&gt;</t>
  </si>
  <si>
    <t>家用热水器、直接加热设备和游泳池热水器能耗效率标准&lt;/a&gt;（《Energy Conservation Standards for Residential Water Heaters, Direct Heating Equipment,</t>
  </si>
  <si>
    <t>and Pool Heaters》）和其他家用电器的能耗标准。据说这样可以在减少温室效应气体排放量的同时，在未来的30年内可以节省100亿美元的能耗。</t>
  </si>
  <si>
    <t>能源部没有规定生产商使用哪些工艺来满足这些标准，但是它们大概会要求使用热泵电热水器和冷凝式燃气热水器（condensing gas water heaters）。</t>
  </si>
  <si>
    <t>新标准将使得每台热水器的成本增加$120，但是将使能耗在使用寿命期间减少$143。而且，能源部估计，在30年内二氧化碳的排放量将减少1亿六千4百万吨。</t>
  </si>
  <si>
    <t>这个标准将在2015年实施，不过，对于游泳池热水器和直接加热设备，生产商必须在2013年满足此标准。 &lt;/p&gt;</t>
  </si>
  <si>
    <t>&lt;h4&gt;跑步增加世界缺水危机意识 &lt;/h4&gt;</t>
  </si>
  <si>
    <t>&lt;p&gt;陶氏活乐世界（the Dow Live Earth)“为水跑步”活动于4月18日在150个国家举行，在24小时内跑步或步行完成6公里（相当于妇女和儿童每天取水所走的平均距离），</t>
  </si>
  <si>
    <t>以提起世人的用水危机意识。&lt;/p&gt;</t>
  </si>
  <si>
    <t>&lt;h4&gt;在Facebook上计算你的个人用水&lt;/h4&gt;</t>
  </si>
  <si>
    <t>&lt;p&gt;西门子水技术部（Siemens Water Technologies）在Facebook上推出了</t>
  </si>
  <si>
    <t>&lt;a href="http://www.facebook.com/apps/application.php?id=102033079832981"&gt;</t>
  </si>
  <si>
    <t>个人水足迹计算器（Personal Water Footprint Calculator&lt;/a&gt;）</t>
  </si>
  <si>
    <t>来帮助个人使其更了解自己究竟用了多少水和允许他们发表个人的或公共的有关节水的评论。它也提供了可见的图表来量化个人的或集体的节水额。 &lt;/p&gt;</t>
  </si>
  <si>
    <t>&lt;!-- 3/25/2010:--&gt;</t>
  </si>
  <si>
    <t>&lt;h4&gt;是经济拖累了LEED吗?&lt;/h4&gt;</t>
  </si>
  <si>
    <t>&lt;p&gt;根据"&lt;a href="http://www.allenmatkins.com/emails/GreenSurvey/Fourth%20Annual%20Green%20Building%20Survey%20v3.pdf" &gt;</t>
  </si>
  <si>
    <t>2009年第四次绿色建筑年度调查&lt;/a&gt;，92%的设计和施工专业人员支持绿色建筑。但是，支持LEED证书的百分比却比2008年下滑了4.7%，</t>
  </si>
  <si>
    <t>成62%。在经济不景气的当儿，成本是绿色建筑的主要因素，在前两年中，</t>
  </si>
  <si>
    <t>支持绿色建筑和支持LEED证书的差距在扩大。超过半数的答卷表示：欲获得LEED金质证书，工程的造价将增加4%或更多。&lt;/p&gt;</t>
  </si>
  <si>
    <t>&lt;h4&gt;如何制止污水杀手&lt;/h4&gt;</t>
  </si>
  <si>
    <t>&lt;p&gt;最近联合国的一篇报告："&lt;a href="http://www.grida.no/_res/site/file/publications/sickwater/SickWater_screen.pdf" &gt;</t>
  </si>
  <si>
    <t>病水？污水处理在可持续发展过程中的关键作用&lt;/a&gt;" 说：</t>
  </si>
  <si>
    <t>每天全球有20亿吨以上的污水排入河流和海洋，传播人类疾病和破坏关键的生态系统。</t>
  </si>
  <si>
    <t>如此大量的脏水使得现在因死于污水的人数多于死于暴力，包括战争的人数。报告强调，减少污水的排放量和浓度需要多方面的行动：</t>
  </si>
  <si>
    <t>从减少牧场和农田的雨水径流到更好地处理生活污水。 解决的方法包括水的循环使用和修建耗资上百万到几十亿美元的污水处理厂，</t>
  </si>
  <si>
    <t>以及投资和从新投资天然的净化系统，包括湿地、热带沿海红树林和盐沼地等。&lt;/p&gt;</t>
  </si>
  <si>
    <t>&lt;h4&gt;您的州饮用过量的瓶装水吗（Is Your State Hitting the Bottle）？&lt;/h4&gt;</t>
  </si>
  <si>
    <t>&lt;p&gt;尽管全国都大力节约开支，有些州每年仍然在瓶装水上浪费高达$475,000。有些专家认为，</t>
  </si>
  <si>
    <t>应该把这些钱花在改善公共给水系统上使消费者重拾对自来水的兴趣。作为“想想瓶子以外”运动的一部分，</t>
  </si>
  <si>
    <t>企业责任国际组织(Corporate Accountability International)已经发表了</t>
  </si>
  <si>
    <t>&lt;a href="http://www.stopcorporateabuse.org/GettingStatesOffTheBottle" &gt;</t>
  </si>
  <si>
    <t>两份报告&lt;/a&gt;列出了某些州在瓶装水上的开支和目前公共给水系统投资方面的趋势。&lt;/p&gt;</t>
  </si>
  <si>
    <t>&lt;h4&gt;住宅消防喷淋系统能挽救生命吗？&lt;/h4&gt;</t>
  </si>
  <si>
    <t>&lt;p&gt;根据“&lt;a href="http://www.nfpa.org/assets/files/PDF/OSsprinklers.pdf"&gt;美国消防喷淋系统和其他自动灭火设备经验谈&lt;/a&gt;</t>
  </si>
  <si>
    <t>“，</t>
  </si>
  <si>
    <t>平均每次火灾死亡的人数在有自动消防设施的建筑中比没有的要少83%。而财物的损失要低40-70%。</t>
  </si>
  <si>
    <t>遗憾的是，到2007年为止，有喷淋系统的住宅（包括公寓）只占4%，从2003至2007年，只占失火住宅（包括公寓）总数的5%。 &lt;/p&gt;</t>
  </si>
  <si>
    <t>&lt;h4&gt;用污水处理厂的污泥发电，可行吗? &lt;/h4&gt;</t>
  </si>
  <si>
    <t>&lt;p&gt;内华达州雷诺市的内华达大学发明了一种新的&lt;a href="http://www.unr.edu/nevadanews/templates/details.aspx?articleid=5381&amp;zoneid=40" &gt;</t>
  </si>
  <si>
    <t>用污水处理厂污泥发电的工艺（technology that turns wastewater sludge into electricity&lt;/a&gt;），它将在Truckee Meadows 污水回收厂进行试验。</t>
  </si>
  <si>
    <t>这一碳中性的系统将每小时处理20磅经中温干燥成固体燃料的污泥。它以商业规模通过气化，并最终转化成电能的适用性将得以评估。 &lt;/p&gt;</t>
  </si>
  <si>
    <t>20100325</t>
  </si>
  <si>
    <t>&lt;h4&gt;清洁水法（he Clean Water Act）的成败&lt;/h4&gt;</t>
  </si>
  <si>
    <t>&lt;p&gt;水环境联合会（the Water Environment Federation）刚刚发表了</t>
  </si>
  <si>
    <t>”&lt;a href="http://www.johnsonfdn.org/sites/default/files/conferences/whitepapers/10/03/10/Clean_Water_Act_3.02.10.web_.pdf" &gt;</t>
  </si>
  <si>
    <t>想想清洁水法（considering the Clean Water Act&lt;/a&gt;）“的文章。这是去年10月30位美国专家在一次会议上讨论的总结。</t>
  </si>
  <si>
    <t>会议参加者同意：作为催化剂，清洁水法使得美国许多水体得以净化，但是，面对着现代的污染物、老化的基础设施、</t>
  </si>
  <si>
    <t>清洁水法定义非定点污染源的有限工具和日益增加的不规范的开发、人口增加和气候变化，在清洁水法的框架内，难有继续的进展。 &lt;/p&gt;</t>
  </si>
  <si>
    <t>&lt;h4&gt;能源星级试验标准将修订&lt;/h4&gt;</t>
  </si>
  <si>
    <t>&lt;p&gt;除了第三方试验已经上路以外，美国环保局和美国能源部已经发起了一项新的两步计划来扩大对</t>
  </si>
  <si>
    <t>&lt;a href="http://www.energystar.gov/index.cfm?fuseaction=find_a_product." &gt;节能星级合格产品的试验&lt;/a&gt;。</t>
  </si>
  <si>
    <t>这个星期能源部将对最常用产品中的六种（冷藏柜、电冰箱-冷藏柜、洗衣机、洗碗机、热水器和室内空调机）进行试验，</t>
  </si>
  <si>
    <t>并将在下几个月内继续在第三方、独立的试验室里继续试验。 环保局和能源部也将制定一套扩大的系统，</t>
  </si>
  <si>
    <t>要求所有寻求星级标示的产品在批准的试验室中试验，和要求生产商参与一项继续验证试验计划，以便保证继续合格。&lt;/p&gt;</t>
  </si>
  <si>
    <t>&lt;h4&gt;南卡罗来纳州即将采纳2009国际住宅规范（IRC）&lt;/h4&gt;</t>
  </si>
  <si>
    <t>&lt;p&gt;上个月，南卡罗来纳州建筑规范局以6比3的投票采用2009国际住宅规范（2009 International Residential Code）。</t>
  </si>
  <si>
    <t>规范要求新建住宅从2911年1月1日起安装住宅消防喷淋系统。议案已经呈交给州立法部门。&lt;/p&gt;</t>
  </si>
  <si>
    <t>&lt;h4&gt;乔治亚州可持续发展建筑标准将在今年7月生效&lt;/h4&gt;</t>
  </si>
  <si>
    <t>&lt;p&gt;&lt;a href="http://www.dca.ga.gov/development/constructioncodes/publications/Energy-Efficiency-and-Sustainable-Construction-Standards-FINAL.pdf" &gt;</t>
  </si>
  <si>
    <t>州属建筑物能源效率与可持续性建筑标准&lt;/a&gt;，也称为乔治亚州桃绿建筑物评级系统（Georgia Peach Green Building Rating System），</t>
  </si>
  <si>
    <t>将在今年7月1日生效，届时主要的设施项目必须符合设计要求。&lt;/p&gt;</t>
  </si>
  <si>
    <t>&lt;h4&gt;美国环保局征求您对如何保护美国水体的意见&lt;/h4&gt;</t>
  </si>
  <si>
    <t>&lt;p&gt;美国环保局已经发起了一项 &lt;a href="http://blog.epa.gov/waterforum/" &gt;网上讨论&lt;/a&gt;来接受水专家、倡议者，以及任何对水质问题有兴趣的人的建议，</t>
  </si>
  <si>
    <t>从规划、科学方法和低影响开发（low-impact development）到绿色基础设施和管制之外的水污染，以及如何在实施时更有效的利用资源等。&lt;/p&gt;</t>
  </si>
  <si>
    <t>&lt;!--20100311--&gt;</t>
  </si>
  <si>
    <t>&lt;h4&gt;3月15-21日是修理漏水周&lt;/h4&gt;</t>
  </si>
  <si>
    <t>&lt;p&gt;美国环保局节水部门（WaterSense）正在倡议3月15-21日为止漏周（Fix a Leak Week）一提醒美国人民检查他们自己的卫生器具和灌溉系统有无漏水，</t>
  </si>
  <si>
    <t>因为一个美国家庭平均每年由于大便器跑水、水嘴滴漏和其他户内漏水而浪费10，000加仑（38立方米）以上的水。</t>
  </si>
  <si>
    <t>在&lt;a href="http://www.epa.gov/watersense/water_efficiency/fix_a_leak.html"&gt;止一个漏&lt;/a&gt;网站里，您可以找到美国全国许多有关活动和计划；</t>
  </si>
  <si>
    <t>美国人民怎样用水，使用什么节水措施来降低水费，等等。&lt;/p&gt;</t>
  </si>
  <si>
    <t>&lt;h4&gt;3月22是世界水日&lt;/h4&gt;</t>
  </si>
  <si>
    <t>&lt;p&gt;今年节水日的基调是“为健康的世界净化水”（Clean Water for a Healthy World）&amp;quot;。</t>
  </si>
  <si>
    <t>总目标是将水质提到政治的高度，以便将水质问题与水量一起来考虑。您可以在国际观察机构</t>
  </si>
  <si>
    <t>&lt;a href="http://www.worldwaterday.org/"&gt;http://www.worldwaterday.org/&lt;/a&gt;的网站上找到更多的信息。 &lt;/p&gt;</t>
  </si>
  <si>
    <t>&lt;h4&gt;美国消防协会（NFPA）将强化国家燃气规范&lt;/h4&gt;</t>
  </si>
  <si>
    <t>&lt;p&gt;在三月的会议上，美国消防协会（NFPA)的燃气规范委员会准备加强对NFPA54美国燃气规范有关清空条文的安全要求。委员会提出一个应急的</t>
  </si>
  <si>
    <t>&lt;a href="http://www.nfpa.org/assets/files/PDF/CodesStandards/54/ProposedTIA984NFPA54.pdf"&gt;暂行的临时修正案&lt;/a&gt;</t>
  </si>
  <si>
    <t>来改变现行的规范。推荐的版本要求燃气清空的排气要直接排到室外，外加其他的一些要求：排放点应有控制用的关闭阀；</t>
  </si>
  <si>
    <t>排放点必须离点火处的距离至少要有10英尺（3米），离空调或采暖的空气进口至少要有25尺（7.6米）；在排气期间，开放的排气口处必须有人照看和燃气探测器监测；</t>
  </si>
  <si>
    <t>当在排放口处测得排除的气体中燃气按体积计算达到90%时，清空操作必须停止；以及在离排放口25尺的范围内，所有与清空操作无关的人员都必须撤离。&lt;/p&gt;</t>
  </si>
  <si>
    <t>&lt;h4&gt;美国绿色建筑协会命名10个绿色建筑法案&lt;/h4&gt;</t>
  </si>
  <si>
    <t>&lt;p&gt;美国绿色建筑委员会（USGBC）表彰了 &lt;a href="http://www.usgbc.org/ShowFile.aspx?DocumentID=6814"&gt;</t>
  </si>
  <si>
    <t>10个最佳的绿色建筑法案&lt;/a&gt;。美国回收和再投资法和其他9个在众议院待批的法案和10个在参议院的法案为最佳的推动绿色建筑的法案。</t>
  </si>
  <si>
    <t>它包括那些创新的让住宅和建筑物主人贷到款来改善提高建筑物能源效率，延长优惠改善学校和现存建筑物，以及有利增加工作机会和培训建筑物能源管理与改造新领域人才等。. &lt;/p&gt;</t>
  </si>
  <si>
    <t>&lt;h4&gt;参议院提出星级建筑动议&lt;/h4&gt;</t>
  </si>
  <si>
    <t>&lt;p&gt;上个星期四，奥勒岗州参议员JeffMerkley提出了</t>
  </si>
  <si>
    <t>&lt;a href="http://www.energyfuturecoalition.org/content/Building-STAR"&gt;</t>
  </si>
  <si>
    <t>建筑物星级能耗效率回扣法案（Building STAR Energy Efficiency Rebate Act of 2010）&lt;/a&gt;，</t>
  </si>
  <si>
    <t>此法案是借给现有建筑物提供能源效率优惠来促进制造业和创造建筑业的工作机会。</t>
  </si>
  <si>
    <t>此法案的目标是每10亿联邦投资创造25000个工作机会，每美元投资引致2-3美元的私人投资，给小型商业，包括91%的雇员数少于20、</t>
  </si>
  <si>
    <t>真正节省能源和较少温室气体排放的合同承包商，提供直接的利益。 &lt;/p&gt;</t>
  </si>
  <si>
    <t>&lt;h4&gt;最高法院因为法令不完善而使得污染大户逍遥于清洁水法之外&lt;/h4&gt;</t>
  </si>
  <si>
    <t>&lt;p&gt;A纽约时报的一篇 &lt;a href="http://www.nytimes.com/2010/03/01/us/01water.html?ref=earth"&gt;</t>
  </si>
  <si>
    <t>文章&lt;/a&gt;说：全国成千上万的水污染大户逍遥于清洁水法之外，因为根据采访立法人士，最高法院还搞不清哪些水体应受法令保护。 &lt;/p&gt;</t>
  </si>
  <si>
    <t>&lt;h4&gt;Tampa湾脱盐工厂达到主要设计目标&lt;/h4&gt;</t>
  </si>
  <si>
    <t>&lt;p&gt;Tampa 湾海水脱盐设施从佛罗里达西南水管理区得到$3125万。这是因为它达到了如下水处理的目标：</t>
  </si>
  <si>
    <t>连续120天每天生产2500万加仑的淡水，以及在12个月期间每天</t>
  </si>
  <si>
    <t>生产2000万加仑淡水。这等于Tampa湾地区总用水量的10%。 &lt;/p&gt;</t>
  </si>
  <si>
    <t>&lt;h4&gt;一次性使用的便袋可以作谷物的肥料吗？&lt;/h4&gt;</t>
  </si>
  <si>
    <t>&lt;p&gt;瑞典斯德哥尔摩的一位建筑师发明了称为</t>
  </si>
  <si>
    <t>&lt;a href="http://www.peepoople.com/"&gt;Peepoo&lt;/a&gt;的便袋。它可以将污物转化为肥料，同时消灭了粪便中的致病菌。</t>
  </si>
  <si>
    <t>这种可生物降解的塑料袋是一次性使用的便袋。用后可以将它埋起来。有一层结晶尿素可以将污物分解成肥料。</t>
  </si>
  <si>
    <t>发明者计划以2到3分钱销售这种便袋。 &lt;/p&gt;</t>
  </si>
  <si>
    <t>&lt;h4&gt;请您对您最喜欢的地下水含水层保护工程投票&lt;/h4&gt;</t>
  </si>
  <si>
    <t>&lt;p&gt;米勒康胜啤酒公司与川河網絡有限公司（MillerCoors and River Network）联合筹措$50,000</t>
  </si>
  <si>
    <t>基金来支持含水层保护计划。在8个得奖者中有一个是俄亥俄州Butler县保护大迈阿密河Buried流域含水层的雨水处理系统，和一个多方计划来降低含富营养</t>
  </si>
  <si>
    <t>径流到Ouachita河并最终降低墨西哥湾的过量富营养化和死水区。详见此</t>
  </si>
  <si>
    <t>&lt;a href="http://www.rivernetwork.org/millercoors-watershed-grants-2010-finalists-project-summaries"&gt;</t>
  </si>
  <si>
    <t>工程&lt;/a&gt;。&lt;/p&gt;</t>
  </si>
  <si>
    <t>&lt;h4&gt;迈阿密旅馆被证实与军团菌事件无关&lt;/h4&gt;</t>
  </si>
  <si>
    <t>&lt;p&gt;迈阿密公共卫生部已经确定迈阿密Epic旅馆不是致命的军团菌病的传染源。在这次传染病中，两名旅客死亡。但是，实际的传染源是哪里还未曾确定。&lt;/p&gt;</t>
  </si>
  <si>
    <t>&lt;h4&gt;你家合法安装的水龙头可能会致你于死地&lt;/h4&gt;</t>
  </si>
  <si>
    <t>&lt;p&gt;在最近有关毒水的一系列</t>
  </si>
  <si>
    <t>&lt;a href="http://www.nytimes.com/2009/12/17/us/17water.html"&gt;</t>
  </si>
  <si>
    <t>文章&lt;/a&gt; 中, 纽约时报报道：美国《安全饮水法》（the Safe Drinking</t>
  </si>
  <si>
    <t>Water Act）只规定了91种污染物，但是还可以发现在饮用水中有几百种在美国使用的化学物质已知是致癌和致其他病的。 &lt;/p&gt;</t>
  </si>
  <si>
    <t>&lt;h4&gt;教孩子们学工程——2月14-21日是美国国家工程师周&lt;/h4&gt;</t>
  </si>
  <si>
    <t>&lt;p&gt;你可以在 &lt;a href="http://www.eweek.org/"&gt;美国国家工程师周网站&lt;/a&gt;,</t>
  </si>
  <si>
    <t>找到你所在地区许许多多适合各种年级孩子的活动，帮助他们了解工程师这个职业，以及有关数学、科学和工程在他们周围世界的实际应用。 &lt;/p&gt;</t>
  </si>
  <si>
    <t>&lt;h4&gt;氯有助长恐怖袭击的危险吗?&lt;/h4&gt;</t>
  </si>
  <si>
    <t>&lt;p&gt;环境活动分子敦促立法委员们立法，以便迫使高危险的设施，诸如水处理厂，寻找氯的替代品。他们说：在大量的氯的铁路运输过程中，氯增加了安全方面的危险性。</t>
  </si>
  <si>
    <t>点击&lt;a href="http://www.scientificamerican.com/article.cfm?id=chlorine-water-treatment-security-rail-tanker-trucks"&gt;此处&lt;/a&gt;可阅读更多的文章。 &lt;/p&gt;</t>
  </si>
  <si>
    <t>&lt;h4&gt;水力学学会颁布新的标准&lt;/h4&gt;</t>
  </si>
  <si>
    <t>&lt;p&gt;在&lt;a href="http://www.pumps.org/"&gt;美国国家标准局的网站&lt;/a&gt;上，现在有三个美国国家标准可以利用：ANSI/HI 1.1-1.2 (2008):</t>
  </si>
  <si>
    <t>旋转动力泵（离心泵）命名和定义, ANSI/HI 9.6.5 (2009): 空调旋转动力泵（离心泵） 指南, 以及 ANSI/HI 9.6.6 (2009):</t>
  </si>
  <si>
    <t>旋转动力泵（离心泵）管道安装。&lt;/p&gt;</t>
  </si>
  <si>
    <t>&lt;h4 id='世界上还有26亿人没有现代的卫生设施'&gt;世界上还有26亿人没有现代的卫生设施&lt;/h4&gt;</t>
  </si>
  <si>
    <t>&lt;h4 id='Google 要实现在其数据中心实现100%的水循环'&gt;Google 要实现在其数据中心实现100%的水循环&lt;/h4&gt;</t>
  </si>
  <si>
    <t>&lt;h4 id='美国环保局宣布改善能源星级标示系统'&gt;美国环保局宣布改善能源星级标示系统&lt;/h4&gt;</t>
  </si>
  <si>
    <t>&lt;h4 id='中水回用会影响城市污水的回用吗？'&gt;中水回用会影响城市污水的回用吗？&lt;/h4&gt;</t>
  </si>
  <si>
    <t>&lt;h4 id='在冷却塔中使用非化学剂装置不一定能阻止生物生长'&gt;在冷却塔中使用非化学剂装置不一定能阻止生物生长&lt;/h4&gt;</t>
  </si>
  <si>
    <t>&lt;h4 id='防火安全和绿色建筑可以两者兼得吗？'&gt;防火安全和绿色建筑可以两者兼得吗？&lt;/h4&gt;</t>
  </si>
  <si>
    <t>&lt;h4 id='建造节能的游泳池'&gt;建造节能的游泳池&lt;/h4&gt;</t>
  </si>
  <si>
    <t>&lt;h4 id='美国水设施的检修对可持续性发展至关重要'&gt;美国水设施的检修对可持续性发展至关重要&lt;/h4&gt;</t>
  </si>
  <si>
    <t>&lt;h4 id='美国在地热利用方面领先'&gt;美国在地热利用方面领先&lt;/h4&gt;</t>
  </si>
  <si>
    <t>&lt;h4 id='水软化装置最能节约能源'&gt;水软化装置最能节约能源&lt;/h4&gt;</t>
  </si>
  <si>
    <t>&lt;h4 id='发现节能的脱盐方法'&gt;发现节能的脱盐方法&lt;/h4&gt;</t>
  </si>
  <si>
    <t>&lt;h4 id='北卡罗来纳大学教授发明新的纯水试验法'&gt;北卡罗来纳大学教授发明新的纯水试验法&lt;/h4&gt;</t>
  </si>
  <si>
    <t>&lt;h4 id='太阳能和游泳池规范需要修订'&gt;太阳能和游泳池规范需要修订&lt;/h4&gt;</t>
  </si>
  <si>
    <t>&lt;h4 id='无瓶装水日'&gt;无瓶装水日&lt;/h4&gt;</t>
  </si>
  <si>
    <t>&lt;h4 id='绿色建筑新规范已在网上公布'&gt;绿色建筑新规范已在网上公布&lt;/h4&gt;</t>
  </si>
  <si>
    <t>&lt;h4 id='水就是生命'&gt;水就是生命&lt;/h4&gt;</t>
  </si>
  <si>
    <t>&lt;h4 id='便器平等（Potty Parity） 上主流媒体'&gt;便器平等（Potty Parity） 上主流媒体&lt;/h4&gt;</t>
  </si>
  <si>
    <t>&lt;h4 id='俄克拉荷马一城市将用氧化铁来除砷'&gt;俄克拉荷马一城市将用氧化铁来除砷&lt;/h4&gt;</t>
  </si>
  <si>
    <t>&lt;h4 id='宇航员将试验水过滤系统'&gt;宇航员将试验水过滤系统&lt;/h4&gt;</t>
  </si>
  <si>
    <t>&lt;h4 id='抗堵塞的反渗透膜可以降低脱盐成本'&gt;抗堵塞的反渗透膜可以降低脱盐成本&lt;/h4&gt;</t>
  </si>
  <si>
    <t>&lt;h4 id='非营利组织敦促大公司公布他们的用水'&gt;非营利组织敦促大公司公布他们的用水&lt;/h4&gt;</t>
  </si>
  <si>
    <t>&lt;h4 id='热水器能耗效率的新标准已经颁布'&gt;热水器能耗效率的新标准已经颁布&lt;/h4&gt;</t>
  </si>
  <si>
    <t>&lt;h4 id='跑步增加世界缺水危机意识 '&gt;跑步增加世界缺水危机意识 &lt;/h4&gt;</t>
  </si>
  <si>
    <t>&lt;h4 id='在Facebook上计算你的个人用水'&gt;在Facebook上计算你的个人用水&lt;/h4&gt;</t>
  </si>
  <si>
    <t>&lt;h4 id='是经济拖累了LEED吗?'&gt;是经济拖累了LEED吗?&lt;/h4&gt;</t>
  </si>
  <si>
    <t>&lt;h4 id='如何制止污水杀手'&gt;如何制止污水杀手&lt;/h4&gt;</t>
  </si>
  <si>
    <t>&lt;h4 id='您的州饮用过量的瓶装水吗（Is Your State Hitting the Bottle）？'&gt;您的州饮用过量的瓶装水吗（Is Your State Hitting the Bottle）？&lt;/h4&gt;</t>
  </si>
  <si>
    <t>&lt;h4 id='住宅消防喷淋系统能挽救生命吗？'&gt;住宅消防喷淋系统能挽救生命吗？&lt;/h4&gt;</t>
  </si>
  <si>
    <t>&lt;h4 id='用污水处理厂的污泥发电，可行吗? '&gt;用污水处理厂的污泥发电，可行吗? &lt;/h4&gt;</t>
  </si>
  <si>
    <t>&lt;h4 id='清洁水法（he Clean Water Act）的成败'&gt;清洁水法（he Clean Water Act）的成败&lt;/h4&gt;</t>
  </si>
  <si>
    <t>&lt;h4 id='能源星级试验标准将修订'&gt;能源星级试验标准将修订&lt;/h4&gt;</t>
  </si>
  <si>
    <t>&lt;h4 id='南卡罗来纳州即将采纳2009国际住宅规范（IRC）'&gt;南卡罗来纳州即将采纳2009国际住宅规范（IRC）&lt;/h4&gt;</t>
  </si>
  <si>
    <t>&lt;h4 id='乔治亚州可持续发展建筑标准将在今年7月生效'&gt;乔治亚州可持续发展建筑标准将在今年7月生效&lt;/h4&gt;</t>
  </si>
  <si>
    <t>&lt;h4 id='美国环保局征求您对如何保护美国水体的意见'&gt;美国环保局征求您对如何保护美国水体的意见&lt;/h4&gt;</t>
  </si>
  <si>
    <t>&lt;h4 id='3月15-21日是修理漏水周'&gt;3月15-21日是修理漏水周&lt;/h4&gt;</t>
  </si>
  <si>
    <t>&lt;h4 id='3月22是世界水日'&gt;3月22是世界水日&lt;/h4&gt;</t>
  </si>
  <si>
    <t>&lt;h4 id='美国消防协会（NFPA）将强化国家燃气规范'&gt;美国消防协会（NFPA）将强化国家燃气规范&lt;/h4&gt;</t>
  </si>
  <si>
    <t>&lt;h4 id='美国绿色建筑协会命名10个绿色建筑法案'&gt;美国绿色建筑协会命名10个绿色建筑法案&lt;/h4&gt;</t>
  </si>
  <si>
    <t>&lt;h4 id='参议院提出星级建筑动议'&gt;参议院提出星级建筑动议&lt;/h4&gt;</t>
  </si>
  <si>
    <t>&lt;h4 id='最高法院因为法令不完善而使得污染大户逍遥于清洁水法之外'&gt;最高法院因为法令不完善而使得污染大户逍遥于清洁水法之外&lt;/h4&gt;</t>
  </si>
  <si>
    <t>&lt;h4 id='Tampa湾脱盐工厂达到主要设计目标'&gt;Tampa湾脱盐工厂达到主要设计目标&lt;/h4&gt;</t>
  </si>
  <si>
    <t>&lt;h4 id='一次性使用的便袋可以作谷物的肥料吗？'&gt;一次性使用的便袋可以作谷物的肥料吗？&lt;/h4&gt;</t>
  </si>
  <si>
    <t>&lt;h4 id='请您对您最喜欢的地下水含水层保护工程投票'&gt;请您对您最喜欢的地下水含水层保护工程投票&lt;/h4&gt;</t>
  </si>
  <si>
    <t>&lt;h4 id='迈阿密旅馆被证实与军团菌事件无关'&gt;迈阿密旅馆被证实与军团菌事件无关&lt;/h4&gt;</t>
  </si>
  <si>
    <t>&lt;h4 id='你家合法安装的水龙头可能会致你于死地'&gt;你家合法安装的水龙头可能会致你于死地&lt;/h4&gt;</t>
  </si>
  <si>
    <t>&lt;h4 id='教孩子们学工程——2月14-21日是美国国家工程师周'&gt;教孩子们学工程——2月14-21日是美国国家工程师周&lt;/h4&gt;</t>
  </si>
  <si>
    <t>&lt;h4 id='氯有助长恐怖袭击的危险吗?'&gt;氯有助长恐怖袭击的危险吗?&lt;/h4&gt;</t>
  </si>
  <si>
    <t>&lt;h4 id='水力学学会颁布新的标准'&gt;水力学学会颁布新的标准&lt;/h4&gt;</t>
  </si>
  <si>
    <t>&lt;li&gt;&lt;a href="#消防喷淋系统能保护环境吗？"&gt;消防喷淋系统能保护环境吗？&lt;/a&gt;&lt;/li&gt;</t>
  </si>
  <si>
    <t>&lt;li&gt;&lt;a href='#世界上还有26亿人没有现代的卫生设施'&gt;世界上还有26亿人没有现代的卫生设施&lt;/a&gt;&lt;/li&gt;</t>
  </si>
  <si>
    <t>&lt;li&gt;&lt;a href='#Google 要实现在其数据中心实现100%的水循环'&gt;Google 要实现在其数据中心实现100%的水循环&lt;/a&gt;&lt;/li&gt;</t>
  </si>
  <si>
    <t>&lt;li&gt;&lt;a href='#美国环保局宣布改善能源星级标示系统'&gt;美国环保局宣布改善能源星级标示系统&lt;/a&gt;&lt;/li&gt;</t>
  </si>
  <si>
    <t>&lt;li&gt;&lt;a href='#中水回用会影响城市污水的回用吗？'&gt;中水回用会影响城市污水的回用吗？&lt;/a&gt;&lt;/li&gt;</t>
  </si>
  <si>
    <t>&lt;li&gt;&lt;a href='#在冷却塔中使用非化学剂装置不一定能阻止生物生长'&gt;在冷却塔中使用非化学剂装置不一定能阻止生物生长&lt;/a&gt;&lt;/li&gt;</t>
  </si>
  <si>
    <t>&lt;li&gt;&lt;a href='#防火安全和绿色建筑可以两者兼得吗？'&gt;防火安全和绿色建筑可以两者兼得吗？&lt;/a&gt;&lt;/li&gt;</t>
  </si>
  <si>
    <t>&lt;li&gt;&lt;a href='#建造节能的游泳池'&gt;建造节能的游泳池&lt;/a&gt;&lt;/li&gt;</t>
  </si>
  <si>
    <t>&lt;li&gt;&lt;a href='#美国水设施的检修对可持续性发展至关重要'&gt;美国水设施的检修对可持续性发展至关重要&lt;/a&gt;&lt;/li&gt;</t>
  </si>
  <si>
    <t>&lt;li&gt;&lt;a href='#美国在地热利用方面领先'&gt;美国在地热利用方面领先&lt;/a&gt;&lt;/li&gt;</t>
  </si>
  <si>
    <t>&lt;li&gt;&lt;a href='#水软化装置最能节约能源'&gt;水软化装置最能节约能源&lt;/a&gt;&lt;/li&gt;</t>
  </si>
  <si>
    <t>&lt;li&gt;&lt;a href='#发现节能的脱盐方法'&gt;发现节能的脱盐方法&lt;/a&gt;&lt;/li&gt;</t>
  </si>
  <si>
    <t>&lt;li&gt;&lt;a href='#北卡罗来纳大学教授发明新的纯水试验法'&gt;北卡罗来纳大学教授发明新的纯水试验法&lt;/a&gt;&lt;/li&gt;</t>
  </si>
  <si>
    <t>&lt;li&gt;&lt;a href='#太阳能和游泳池规范需要修订'&gt;太阳能和游泳池规范需要修订&lt;/a&gt;&lt;/li&gt;</t>
  </si>
  <si>
    <t>&lt;li&gt;&lt;a href='#无瓶装水日'&gt;无瓶装水日&lt;/a&gt;&lt;/li&gt;</t>
  </si>
  <si>
    <t>&lt;li&gt;&lt;a href='#绿色建筑新规范已在网上公布'&gt;绿色建筑新规范已在网上公布&lt;/a&gt;&lt;/li&gt;</t>
  </si>
  <si>
    <t>&lt;li&gt;&lt;a href='#水就是生命'&gt;水就是生命&lt;/a&gt;&lt;/li&gt;</t>
  </si>
  <si>
    <t>&lt;li&gt;&lt;a href='#便器平等（Potty Parity） 上主流媒体'&gt;便器平等（Potty Parity） 上主流媒体&lt;/a&gt;&lt;/li&gt;</t>
  </si>
  <si>
    <t>&lt;li&gt;&lt;a href='#俄克拉荷马一城市将用氧化铁来除砷'&gt;俄克拉荷马一城市将用氧化铁来除砷&lt;/a&gt;&lt;/li&gt;</t>
  </si>
  <si>
    <t>&lt;li&gt;&lt;a href='#宇航员将试验水过滤系统'&gt;宇航员将试验水过滤系统&lt;/a&gt;&lt;/li&gt;</t>
  </si>
  <si>
    <t>&lt;li&gt;&lt;a href='#抗堵塞的反渗透膜可以降低脱盐成本'&gt;抗堵塞的反渗透膜可以降低脱盐成本&lt;/a&gt;&lt;/li&gt;</t>
  </si>
  <si>
    <t>&lt;li&gt;&lt;a href='#非营利组织敦促大公司公布他们的用水'&gt;非营利组织敦促大公司公布他们的用水&lt;/a&gt;&lt;/li&gt;</t>
  </si>
  <si>
    <t>&lt;li&gt;&lt;a href='#热水器能耗效率的新标准已经颁布'&gt;热水器能耗效率的新标准已经颁布&lt;/a&gt;&lt;/li&gt;</t>
  </si>
  <si>
    <t>&lt;li&gt;&lt;a href='#跑步增加世界缺水危机意识 '&gt;跑步增加世界缺水危机意识 &lt;/a&gt;&lt;/li&gt;</t>
  </si>
  <si>
    <t>&lt;li&gt;&lt;a href='#在Facebook上计算你的个人用水'&gt;在Facebook上计算你的个人用水&lt;/a&gt;&lt;/li&gt;</t>
  </si>
  <si>
    <t>&lt;li&gt;&lt;a href='#是经济拖累了LEED吗?'&gt;是经济拖累了LEED吗?&lt;/a&gt;&lt;/li&gt;</t>
  </si>
  <si>
    <t>&lt;li&gt;&lt;a href='#如何制止污水杀手'&gt;如何制止污水杀手&lt;/a&gt;&lt;/li&gt;</t>
  </si>
  <si>
    <t>&lt;li&gt;&lt;a href='#您的州饮用过量的瓶装水吗（Is Your State Hitting the Bottle）？'&gt;您的州饮用过量的瓶装水吗（Is Your State Hitting the Bottle）？&lt;/a&gt;&lt;/li&gt;</t>
  </si>
  <si>
    <t>&lt;li&gt;&lt;a href='#住宅消防喷淋系统能挽救生命吗？'&gt;住宅消防喷淋系统能挽救生命吗？&lt;/a&gt;&lt;/li&gt;</t>
  </si>
  <si>
    <t>&lt;li&gt;&lt;a href='#用污水处理厂的污泥发电，可行吗? '&gt;用污水处理厂的污泥发电，可行吗? &lt;/a&gt;&lt;/li&gt;</t>
  </si>
  <si>
    <t>&lt;li&gt;&lt;a href='#清洁水法（he Clean Water Act）的成败'&gt;清洁水法（he Clean Water Act）的成败&lt;/a&gt;&lt;/li&gt;</t>
  </si>
  <si>
    <t>&lt;li&gt;&lt;a href='#能源星级试验标准将修订'&gt;能源星级试验标准将修订&lt;/a&gt;&lt;/li&gt;</t>
  </si>
  <si>
    <t>&lt;li&gt;&lt;a href='#南卡罗来纳州即将采纳2009国际住宅规范（IRC）'&gt;南卡罗来纳州即将采纳2009国际住宅规范（IRC）&lt;/a&gt;&lt;/li&gt;</t>
  </si>
  <si>
    <t>&lt;li&gt;&lt;a href='#乔治亚州可持续发展建筑标准将在今年7月生效'&gt;乔治亚州可持续发展建筑标准将在今年7月生效&lt;/a&gt;&lt;/li&gt;</t>
  </si>
  <si>
    <t>&lt;li&gt;&lt;a href='#美国环保局征求您对如何保护美国水体的意见'&gt;美国环保局征求您对如何保护美国水体的意见&lt;/a&gt;&lt;/li&gt;</t>
  </si>
  <si>
    <t>&lt;li&gt;&lt;a href='#3月15-21日是修理漏水周'&gt;3月15-21日是修理漏水周&lt;/a&gt;&lt;/li&gt;</t>
  </si>
  <si>
    <t>&lt;li&gt;&lt;a href='#3月22是世界水日'&gt;3月22是世界水日&lt;/a&gt;&lt;/li&gt;</t>
  </si>
  <si>
    <t>&lt;li&gt;&lt;a href='#美国消防协会（NFPA）将强化国家燃气规范'&gt;美国消防协会（NFPA）将强化国家燃气规范&lt;/a&gt;&lt;/li&gt;</t>
  </si>
  <si>
    <t>&lt;li&gt;&lt;a href='#美国绿色建筑协会命名10个绿色建筑法案'&gt;美国绿色建筑协会命名10个绿色建筑法案&lt;/a&gt;&lt;/li&gt;</t>
  </si>
  <si>
    <t>&lt;li&gt;&lt;a href='#参议院提出星级建筑动议'&gt;参议院提出星级建筑动议&lt;/a&gt;&lt;/li&gt;</t>
  </si>
  <si>
    <t>&lt;li&gt;&lt;a href='#最高法院因为法令不完善而使得污染大户逍遥于清洁水法之外'&gt;最高法院因为法令不完善而使得污染大户逍遥于清洁水法之外&lt;/a&gt;&lt;/li&gt;</t>
  </si>
  <si>
    <t>&lt;li&gt;&lt;a href='#Tampa湾脱盐工厂达到主要设计目标'&gt;Tampa湾脱盐工厂达到主要设计目标&lt;/a&gt;&lt;/li&gt;</t>
  </si>
  <si>
    <t>&lt;li&gt;&lt;a href='#一次性使用的便袋可以作谷物的肥料吗？'&gt;一次性使用的便袋可以作谷物的肥料吗？&lt;/a&gt;&lt;/li&gt;</t>
  </si>
  <si>
    <t>&lt;li&gt;&lt;a href='#请您对您最喜欢的地下水含水层保护工程投票'&gt;请您对您最喜欢的地下水含水层保护工程投票&lt;/a&gt;&lt;/li&gt;</t>
  </si>
  <si>
    <t>&lt;li&gt;&lt;a href='#迈阿密旅馆被证实与军团菌事件无关'&gt;迈阿密旅馆被证实与军团菌事件无关&lt;/a&gt;&lt;/li&gt;</t>
  </si>
  <si>
    <t>&lt;li&gt;&lt;a href='#你家合法安装的水龙头可能会致你于死地'&gt;你家合法安装的水龙头可能会致你于死地&lt;/a&gt;&lt;/li&gt;</t>
  </si>
  <si>
    <t>&lt;li&gt;&lt;a href='#教孩子们学工程——2月14-21日是美国国家工程师周'&gt;教孩子们学工程——2月14-21日是美国国家工程师周&lt;/a&gt;&lt;/li&gt;</t>
  </si>
  <si>
    <t>&lt;li&gt;&lt;a href='#氯有助长恐怖袭击的危险吗?'&gt;氯有助长恐怖袭击的危险吗?&lt;/a&gt;&lt;/li&gt;</t>
  </si>
  <si>
    <t>&lt;li&gt;&lt;a href='#水力学学会颁布新的标准'&gt;水力学学会颁布新的标准&lt;/a&gt;&lt;/li&gt;</t>
  </si>
  <si>
    <t xml:space="preserve"> </t>
  </si>
  <si>
    <t>饮水周的重点是水质</t>
  </si>
  <si>
    <t>五月是建筑物安全月</t>
  </si>
  <si>
    <t>墨西哥湾漏油新闻</t>
  </si>
  <si>
    <t>有关社区开发的LEED标准已经颁布</t>
  </si>
  <si>
    <t>墨西哥发现古代建筑给水排水遗迹</t>
  </si>
  <si>
    <t>新的住宅消防喷淋系统承包商资格认定已经公布</t>
  </si>
  <si>
    <t>公共给水系统投资带动建筑业</t>
  </si>
  <si>
    <t>你所在的城市缺水到什么程度？</t>
  </si>
  <si>
    <t>你所在的城市旱到什么程度？</t>
  </si>
  <si>
    <t>新的在线检查法容易查处清洁水法的违法者</t>
  </si>
  <si>
    <t>微生物能清洁地下水吗？</t>
  </si>
  <si>
    <t>ASHRAE 取消有关无化学剂投加水处理装置的新闻发布</t>
  </si>
  <si>
    <t>今年饮水周的基调是“只送饮用水”，以此来引起人们对饮用水水质、用水安全和节水，以及给水基础设施重要性的重视。为了纪念饮水周，给水工作者、环保人士和其他各类人士将举行学校学生活动、公开演讲和社区庆祝活动。</t>
  </si>
  <si>
    <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t>
  </si>
  <si>
    <t xml:space="preserve">美国环保局有关BP石油公司墨西哥湾漏油的回应措施已经上网供公众查询，内容包括漏油对环境和附近人体健康的影响。计划通过网络来追踪环保局在这一地区的行动和帮助回答有关这次漏油的问题。 </t>
  </si>
  <si>
    <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t>
  </si>
  <si>
    <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t>
  </si>
  <si>
    <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t>
  </si>
  <si>
    <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t>
  </si>
  <si>
    <t>《说明书总格式》（MasterFormat ）修订版公布</t>
  </si>
  <si>
    <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t>
  </si>
  <si>
    <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t>
  </si>
  <si>
    <t>福布斯最近发布了美国10个最干渴城市的排位表。不无遗憾，加利福尼州再次有四个城市榜上有名：洛杉矶是第一名，其次是圣地亚哥，贝克斯菲尔德（Bakersfield）排名第五，沙加緬度（Sacramento）第八。</t>
  </si>
  <si>
    <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t>
  </si>
  <si>
    <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t>
  </si>
  <si>
    <t>美国环保局建立了一个网页，提供它《年度不合格报告》中有关全国范围内违反洁净水法的基本信息。这一互动的工具让读者可以了解全国40,000个必须遵守清洁水法用户的污水排放情况和州环保局的执法记录。</t>
  </si>
  <si>
    <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t>
  </si>
  <si>
    <t xml:space="preserve">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t>
  </si>
  <si>
    <t>节水大便器需要爱护</t>
  </si>
  <si>
    <t>到目前为止，消费者习惯看大件家庭电器，如电冰箱上的能源之星标志。现在是期望大便器也有同样能耗标志的时候了。有关这一热门话题的详细信息，请单击此处来阅读Karen Lovett发表在nashuatelegraph.com上的文章。</t>
  </si>
  <si>
    <t>对现场试验者的资格要求发生改变</t>
  </si>
  <si>
    <t>美国生活污水学会（ASSE）已经修改了申请成为ASSE年度现场试验计划（One Year Field Test Program）现场试验者的资格要求，以便明确此领域的要求。现有的规定适用于回流防止器的，新规定将游泳池的年度试验也包含在内。</t>
  </si>
  <si>
    <t>绿色建筑规范</t>
  </si>
  <si>
    <t>加州已经颁布了适用所有新建筑的绿色建筑规范（CALGREEN)。新建筑将必须达到减少温室气体排放、能耗和用水等方面的基本规定。CALGREEN是美国第一部州级绿色建筑规范，将在2011年1月1日实施。</t>
  </si>
  <si>
    <t xml:space="preserve">新的绿色建筑团体 </t>
  </si>
  <si>
    <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t>
  </si>
  <si>
    <t>利用水和污水发电的优缺点</t>
  </si>
  <si>
    <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t>
  </si>
  <si>
    <t>众议员们讨论便器平等立法</t>
  </si>
  <si>
    <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t>
  </si>
  <si>
    <t>奥大略欲具有北美最清洁的水</t>
  </si>
  <si>
    <t xml:space="preserve">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t>
  </si>
  <si>
    <t>何为饮用水直接再用的规范要求？</t>
  </si>
  <si>
    <t xml:space="preserve">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t>
  </si>
  <si>
    <t>众议院开放立法以增加安全饮水的拨款</t>
  </si>
  <si>
    <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t>
  </si>
  <si>
    <t>参议院的气候提案会限制绿色建筑吗？</t>
  </si>
  <si>
    <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t>
  </si>
  <si>
    <t>密苏里州否决了地方建筑给水排水规范规定的提案</t>
  </si>
  <si>
    <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t>
  </si>
  <si>
    <t>城市的将来——摩天大楼净水</t>
  </si>
  <si>
    <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t>
  </si>
  <si>
    <t>从WaterAlert得到即时信息</t>
  </si>
  <si>
    <t>下个月将有英国节水周</t>
  </si>
  <si>
    <t>吃地瓜，消炎止痛又保肝</t>
  </si>
  <si>
    <t xml:space="preserve">中央研究院最新發現，地瓜含有胰蛋白酶抑制劑的成分，具有保肝、消炎止痛的功效，多吃有助於控制高血壓及體重，但專家不建議大量攝取，以免造成肥胖與脹氣，最多每天有一餐的主食為地瓜即可。 </t>
  </si>
  <si>
    <t xml:space="preserve">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t>
  </si>
  <si>
    <t>根據地瓜餐創始人陳堅真指出，吃地瓜也必須配合作息，盡量能夠在上午六點半以前吃完，才能讓小腸吸收地瓜百分之九十以上的功效，而下午以後身體的新陳代謝變差，地瓜的醣容易累積，糖尿病患者應盡量避免。</t>
  </si>
  <si>
    <t>News 06/03/2010</t>
  </si>
  <si>
    <t xml:space="preserve">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t>
  </si>
  <si>
    <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t>
  </si>
  <si>
    <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t>
  </si>
  <si>
    <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t>
  </si>
  <si>
    <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t>
  </si>
  <si>
    <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t>
  </si>
  <si>
    <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t>
  </si>
  <si>
    <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t>
  </si>
  <si>
    <t>如何避免水和能源的矛盾？</t>
  </si>
  <si>
    <t> 乔治亚州州长签署节水立法</t>
  </si>
  <si>
    <t> 纽约州规定其运河系统的无排放区</t>
  </si>
  <si>
    <t> 亚利桑那州图森市（Tucson）的雨水收集和中水回用法律生效</t>
  </si>
  <si>
    <t>用污水处理厂污泥生产的生物柴油接近市场竞争价格</t>
  </si>
  <si>
    <t> 美国马里兰州洛克维尔的绿色建筑法律从7月1日起生效</t>
  </si>
  <si>
    <t> 跳水前要看一看：您当地的游泳池可能会使您生病</t>
  </si>
  <si>
    <t>美国国家航空航天局（NASA）新的人造卫星将帮助监测水消耗</t>
  </si>
  <si>
    <r>
      <t>洗头剂会使您致癌吗</t>
    </r>
    <r>
      <rPr>
        <sz val="10"/>
        <color rgb="FFE36C0A"/>
        <rFont val="Arial"/>
        <family val="2"/>
      </rPr>
      <t>？</t>
    </r>
  </si>
  <si>
    <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t>
  </si>
  <si>
    <t>INDUSTRY NEWS 4/7, 2011</t>
  </si>
  <si>
    <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t>
  </si>
  <si>
    <t>The National Fire Protection Association’s four new tentative interim amendments regarding the use of antifreeze in new and existing fire sprinkler systems apply to NFPA 13, 13R, 13D, and 25 and replace the previous alerts issued last year.</t>
  </si>
  <si>
    <t>Within a year, the New Orleans Sewerage and Water Board expects to switch from chlorine gas to liquid bleach to purify the city's drinking water to avoid having to transport the poisonous gas on rail lines. The switch will cost approximately $230,000 per year.</t>
  </si>
  <si>
    <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t>
  </si>
  <si>
    <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t>
  </si>
  <si>
    <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t>
  </si>
  <si>
    <t>As the number of people living in cities continues to rise, experts wonder how to provide fundamental water services, especially to the poor. National Geographic looks at some of the most promising innovations and policies being tried to keep urban areas afloat.</t>
  </si>
  <si>
    <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t>
  </si>
  <si>
    <t>NSF International has opened the first U.S. lab accredited and fully automated to conduct chlorine-resistance testing to verify plastic pipe performance against national standards and plumbing codes.</t>
  </si>
  <si>
    <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t>
  </si>
  <si>
    <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t>
  </si>
  <si>
    <t>Last month, ANSI recognized the American Society of Sanitary Engineering’s fifth professional qualifications standard, ASSE/IAPMO/ANSI Series 10000-2010: Professional Qualifications Standard for Green Plumbing Systems Installers, as an American National Standard.</t>
  </si>
  <si>
    <t>&lt;a href="http://www.platts.com/RSSFeedDetailedNews/RSSFeed/Petrochemicals/6915304"&gt;由于日本地震，PVC 价格预期会上涨&lt;/a&gt;</t>
  </si>
  <si>
    <t>&lt;a href="http://www.govtrack.us/congress/bill.xpd?bill=s112-641"&gt;美国能为1亿人提供饮用水吗？ &lt;/a&gt;</t>
  </si>
  <si>
    <t>&lt;a href="http://www.consumerfed.org/pdfs/CFA-Appliance-Efficiency-Report-3-11.pdf"&gt;美国消费者接受节能家电&lt;/a&gt;</t>
  </si>
  <si>
    <t>&lt;a href="http://whqlibdoc.who.int/publications/2011/9789241548106_eng.pdf"&gt;如何防止公众使用设计不当的给水系统&lt;/a&gt;</t>
  </si>
  <si>
    <t>&lt;a href="http://news.nationalgeographic.com/news/2011/03/pictures/110322-world-water-day-top-cities/#/world-water-day-cities-tokyo_33551_600x450.jpg"&gt;哪些是世界上用水意识最强的城市？ &lt;/a&gt;</t>
  </si>
  <si>
    <t>&lt;a href="http://asse-plumbing.org/news/10000ANSI-PR.pdf"&gt;绿色建筑给水排水安装标准获得美国国家标准局（ANSI）的认可&lt;/a&gt;</t>
  </si>
  <si>
    <t>&lt;a href="http://www.pmihome.org/i4a/pages/index.cfm?pageID=3719"&gt;国际建筑给水排水生产商（PMI）的执行董事获得终身成就奖&lt;/a&gt;</t>
  </si>
  <si>
    <t>&lt;a href="http://www.nsf.org/business/newsroom/press_releases/press_release.asp?p_id=22569"&gt;塑料管耐氯实验室试验新程序&lt;/a&gt;</t>
  </si>
  <si>
    <t>&lt;a href="http://www.epa-echo.gov/echo/ancr/us/"&gt;利用EPA的新地图来了解您所在州的水情报&lt;/a&gt;</t>
  </si>
  <si>
    <t>&lt;a href="http://www.nola.com/politics/index.ssf/2011/03/sewerage_and_water_board_aband.html"&gt;新奥尔良计划改用漂白液消毒饮用水&lt;/a&gt;</t>
  </si>
  <si>
    <t>&lt;a href="http://www.hopkinsmedicine.org/news/media/releases/latest_hands_free_electronic_water_faucets_found_to_be_hindrance_not_help_in_hospital_infection_control"&gt;不用手开关的水龙头比用水开启的要匿藏更多的细菌吗？&lt;/a&gt;</t>
  </si>
  <si>
    <t>&lt;a href="http://www.nfpa.org/assets/files/NFPA_Safety_Alert_on_Antifreeze_April_2011.pdf"&gt;NFPA 发布消防喷头防冻剂新的安全警示&lt;/a&gt;</t>
  </si>
  <si>
    <t>INDUSTRY NEWS</t>
  </si>
  <si>
    <t>建筑给水排水需要双重雨水排水系统标准吗？</t>
  </si>
  <si>
    <t xml:space="preserve">A &lt;a href="http://contractormag.com/plumbing-contractor/rainwater-catchment-makes-things-muddy"&gt; recent article&lt;/a&gt; by Contractor magazine Editor-in-Chief Robert Mader explores the issue of two potentially competing American National Standards for rainwater catchment systems. ASPE and ARCSA, with sponsorship from IAPMO, are submitting the revised ARCSA/ASPE 63 standard for ANSI approval, and ICC recently announced a new project covering the same scope. While the article surmises that two might be better than one, ASPE Executive Director/CEO Jim Kendzel, CAE, MPH, proposes cooperation as the better solution in his letter to the editor.&lt;a href="http://aspe.org/sites/default/files/webfm/pdfs/Letter_to_the_Editor.pdf"&gt;（阅读原文）&lt;/a&gt; </t>
  </si>
  <si>
    <t>国会通过节能提案</t>
  </si>
  <si>
    <t xml:space="preserve">Last week, both the U.S. House of Representatives and Senate passed by an overwhelming majority the American Energy Manufacturing Technical Corrections Act of 2012, which among other things establishes a single efficiency descriptor and accompanying test methods for all covered water heaters. President Obama is expected to sign it into law this week. More&gt;&gt;&lt;a href="http://ase.org/efficiencynews/victory-efficiency-congress-passes-milestone-energy-bill-hr-6582-lame-duck-session"&gt;（阅读原文）&lt;/a&gt; </t>
  </si>
  <si>
    <t>人类活动是如何影响全球水资源的？</t>
  </si>
  <si>
    <t xml:space="preserve">Considerably more water is used to produce the goods we consume than for direct uses such as drinking, bathing, washing clothes, and watering gardens, finds a new report on California's water footprint by the Pacific Institute. &lt;a href="http://www.pacinst.org/reports/ca_water_footprint/ca_ftprint_full_report.pdf"&gt;（阅读原文）&lt;/a&gt; </t>
  </si>
  <si>
    <t>消防工程师的工资增加了3%</t>
  </si>
  <si>
    <t xml:space="preserve">The median total compensation for U.S. fire protection engineers is $113,748, a 2.9 percent increase since 2010, according to a new Society of Fire Protection Engineers survey. &lt;a href="http://www.sfpe.org/LinkClick.aspx?fileticket=0z-V1N-8q3w%3d&amp;tabid=115&amp;mid=766"&gt;（阅读原文）&lt;/a&gt; </t>
  </si>
  <si>
    <t>“无铅”讨论会成员讨论“无铅法”动议</t>
  </si>
  <si>
    <t xml:space="preserve">The Wholesaler magazine Editorial Director Mary Jo Martin interviewed members of the Get the Lead Out plumbing consortium at their recent meeting at PMI's headquarters in Rolling Meadows, Illinois. Click &lt;a href="http://www.thewholesaler.com/video/consortium_2012.php"&gt;here &lt;/a&gt;to view the videos and learn how industry leaders are planning to help educate the plumbing community about forthcoming "lead-free" laws. </t>
  </si>
  <si>
    <t>绿色建筑标准征求公众意见</t>
  </si>
  <si>
    <t>Limitations on full-flush volumes for toilets and the use of municipal reclaimed water for irrigation are being proposed for ANSI/ASHRAE/USGBC/IES Standard 189.1-2011: Standard for the Design of High-Performance, Green Buildings Except Low-Rise Residential Buildings. The &lt;a href="https://osr.ashrae.org/sitepages/showdoc2.aspx/ListName/Public%20Review%20Draft%20Standards/ItemID/817/IsAttachment/N/189+1+v_1stPPRDraft.pdf"&gt;changes&lt;/a&gt; are proposed via Addendum v and are open for public review until January 14, 2013.</t>
  </si>
  <si>
    <t xml:space="preserve">A &lt;a href="https://osr.ashrae.org/sitepages/showdoc2.aspx/ListName/Public%20Review%20Draft%20Standards/ItemID/812/IsAttachment/N/189.3_1stPPRDraft(ChairApproved).pdf"&gt;proposed standard &lt;/a&gt;for the design, construction, and operation of high-performance healthcare facilities, ASHRAE/ASHE Standard 189.3P: Standard for the Design, Construction and Operation of Sustainable High-Performance Health Care Facilities, is open for public comment until January 21, 2013.  </t>
  </si>
  <si>
    <t>NFPA征求有关住宅消防补充标准的意见</t>
  </si>
  <si>
    <t xml:space="preserve">The change to NFPA 13R: Standard for the Installation of Sprinkler Systems in Low-Rise Residential Occupancies would remove language that conflicts with building codes regarding mixed-use occupancies in a single building. Comments will be accepted until January 25, 2013. &lt;a href="http://www.nfpa.org/Assets/files/AboutTheCodes/13R/ProposedTIA1081NFPA13R.pdf"&gt;（阅读原文）&lt;/a&gt; </t>
  </si>
  <si>
    <t>AWWA征求水质处理技术论文</t>
  </si>
  <si>
    <t>The American Water Works Association has announced its Call for Papers for the 2013 Water Quality Technology Conference and Exposition being held in Long Beach, California, November 3-7, 2013. &lt;a href="http://www.awwa.org/conferences-education/presenter-resources/call-for-papers.aspx"&gt;（阅读原文）&lt;/a&gt;</t>
  </si>
</sst>
</file>

<file path=xl/styles.xml><?xml version="1.0" encoding="utf-8"?>
<styleSheet xmlns="http://schemas.openxmlformats.org/spreadsheetml/2006/main">
  <fonts count="19">
    <font>
      <sz val="11"/>
      <color theme="1"/>
      <name val="Calibri"/>
      <family val="2"/>
      <scheme val="minor"/>
    </font>
    <font>
      <sz val="11"/>
      <color rgb="FFFF0000"/>
      <name val="Calibri"/>
      <family val="2"/>
      <scheme val="minor"/>
    </font>
    <font>
      <sz val="10.5"/>
      <color rgb="FF333333"/>
      <name val="Arial"/>
      <family val="2"/>
    </font>
    <font>
      <b/>
      <sz val="10"/>
      <color rgb="FFE36C0A"/>
      <name val="Arial"/>
      <family val="2"/>
    </font>
    <font>
      <sz val="12"/>
      <color theme="1"/>
      <name val="Times New Roman"/>
      <family val="1"/>
    </font>
    <font>
      <sz val="10"/>
      <color rgb="FFE36C0A"/>
      <name val="Arial"/>
      <family val="2"/>
    </font>
    <font>
      <sz val="10"/>
      <color theme="1"/>
      <name val="Arial"/>
      <family val="2"/>
    </font>
    <font>
      <u/>
      <sz val="11"/>
      <color theme="10"/>
      <name val="Calibri"/>
      <family val="2"/>
    </font>
    <font>
      <sz val="11"/>
      <name val="Times New Roman"/>
      <family val="1"/>
    </font>
    <font>
      <sz val="11"/>
      <name val="Arial"/>
      <family val="2"/>
    </font>
    <font>
      <sz val="11"/>
      <name val="Calibri"/>
      <family val="2"/>
      <scheme val="minor"/>
    </font>
    <font>
      <sz val="11"/>
      <name val="Calibri"/>
      <family val="2"/>
    </font>
    <font>
      <sz val="8"/>
      <color theme="1"/>
      <name val="Calibri"/>
      <family val="2"/>
      <scheme val="minor"/>
    </font>
    <font>
      <sz val="8"/>
      <color rgb="FFFF0000"/>
      <name val="Calibri"/>
      <family val="2"/>
      <scheme val="minor"/>
    </font>
    <font>
      <sz val="8"/>
      <name val="Calibri"/>
      <family val="2"/>
      <scheme val="minor"/>
    </font>
    <font>
      <sz val="8"/>
      <name val="宋体"/>
      <charset val="134"/>
    </font>
    <font>
      <u/>
      <sz val="8"/>
      <name val="Calibri"/>
      <family val="2"/>
    </font>
    <font>
      <sz val="8"/>
      <name val="Arial"/>
      <family val="2"/>
    </font>
    <font>
      <sz val="8"/>
      <name val="Trebuchet MS"/>
      <family val="2"/>
    </font>
  </fonts>
  <fills count="8">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3">
    <border>
      <left/>
      <right/>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6">
    <xf numFmtId="0" fontId="0" fillId="0" borderId="0" xfId="0"/>
    <xf numFmtId="0" fontId="0" fillId="4" borderId="0" xfId="0" applyFill="1" applyAlignment="1">
      <alignment vertical="top"/>
    </xf>
    <xf numFmtId="0" fontId="0" fillId="5" borderId="0" xfId="0" applyFill="1" applyAlignment="1">
      <alignment vertical="top"/>
    </xf>
    <xf numFmtId="0" fontId="0" fillId="0" borderId="0" xfId="0" applyAlignment="1">
      <alignment vertical="top" wrapText="1"/>
    </xf>
    <xf numFmtId="0" fontId="0" fillId="0" borderId="0" xfId="0" applyAlignment="1">
      <alignment vertical="top"/>
    </xf>
    <xf numFmtId="0" fontId="0" fillId="3" borderId="0" xfId="0" applyFill="1" applyAlignment="1">
      <alignment vertical="top" wrapText="1"/>
    </xf>
    <xf numFmtId="0" fontId="0" fillId="2" borderId="0" xfId="0" applyFill="1" applyAlignment="1">
      <alignment vertical="top"/>
    </xf>
    <xf numFmtId="0" fontId="0" fillId="3" borderId="0" xfId="0" applyNumberFormat="1" applyFill="1" applyAlignment="1">
      <alignment vertical="top" wrapText="1"/>
    </xf>
    <xf numFmtId="0" fontId="0" fillId="0" borderId="0" xfId="0" applyAlignment="1">
      <alignment wrapText="1"/>
    </xf>
    <xf numFmtId="0" fontId="0" fillId="0" borderId="0" xfId="0" applyNumberFormat="1" applyAlignment="1">
      <alignment wrapText="1"/>
    </xf>
    <xf numFmtId="0" fontId="0" fillId="4" borderId="0" xfId="0" applyFill="1" applyAlignment="1">
      <alignment horizontal="left" vertical="top" wrapText="1"/>
    </xf>
    <xf numFmtId="0" fontId="0" fillId="5"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NumberFormat="1" applyAlignment="1">
      <alignment horizontal="left" vertical="top" wrapText="1"/>
    </xf>
    <xf numFmtId="14" fontId="1" fillId="0" borderId="0" xfId="0" applyNumberFormat="1" applyFont="1" applyAlignment="1">
      <alignment horizontal="left" vertical="top" wrapText="1"/>
    </xf>
    <xf numFmtId="0" fontId="0" fillId="6" borderId="0" xfId="0" applyFill="1" applyAlignment="1">
      <alignment horizontal="left" vertical="top" wrapText="1"/>
    </xf>
    <xf numFmtId="0" fontId="0" fillId="6" borderId="0" xfId="0" applyFill="1" applyAlignment="1">
      <alignment horizontal="left" vertical="top"/>
    </xf>
    <xf numFmtId="0" fontId="0" fillId="6" borderId="0" xfId="0" applyFill="1"/>
    <xf numFmtId="0" fontId="0" fillId="6" borderId="1" xfId="0" applyFill="1" applyBorder="1" applyAlignment="1">
      <alignment horizontal="left" vertical="top" wrapText="1"/>
    </xf>
    <xf numFmtId="0" fontId="2" fillId="0" borderId="2" xfId="0" applyFont="1" applyBorder="1" applyAlignment="1">
      <alignment horizontal="left" vertical="top" wrapText="1"/>
    </xf>
    <xf numFmtId="0" fontId="3"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10" fillId="4" borderId="0" xfId="0" applyNumberFormat="1" applyFont="1" applyFill="1" applyAlignment="1">
      <alignment wrapText="1"/>
    </xf>
    <xf numFmtId="0" fontId="10" fillId="4" borderId="0" xfId="0" applyFont="1" applyFill="1" applyAlignment="1">
      <alignment wrapText="1"/>
    </xf>
    <xf numFmtId="0" fontId="11" fillId="4" borderId="0" xfId="1" applyNumberFormat="1" applyFont="1" applyFill="1" applyAlignment="1" applyProtection="1">
      <alignment horizontal="left" vertical="top" wrapText="1"/>
    </xf>
    <xf numFmtId="0" fontId="9" fillId="4" borderId="0" xfId="0" applyNumberFormat="1" applyFont="1" applyFill="1" applyAlignment="1">
      <alignment horizontal="left" vertical="top" wrapText="1"/>
    </xf>
    <xf numFmtId="0" fontId="11" fillId="4" borderId="0" xfId="1" applyNumberFormat="1" applyFont="1" applyFill="1" applyAlignment="1" applyProtection="1">
      <alignment wrapText="1"/>
    </xf>
    <xf numFmtId="0" fontId="0" fillId="7" borderId="0" xfId="0" applyFill="1" applyAlignment="1">
      <alignment horizontal="left" vertical="top" wrapText="1"/>
    </xf>
    <xf numFmtId="0" fontId="0" fillId="7" borderId="0" xfId="0" applyFill="1" applyAlignment="1">
      <alignment wrapText="1"/>
    </xf>
    <xf numFmtId="14" fontId="0" fillId="0" borderId="0" xfId="0" applyNumberFormat="1"/>
    <xf numFmtId="14" fontId="0" fillId="0" borderId="0" xfId="0" applyNumberFormat="1" applyAlignment="1">
      <alignment horizontal="center" wrapText="1"/>
    </xf>
    <xf numFmtId="0" fontId="10" fillId="4" borderId="0" xfId="0" applyFont="1" applyFill="1" applyAlignment="1">
      <alignment vertical="center" wrapText="1"/>
    </xf>
    <xf numFmtId="0" fontId="8" fillId="4" borderId="0" xfId="0" applyNumberFormat="1" applyFont="1" applyFill="1" applyAlignment="1">
      <alignment vertical="center" wrapText="1"/>
    </xf>
    <xf numFmtId="0" fontId="9" fillId="4" borderId="0" xfId="0" applyNumberFormat="1" applyFont="1" applyFill="1" applyAlignment="1">
      <alignment vertical="center" wrapText="1"/>
    </xf>
    <xf numFmtId="0" fontId="10" fillId="4" borderId="0" xfId="0" applyNumberFormat="1" applyFont="1" applyFill="1" applyAlignment="1">
      <alignment vertical="center" wrapText="1"/>
    </xf>
    <xf numFmtId="0" fontId="12" fillId="0" borderId="0" xfId="0" applyFont="1" applyAlignment="1">
      <alignment horizontal="left" vertical="top" wrapText="1"/>
    </xf>
    <xf numFmtId="0" fontId="12" fillId="7" borderId="0" xfId="0" applyFont="1" applyFill="1" applyAlignment="1">
      <alignment horizontal="left" vertical="top" wrapText="1"/>
    </xf>
    <xf numFmtId="14" fontId="13" fillId="0" borderId="0" xfId="0" applyNumberFormat="1" applyFont="1" applyAlignment="1">
      <alignment horizontal="left" vertical="top" wrapText="1"/>
    </xf>
    <xf numFmtId="0" fontId="12" fillId="0" borderId="0" xfId="0" applyFont="1"/>
    <xf numFmtId="0" fontId="12" fillId="6" borderId="0" xfId="0" applyFont="1" applyFill="1" applyAlignment="1">
      <alignment horizontal="left" vertical="top" wrapText="1"/>
    </xf>
    <xf numFmtId="0" fontId="12" fillId="6" borderId="0" xfId="0" applyFont="1" applyFill="1"/>
    <xf numFmtId="0" fontId="12" fillId="0" borderId="0" xfId="0" applyFont="1" applyAlignment="1">
      <alignment horizontal="left" vertical="top"/>
    </xf>
    <xf numFmtId="0" fontId="12" fillId="7" borderId="0" xfId="0" applyFont="1" applyFill="1" applyAlignment="1">
      <alignment wrapText="1"/>
    </xf>
    <xf numFmtId="0" fontId="14" fillId="4" borderId="0" xfId="0" applyFont="1" applyFill="1" applyAlignment="1">
      <alignment horizontal="left" vertical="top" wrapText="1"/>
    </xf>
    <xf numFmtId="0" fontId="12" fillId="0" borderId="0" xfId="0" applyFont="1" applyAlignment="1">
      <alignment vertical="top"/>
    </xf>
    <xf numFmtId="0" fontId="12" fillId="6" borderId="0" xfId="0" applyFont="1" applyFill="1" applyAlignment="1">
      <alignment vertical="top"/>
    </xf>
    <xf numFmtId="0" fontId="14" fillId="4" borderId="0" xfId="0" applyNumberFormat="1" applyFont="1" applyFill="1" applyAlignment="1">
      <alignment horizontal="left" vertical="top" wrapText="1"/>
    </xf>
    <xf numFmtId="14" fontId="14" fillId="0" borderId="0" xfId="0" applyNumberFormat="1" applyFont="1" applyAlignment="1">
      <alignment horizontal="left" vertical="top" wrapText="1"/>
    </xf>
    <xf numFmtId="0" fontId="15" fillId="0" borderId="0" xfId="0" applyFont="1" applyAlignment="1">
      <alignment wrapText="1"/>
    </xf>
    <xf numFmtId="0" fontId="16" fillId="0" borderId="0" xfId="1" applyNumberFormat="1" applyFont="1" applyAlignment="1" applyProtection="1">
      <alignment wrapText="1"/>
    </xf>
    <xf numFmtId="0" fontId="17" fillId="0" borderId="0" xfId="0" applyFont="1" applyAlignment="1">
      <alignment wrapText="1"/>
    </xf>
    <xf numFmtId="0" fontId="18" fillId="0" borderId="0" xfId="0" applyFont="1" applyAlignment="1">
      <alignment wrapText="1"/>
    </xf>
    <xf numFmtId="0" fontId="15" fillId="0" borderId="0" xfId="0" applyNumberFormat="1" applyFon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E306"/>
  <sheetViews>
    <sheetView topLeftCell="B269" workbookViewId="0">
      <selection activeCell="B21" sqref="B21"/>
    </sheetView>
  </sheetViews>
  <sheetFormatPr defaultRowHeight="15"/>
  <cols>
    <col min="1" max="1" width="110.7109375" customWidth="1"/>
    <col min="2" max="2" width="70.140625" customWidth="1"/>
    <col min="3" max="3" width="37.85546875" customWidth="1"/>
  </cols>
  <sheetData>
    <row r="2" spans="1:4">
      <c r="D2" t="s">
        <v>0</v>
      </c>
    </row>
    <row r="3" spans="1:4">
      <c r="D3" t="s">
        <v>1</v>
      </c>
    </row>
    <row r="4" spans="1:4">
      <c r="D4" t="s">
        <v>2</v>
      </c>
    </row>
    <row r="5" spans="1:4">
      <c r="D5" t="s">
        <v>3</v>
      </c>
    </row>
    <row r="6" spans="1:4">
      <c r="D6" t="s">
        <v>4</v>
      </c>
    </row>
    <row r="7" spans="1:4">
      <c r="D7" t="s">
        <v>5</v>
      </c>
    </row>
    <row r="8" spans="1:4">
      <c r="A8" t="s">
        <v>303</v>
      </c>
    </row>
    <row r="9" spans="1:4">
      <c r="A9" t="str">
        <f>IF(LEFT(D9,4)="&lt;h4&gt;","&lt;li&gt;&lt;a href='#"&amp;MID(D9,5,LEN(D9)-9)&amp;"'&gt;"&amp;MID(D9,5,LEN(D9)-9)&amp;"&lt;/a&gt;&lt;/li&gt;","")</f>
        <v>&lt;li&gt;&lt;a href='#世界上还有26亿人没有现代的卫生设施'&gt;世界上还有26亿人没有现代的卫生设施&lt;/a&gt;&lt;/li&gt;</v>
      </c>
      <c r="B9" t="str">
        <f>IF(LEFT(D9,4)="&lt;h4&gt;","&lt;h4 id='" &amp;MID(D9,5,LEN(D9)-9)&amp;"'&gt;"&amp;MID(D9,5,LEN(D9)-9)&amp;"&lt;/h4&gt;","")</f>
        <v>&lt;h4 id='世界上还有26亿人没有现代的卫生设施'&gt;世界上还有26亿人没有现代的卫生设施&lt;/h4&gt;</v>
      </c>
      <c r="D9" t="s">
        <v>6</v>
      </c>
    </row>
    <row r="10" spans="1:4">
      <c r="A10" t="str">
        <f t="shared" ref="A10:A73" si="0">IF(LEFT(D10,4)="&lt;h4&gt;","&lt;li&gt;&lt;a href='#"&amp;MID(D10,5,LEN(D10)-9)&amp;"'&gt;"&amp;MID(D10,5,LEN(D10)-9)&amp;"&lt;/a&gt;&lt;/li&gt;","")</f>
        <v/>
      </c>
      <c r="D10" t="s">
        <v>7</v>
      </c>
    </row>
    <row r="11" spans="1:4">
      <c r="A11" t="str">
        <f t="shared" si="0"/>
        <v/>
      </c>
      <c r="B11" t="str">
        <f t="shared" ref="B11:B73" si="1">IF(LEFT(D11,4)="&lt;h4&gt;","&lt;h4 id='" &amp;MID(D11,5,LEN(D11)-9)&amp;"'&gt;"&amp;MID(D11,5,LEN(D11)-9)&amp;"&lt;/h4&gt;","")</f>
        <v/>
      </c>
      <c r="D11" t="s">
        <v>8</v>
      </c>
    </row>
    <row r="12" spans="1:4">
      <c r="A12" t="str">
        <f t="shared" si="0"/>
        <v/>
      </c>
      <c r="B12" t="str">
        <f t="shared" si="1"/>
        <v/>
      </c>
      <c r="D12" t="s">
        <v>9</v>
      </c>
    </row>
    <row r="13" spans="1:4">
      <c r="A13" t="str">
        <f t="shared" si="0"/>
        <v/>
      </c>
      <c r="B13" t="str">
        <f t="shared" si="1"/>
        <v/>
      </c>
      <c r="D13" t="s">
        <v>10</v>
      </c>
    </row>
    <row r="14" spans="1:4">
      <c r="A14" t="str">
        <f t="shared" si="0"/>
        <v/>
      </c>
      <c r="B14" t="str">
        <f t="shared" si="1"/>
        <v/>
      </c>
      <c r="D14" t="s">
        <v>11</v>
      </c>
    </row>
    <row r="15" spans="1:4">
      <c r="A15" t="str">
        <f t="shared" si="0"/>
        <v/>
      </c>
      <c r="B15" t="str">
        <f t="shared" si="1"/>
        <v/>
      </c>
    </row>
    <row r="16" spans="1:4">
      <c r="A16" t="str">
        <f t="shared" si="0"/>
        <v>&lt;li&gt;&lt;a href='#Google 要实现在其数据中心实现100%的水循环'&gt;Google 要实现在其数据中心实现100%的水循环&lt;/a&gt;&lt;/li&gt;</v>
      </c>
      <c r="B16" t="str">
        <f t="shared" si="1"/>
        <v>&lt;h4 id='Google 要实现在其数据中心实现100%的水循环'&gt;Google 要实现在其数据中心实现100%的水循环&lt;/h4&gt;</v>
      </c>
      <c r="D16" t="s">
        <v>12</v>
      </c>
    </row>
    <row r="17" spans="1:4">
      <c r="A17" t="str">
        <f t="shared" si="0"/>
        <v/>
      </c>
      <c r="B17" t="str">
        <f t="shared" si="1"/>
        <v/>
      </c>
      <c r="D17" t="s">
        <v>13</v>
      </c>
    </row>
    <row r="18" spans="1:4">
      <c r="A18" t="str">
        <f t="shared" si="0"/>
        <v/>
      </c>
      <c r="B18" t="str">
        <f t="shared" si="1"/>
        <v/>
      </c>
      <c r="D18" t="s">
        <v>14</v>
      </c>
    </row>
    <row r="19" spans="1:4">
      <c r="A19" t="str">
        <f t="shared" si="0"/>
        <v/>
      </c>
      <c r="B19" t="str">
        <f t="shared" si="1"/>
        <v/>
      </c>
      <c r="D19" t="s">
        <v>15</v>
      </c>
    </row>
    <row r="20" spans="1:4">
      <c r="A20" t="str">
        <f t="shared" si="0"/>
        <v/>
      </c>
      <c r="B20" t="str">
        <f t="shared" si="1"/>
        <v/>
      </c>
    </row>
    <row r="21" spans="1:4">
      <c r="A21" t="str">
        <f t="shared" si="0"/>
        <v>&lt;li&gt;&lt;a href='#美国环保局宣布改善能源星级标示系统'&gt;美国环保局宣布改善能源星级标示系统&lt;/a&gt;&lt;/li&gt;</v>
      </c>
      <c r="B21" t="str">
        <f t="shared" si="1"/>
        <v>&lt;h4 id='美国环保局宣布改善能源星级标示系统'&gt;美国环保局宣布改善能源星级标示系统&lt;/h4&gt;</v>
      </c>
      <c r="D21" t="s">
        <v>16</v>
      </c>
    </row>
    <row r="22" spans="1:4">
      <c r="A22" t="str">
        <f t="shared" si="0"/>
        <v/>
      </c>
      <c r="B22" t="str">
        <f t="shared" si="1"/>
        <v/>
      </c>
      <c r="D22" t="s">
        <v>17</v>
      </c>
    </row>
    <row r="23" spans="1:4">
      <c r="A23" t="str">
        <f t="shared" si="0"/>
        <v/>
      </c>
      <c r="B23" t="str">
        <f t="shared" si="1"/>
        <v/>
      </c>
      <c r="D23" t="s">
        <v>18</v>
      </c>
    </row>
    <row r="24" spans="1:4">
      <c r="A24" t="str">
        <f t="shared" si="0"/>
        <v/>
      </c>
      <c r="B24" t="str">
        <f t="shared" si="1"/>
        <v/>
      </c>
      <c r="D24" t="s">
        <v>19</v>
      </c>
    </row>
    <row r="25" spans="1:4">
      <c r="A25" t="str">
        <f t="shared" si="0"/>
        <v/>
      </c>
      <c r="B25" t="str">
        <f t="shared" si="1"/>
        <v/>
      </c>
      <c r="D25" t="s">
        <v>20</v>
      </c>
    </row>
    <row r="26" spans="1:4">
      <c r="A26" t="str">
        <f t="shared" si="0"/>
        <v/>
      </c>
      <c r="B26" t="str">
        <f t="shared" si="1"/>
        <v/>
      </c>
    </row>
    <row r="27" spans="1:4">
      <c r="A27" t="str">
        <f t="shared" si="0"/>
        <v>&lt;li&gt;&lt;a href='#中水回用会影响城市污水的回用吗？'&gt;中水回用会影响城市污水的回用吗？&lt;/a&gt;&lt;/li&gt;</v>
      </c>
      <c r="B27" t="str">
        <f t="shared" si="1"/>
        <v>&lt;h4 id='中水回用会影响城市污水的回用吗？'&gt;中水回用会影响城市污水的回用吗？&lt;/h4&gt;</v>
      </c>
      <c r="D27" t="s">
        <v>21</v>
      </c>
    </row>
    <row r="28" spans="1:4">
      <c r="A28" t="str">
        <f t="shared" si="0"/>
        <v/>
      </c>
      <c r="B28" t="str">
        <f t="shared" si="1"/>
        <v/>
      </c>
      <c r="D28" t="s">
        <v>22</v>
      </c>
    </row>
    <row r="29" spans="1:4">
      <c r="A29" t="str">
        <f t="shared" si="0"/>
        <v/>
      </c>
      <c r="B29" t="str">
        <f t="shared" si="1"/>
        <v/>
      </c>
      <c r="D29" t="s">
        <v>23</v>
      </c>
    </row>
    <row r="30" spans="1:4">
      <c r="A30" t="str">
        <f t="shared" si="0"/>
        <v/>
      </c>
      <c r="B30" t="str">
        <f t="shared" si="1"/>
        <v/>
      </c>
      <c r="D30" t="s">
        <v>24</v>
      </c>
    </row>
    <row r="31" spans="1:4">
      <c r="A31" t="str">
        <f t="shared" si="0"/>
        <v/>
      </c>
      <c r="B31" t="str">
        <f t="shared" si="1"/>
        <v/>
      </c>
      <c r="D31" t="s">
        <v>25</v>
      </c>
    </row>
    <row r="32" spans="1:4">
      <c r="A32" t="str">
        <f t="shared" si="0"/>
        <v/>
      </c>
      <c r="B32" t="str">
        <f t="shared" si="1"/>
        <v/>
      </c>
      <c r="D32" t="s">
        <v>26</v>
      </c>
    </row>
    <row r="33" spans="1:4">
      <c r="A33" t="str">
        <f t="shared" si="0"/>
        <v/>
      </c>
      <c r="B33" t="str">
        <f t="shared" si="1"/>
        <v/>
      </c>
    </row>
    <row r="34" spans="1:4">
      <c r="A34" t="str">
        <f t="shared" si="0"/>
        <v>&lt;li&gt;&lt;a href='#在冷却塔中使用非化学剂装置不一定能阻止生物生长'&gt;在冷却塔中使用非化学剂装置不一定能阻止生物生长&lt;/a&gt;&lt;/li&gt;</v>
      </c>
      <c r="B34" t="str">
        <f t="shared" si="1"/>
        <v>&lt;h4 id='在冷却塔中使用非化学剂装置不一定能阻止生物生长'&gt;在冷却塔中使用非化学剂装置不一定能阻止生物生长&lt;/h4&gt;</v>
      </c>
      <c r="D34" t="s">
        <v>27</v>
      </c>
    </row>
    <row r="35" spans="1:4">
      <c r="A35" t="str">
        <f t="shared" si="0"/>
        <v/>
      </c>
      <c r="B35" t="str">
        <f t="shared" si="1"/>
        <v/>
      </c>
      <c r="D35" t="s">
        <v>28</v>
      </c>
    </row>
    <row r="36" spans="1:4">
      <c r="A36" t="str">
        <f t="shared" si="0"/>
        <v/>
      </c>
      <c r="B36" t="str">
        <f t="shared" si="1"/>
        <v/>
      </c>
      <c r="D36" t="s">
        <v>29</v>
      </c>
    </row>
    <row r="37" spans="1:4">
      <c r="A37" t="str">
        <f t="shared" si="0"/>
        <v/>
      </c>
      <c r="B37" t="str">
        <f t="shared" si="1"/>
        <v/>
      </c>
      <c r="D37" t="s">
        <v>30</v>
      </c>
    </row>
    <row r="38" spans="1:4">
      <c r="A38" t="str">
        <f t="shared" si="0"/>
        <v/>
      </c>
      <c r="B38" t="str">
        <f t="shared" si="1"/>
        <v/>
      </c>
      <c r="D38" t="s">
        <v>31</v>
      </c>
    </row>
    <row r="39" spans="1:4">
      <c r="A39" t="str">
        <f t="shared" si="0"/>
        <v/>
      </c>
      <c r="B39" t="str">
        <f t="shared" si="1"/>
        <v/>
      </c>
      <c r="D39" t="s">
        <v>32</v>
      </c>
    </row>
    <row r="40" spans="1:4">
      <c r="A40" t="str">
        <f t="shared" si="0"/>
        <v/>
      </c>
      <c r="B40" t="str">
        <f t="shared" si="1"/>
        <v/>
      </c>
      <c r="D40" t="s">
        <v>33</v>
      </c>
    </row>
    <row r="41" spans="1:4">
      <c r="A41" t="str">
        <f t="shared" si="0"/>
        <v/>
      </c>
      <c r="B41" t="str">
        <f t="shared" si="1"/>
        <v/>
      </c>
    </row>
    <row r="42" spans="1:4">
      <c r="A42" t="str">
        <f t="shared" si="0"/>
        <v>&lt;li&gt;&lt;a href='#防火安全和绿色建筑可以两者兼得吗？'&gt;防火安全和绿色建筑可以两者兼得吗？&lt;/a&gt;&lt;/li&gt;</v>
      </c>
      <c r="B42" t="str">
        <f t="shared" si="1"/>
        <v>&lt;h4 id='防火安全和绿色建筑可以两者兼得吗？'&gt;防火安全和绿色建筑可以两者兼得吗？&lt;/h4&gt;</v>
      </c>
      <c r="D42" t="s">
        <v>34</v>
      </c>
    </row>
    <row r="43" spans="1:4">
      <c r="A43" t="str">
        <f t="shared" si="0"/>
        <v/>
      </c>
      <c r="B43" t="str">
        <f t="shared" si="1"/>
        <v/>
      </c>
      <c r="D43" t="s">
        <v>35</v>
      </c>
    </row>
    <row r="44" spans="1:4">
      <c r="A44" t="str">
        <f t="shared" si="0"/>
        <v/>
      </c>
      <c r="B44" t="str">
        <f t="shared" si="1"/>
        <v/>
      </c>
      <c r="D44" t="s">
        <v>36</v>
      </c>
    </row>
    <row r="45" spans="1:4">
      <c r="A45" t="str">
        <f t="shared" si="0"/>
        <v/>
      </c>
      <c r="B45" t="str">
        <f t="shared" si="1"/>
        <v/>
      </c>
      <c r="D45" t="s">
        <v>37</v>
      </c>
    </row>
    <row r="46" spans="1:4">
      <c r="A46" t="str">
        <f t="shared" si="0"/>
        <v/>
      </c>
      <c r="B46" t="str">
        <f t="shared" si="1"/>
        <v/>
      </c>
      <c r="D46" t="s">
        <v>38</v>
      </c>
    </row>
    <row r="47" spans="1:4">
      <c r="A47" t="str">
        <f t="shared" si="0"/>
        <v/>
      </c>
      <c r="B47" t="str">
        <f t="shared" si="1"/>
        <v/>
      </c>
    </row>
    <row r="48" spans="1:4">
      <c r="A48" t="str">
        <f t="shared" si="0"/>
        <v>&lt;li&gt;&lt;a href='#建造节能的游泳池'&gt;建造节能的游泳池&lt;/a&gt;&lt;/li&gt;</v>
      </c>
      <c r="B48" t="str">
        <f t="shared" si="1"/>
        <v>&lt;h4 id='建造节能的游泳池'&gt;建造节能的游泳池&lt;/h4&gt;</v>
      </c>
      <c r="D48" t="s">
        <v>39</v>
      </c>
    </row>
    <row r="49" spans="1:4">
      <c r="A49" t="str">
        <f t="shared" si="0"/>
        <v/>
      </c>
      <c r="B49" t="str">
        <f t="shared" si="1"/>
        <v/>
      </c>
      <c r="D49" t="s">
        <v>40</v>
      </c>
    </row>
    <row r="50" spans="1:4">
      <c r="A50" t="str">
        <f t="shared" si="0"/>
        <v/>
      </c>
      <c r="B50" t="str">
        <f t="shared" si="1"/>
        <v/>
      </c>
      <c r="D50" t="s">
        <v>41</v>
      </c>
    </row>
    <row r="51" spans="1:4">
      <c r="A51" t="str">
        <f t="shared" si="0"/>
        <v/>
      </c>
      <c r="B51" t="str">
        <f t="shared" si="1"/>
        <v/>
      </c>
      <c r="D51" t="s">
        <v>42</v>
      </c>
    </row>
    <row r="52" spans="1:4">
      <c r="A52" t="str">
        <f t="shared" si="0"/>
        <v/>
      </c>
      <c r="B52" t="str">
        <f t="shared" si="1"/>
        <v/>
      </c>
      <c r="D52" t="s">
        <v>43</v>
      </c>
    </row>
    <row r="53" spans="1:4">
      <c r="A53" t="str">
        <f t="shared" si="0"/>
        <v/>
      </c>
      <c r="B53" t="str">
        <f t="shared" si="1"/>
        <v/>
      </c>
    </row>
    <row r="54" spans="1:4">
      <c r="A54" t="str">
        <f t="shared" si="0"/>
        <v>&lt;li&gt;&lt;a href='#美国水设施的检修对可持续性发展至关重要'&gt;美国水设施的检修对可持续性发展至关重要&lt;/a&gt;&lt;/li&gt;</v>
      </c>
      <c r="B54" t="str">
        <f t="shared" si="1"/>
        <v>&lt;h4 id='美国水设施的检修对可持续性发展至关重要'&gt;美国水设施的检修对可持续性发展至关重要&lt;/h4&gt;</v>
      </c>
      <c r="D54" t="s">
        <v>44</v>
      </c>
    </row>
    <row r="55" spans="1:4">
      <c r="A55" t="str">
        <f t="shared" si="0"/>
        <v/>
      </c>
      <c r="B55" t="str">
        <f t="shared" si="1"/>
        <v/>
      </c>
      <c r="D55" t="s">
        <v>45</v>
      </c>
    </row>
    <row r="56" spans="1:4">
      <c r="A56" t="str">
        <f t="shared" si="0"/>
        <v/>
      </c>
      <c r="B56" t="str">
        <f t="shared" si="1"/>
        <v/>
      </c>
      <c r="D56" t="s">
        <v>46</v>
      </c>
    </row>
    <row r="57" spans="1:4">
      <c r="A57" t="str">
        <f t="shared" si="0"/>
        <v/>
      </c>
      <c r="B57" t="str">
        <f t="shared" si="1"/>
        <v/>
      </c>
      <c r="D57" t="s">
        <v>47</v>
      </c>
    </row>
    <row r="58" spans="1:4">
      <c r="A58" t="str">
        <f t="shared" si="0"/>
        <v/>
      </c>
      <c r="B58" t="str">
        <f t="shared" si="1"/>
        <v/>
      </c>
      <c r="D58" t="s">
        <v>48</v>
      </c>
    </row>
    <row r="59" spans="1:4">
      <c r="A59" t="str">
        <f t="shared" si="0"/>
        <v/>
      </c>
      <c r="B59" t="str">
        <f t="shared" si="1"/>
        <v/>
      </c>
      <c r="D59" t="s">
        <v>49</v>
      </c>
    </row>
    <row r="60" spans="1:4">
      <c r="A60" t="str">
        <f t="shared" si="0"/>
        <v/>
      </c>
      <c r="B60" t="str">
        <f t="shared" si="1"/>
        <v/>
      </c>
      <c r="D60" t="s">
        <v>50</v>
      </c>
    </row>
    <row r="61" spans="1:4">
      <c r="A61" t="str">
        <f t="shared" si="0"/>
        <v/>
      </c>
      <c r="B61" t="str">
        <f t="shared" si="1"/>
        <v/>
      </c>
    </row>
    <row r="62" spans="1:4">
      <c r="A62" t="str">
        <f t="shared" si="0"/>
        <v>&lt;li&gt;&lt;a href='#美国在地热利用方面领先'&gt;美国在地热利用方面领先&lt;/a&gt;&lt;/li&gt;</v>
      </c>
      <c r="B62" t="str">
        <f t="shared" si="1"/>
        <v>&lt;h4 id='美国在地热利用方面领先'&gt;美国在地热利用方面领先&lt;/h4&gt;</v>
      </c>
      <c r="D62" t="s">
        <v>51</v>
      </c>
    </row>
    <row r="63" spans="1:4">
      <c r="A63" t="str">
        <f t="shared" si="0"/>
        <v/>
      </c>
      <c r="B63" t="str">
        <f t="shared" si="1"/>
        <v/>
      </c>
      <c r="D63" t="s">
        <v>52</v>
      </c>
    </row>
    <row r="64" spans="1:4">
      <c r="A64" t="str">
        <f t="shared" si="0"/>
        <v/>
      </c>
      <c r="B64" t="str">
        <f t="shared" si="1"/>
        <v/>
      </c>
      <c r="D64" t="s">
        <v>53</v>
      </c>
    </row>
    <row r="65" spans="1:4">
      <c r="A65" t="str">
        <f t="shared" si="0"/>
        <v/>
      </c>
      <c r="B65" t="str">
        <f t="shared" si="1"/>
        <v/>
      </c>
      <c r="D65" t="s">
        <v>54</v>
      </c>
    </row>
    <row r="66" spans="1:4">
      <c r="A66" t="str">
        <f t="shared" si="0"/>
        <v/>
      </c>
      <c r="B66" t="str">
        <f t="shared" si="1"/>
        <v/>
      </c>
      <c r="D66" t="s">
        <v>55</v>
      </c>
    </row>
    <row r="67" spans="1:4">
      <c r="A67" t="str">
        <f t="shared" si="0"/>
        <v/>
      </c>
      <c r="B67" t="str">
        <f t="shared" si="1"/>
        <v/>
      </c>
      <c r="D67" t="s">
        <v>56</v>
      </c>
    </row>
    <row r="68" spans="1:4">
      <c r="A68" t="str">
        <f t="shared" si="0"/>
        <v/>
      </c>
      <c r="B68" t="str">
        <f t="shared" si="1"/>
        <v/>
      </c>
    </row>
    <row r="69" spans="1:4">
      <c r="A69" t="str">
        <f t="shared" si="0"/>
        <v>&lt;li&gt;&lt;a href='#水软化装置最能节约能源'&gt;水软化装置最能节约能源&lt;/a&gt;&lt;/li&gt;</v>
      </c>
      <c r="B69" t="str">
        <f t="shared" si="1"/>
        <v>&lt;h4 id='水软化装置最能节约能源'&gt;水软化装置最能节约能源&lt;/h4&gt;</v>
      </c>
      <c r="D69" t="s">
        <v>57</v>
      </c>
    </row>
    <row r="70" spans="1:4">
      <c r="A70" t="str">
        <f t="shared" si="0"/>
        <v/>
      </c>
      <c r="B70" t="str">
        <f t="shared" si="1"/>
        <v/>
      </c>
    </row>
    <row r="71" spans="1:4">
      <c r="A71" t="str">
        <f t="shared" si="0"/>
        <v/>
      </c>
      <c r="B71" t="str">
        <f t="shared" si="1"/>
        <v/>
      </c>
      <c r="D71" t="s">
        <v>58</v>
      </c>
    </row>
    <row r="72" spans="1:4">
      <c r="A72" t="str">
        <f t="shared" si="0"/>
        <v/>
      </c>
      <c r="B72" t="str">
        <f t="shared" si="1"/>
        <v/>
      </c>
      <c r="D72" t="s">
        <v>59</v>
      </c>
    </row>
    <row r="73" spans="1:4">
      <c r="A73" t="str">
        <f t="shared" si="0"/>
        <v/>
      </c>
      <c r="B73" t="str">
        <f t="shared" si="1"/>
        <v/>
      </c>
      <c r="D73" t="s">
        <v>60</v>
      </c>
    </row>
    <row r="74" spans="1:4">
      <c r="A74" t="str">
        <f t="shared" ref="A74:A137" si="2">IF(LEFT(D74,4)="&lt;h4&gt;","&lt;li&gt;&lt;a href='#"&amp;MID(D74,5,LEN(D74)-9)&amp;"'&gt;"&amp;MID(D74,5,LEN(D74)-9)&amp;"&lt;/a&gt;&lt;/li&gt;","")</f>
        <v/>
      </c>
      <c r="B74" t="str">
        <f t="shared" ref="B74:B137" si="3">IF(LEFT(D74,4)="&lt;h4&gt;","&lt;h4 id='" &amp;MID(D74,5,LEN(D74)-9)&amp;"'&gt;"&amp;MID(D74,5,LEN(D74)-9)&amp;"&lt;/h4&gt;","")</f>
        <v/>
      </c>
      <c r="D74" t="s">
        <v>61</v>
      </c>
    </row>
    <row r="75" spans="1:4">
      <c r="A75" t="str">
        <f t="shared" si="2"/>
        <v/>
      </c>
      <c r="B75" t="str">
        <f t="shared" si="3"/>
        <v/>
      </c>
      <c r="D75" t="s">
        <v>62</v>
      </c>
    </row>
    <row r="76" spans="1:4">
      <c r="A76" t="str">
        <f t="shared" si="2"/>
        <v/>
      </c>
      <c r="B76" t="str">
        <f t="shared" si="3"/>
        <v/>
      </c>
      <c r="D76" t="s">
        <v>63</v>
      </c>
    </row>
    <row r="77" spans="1:4">
      <c r="A77" t="str">
        <f t="shared" si="2"/>
        <v/>
      </c>
      <c r="B77" t="str">
        <f t="shared" si="3"/>
        <v/>
      </c>
    </row>
    <row r="78" spans="1:4">
      <c r="A78" t="str">
        <f t="shared" si="2"/>
        <v>&lt;li&gt;&lt;a href='#发现节能的脱盐方法'&gt;发现节能的脱盐方法&lt;/a&gt;&lt;/li&gt;</v>
      </c>
      <c r="B78" t="str">
        <f t="shared" si="3"/>
        <v>&lt;h4 id='发现节能的脱盐方法'&gt;发现节能的脱盐方法&lt;/h4&gt;</v>
      </c>
      <c r="D78" t="s">
        <v>64</v>
      </c>
    </row>
    <row r="79" spans="1:4">
      <c r="A79" t="str">
        <f t="shared" si="2"/>
        <v/>
      </c>
      <c r="B79" t="str">
        <f t="shared" si="3"/>
        <v/>
      </c>
    </row>
    <row r="80" spans="1:4">
      <c r="A80" t="str">
        <f t="shared" si="2"/>
        <v/>
      </c>
      <c r="B80" t="str">
        <f t="shared" si="3"/>
        <v/>
      </c>
      <c r="D80" t="s">
        <v>65</v>
      </c>
    </row>
    <row r="81" spans="1:4">
      <c r="A81" t="str">
        <f t="shared" si="2"/>
        <v/>
      </c>
      <c r="B81" t="str">
        <f t="shared" si="3"/>
        <v/>
      </c>
      <c r="D81" t="s">
        <v>66</v>
      </c>
    </row>
    <row r="82" spans="1:4">
      <c r="A82" t="str">
        <f t="shared" si="2"/>
        <v/>
      </c>
      <c r="B82" t="str">
        <f t="shared" si="3"/>
        <v/>
      </c>
      <c r="D82" t="s">
        <v>67</v>
      </c>
    </row>
    <row r="83" spans="1:4">
      <c r="A83" t="str">
        <f t="shared" si="2"/>
        <v/>
      </c>
      <c r="B83" t="str">
        <f t="shared" si="3"/>
        <v/>
      </c>
      <c r="D83" t="s">
        <v>68</v>
      </c>
    </row>
    <row r="84" spans="1:4">
      <c r="A84" t="str">
        <f t="shared" si="2"/>
        <v/>
      </c>
      <c r="B84" t="str">
        <f t="shared" si="3"/>
        <v/>
      </c>
      <c r="D84" t="s">
        <v>69</v>
      </c>
    </row>
    <row r="85" spans="1:4">
      <c r="A85" t="str">
        <f t="shared" si="2"/>
        <v/>
      </c>
      <c r="B85" t="str">
        <f t="shared" si="3"/>
        <v/>
      </c>
      <c r="D85" t="s">
        <v>70</v>
      </c>
    </row>
    <row r="86" spans="1:4">
      <c r="A86" t="str">
        <f t="shared" si="2"/>
        <v/>
      </c>
      <c r="B86" t="str">
        <f t="shared" si="3"/>
        <v/>
      </c>
      <c r="D86" t="s">
        <v>71</v>
      </c>
    </row>
    <row r="87" spans="1:4">
      <c r="A87" t="str">
        <f t="shared" si="2"/>
        <v>&lt;li&gt;&lt;a href='#北卡罗来纳大学教授发明新的纯水试验法'&gt;北卡罗来纳大学教授发明新的纯水试验法&lt;/a&gt;&lt;/li&gt;</v>
      </c>
      <c r="B87" t="str">
        <f t="shared" si="3"/>
        <v>&lt;h4 id='北卡罗来纳大学教授发明新的纯水试验法'&gt;北卡罗来纳大学教授发明新的纯水试验法&lt;/h4&gt;</v>
      </c>
      <c r="D87" t="s">
        <v>72</v>
      </c>
    </row>
    <row r="88" spans="1:4">
      <c r="A88" t="str">
        <f t="shared" si="2"/>
        <v/>
      </c>
      <c r="B88" t="str">
        <f t="shared" si="3"/>
        <v/>
      </c>
      <c r="D88" t="s">
        <v>73</v>
      </c>
    </row>
    <row r="89" spans="1:4">
      <c r="A89" t="str">
        <f t="shared" si="2"/>
        <v/>
      </c>
      <c r="B89" t="str">
        <f t="shared" si="3"/>
        <v/>
      </c>
      <c r="D89" t="s">
        <v>74</v>
      </c>
    </row>
    <row r="90" spans="1:4">
      <c r="A90" t="str">
        <f t="shared" si="2"/>
        <v/>
      </c>
      <c r="B90" t="str">
        <f t="shared" si="3"/>
        <v/>
      </c>
      <c r="D90" t="s">
        <v>75</v>
      </c>
    </row>
    <row r="91" spans="1:4">
      <c r="A91" t="str">
        <f t="shared" si="2"/>
        <v/>
      </c>
      <c r="B91" t="str">
        <f t="shared" si="3"/>
        <v/>
      </c>
    </row>
    <row r="92" spans="1:4">
      <c r="A92" t="str">
        <f t="shared" si="2"/>
        <v>&lt;li&gt;&lt;a href='#太阳能和游泳池规范需要修订'&gt;太阳能和游泳池规范需要修订&lt;/a&gt;&lt;/li&gt;</v>
      </c>
      <c r="B92" t="str">
        <f t="shared" si="3"/>
        <v>&lt;h4 id='太阳能和游泳池规范需要修订'&gt;太阳能和游泳池规范需要修订&lt;/h4&gt;</v>
      </c>
      <c r="D92" t="s">
        <v>76</v>
      </c>
    </row>
    <row r="93" spans="1:4">
      <c r="A93" t="str">
        <f t="shared" si="2"/>
        <v/>
      </c>
      <c r="B93" t="str">
        <f t="shared" si="3"/>
        <v/>
      </c>
      <c r="D93" t="s">
        <v>77</v>
      </c>
    </row>
    <row r="94" spans="1:4">
      <c r="A94" t="str">
        <f t="shared" si="2"/>
        <v/>
      </c>
      <c r="B94" t="str">
        <f t="shared" si="3"/>
        <v/>
      </c>
      <c r="D94" t="s">
        <v>78</v>
      </c>
    </row>
    <row r="95" spans="1:4">
      <c r="A95" t="str">
        <f t="shared" si="2"/>
        <v/>
      </c>
      <c r="B95" t="str">
        <f t="shared" si="3"/>
        <v/>
      </c>
      <c r="D95" t="s">
        <v>79</v>
      </c>
    </row>
    <row r="96" spans="1:4">
      <c r="A96" t="str">
        <f t="shared" si="2"/>
        <v/>
      </c>
      <c r="B96" t="str">
        <f t="shared" si="3"/>
        <v/>
      </c>
      <c r="D96" t="s">
        <v>80</v>
      </c>
    </row>
    <row r="97" spans="1:5">
      <c r="A97" t="str">
        <f t="shared" si="2"/>
        <v/>
      </c>
      <c r="B97" t="str">
        <f t="shared" si="3"/>
        <v/>
      </c>
    </row>
    <row r="98" spans="1:5">
      <c r="A98" t="str">
        <f t="shared" si="2"/>
        <v>&lt;li&gt;&lt;a href='#无瓶装水日'&gt;无瓶装水日&lt;/a&gt;&lt;/li&gt;</v>
      </c>
      <c r="B98" t="str">
        <f t="shared" si="3"/>
        <v>&lt;h4 id='无瓶装水日'&gt;无瓶装水日&lt;/h4&gt;</v>
      </c>
      <c r="D98" t="s">
        <v>82</v>
      </c>
    </row>
    <row r="99" spans="1:5">
      <c r="A99" t="str">
        <f t="shared" si="2"/>
        <v/>
      </c>
      <c r="B99" t="str">
        <f t="shared" si="3"/>
        <v/>
      </c>
      <c r="D99" t="s">
        <v>83</v>
      </c>
    </row>
    <row r="100" spans="1:5">
      <c r="A100" t="str">
        <f t="shared" si="2"/>
        <v/>
      </c>
      <c r="B100" t="str">
        <f t="shared" si="3"/>
        <v/>
      </c>
      <c r="D100" t="s">
        <v>84</v>
      </c>
    </row>
    <row r="101" spans="1:5">
      <c r="A101" t="str">
        <f t="shared" si="2"/>
        <v/>
      </c>
      <c r="B101" t="str">
        <f t="shared" si="3"/>
        <v/>
      </c>
      <c r="D101" t="s">
        <v>85</v>
      </c>
      <c r="E101" t="s">
        <v>81</v>
      </c>
    </row>
    <row r="102" spans="1:5">
      <c r="A102" t="str">
        <f t="shared" si="2"/>
        <v/>
      </c>
      <c r="B102" t="str">
        <f t="shared" si="3"/>
        <v/>
      </c>
      <c r="D102" t="s">
        <v>85</v>
      </c>
    </row>
    <row r="103" spans="1:5">
      <c r="A103" t="str">
        <f t="shared" si="2"/>
        <v/>
      </c>
      <c r="B103" t="str">
        <f t="shared" si="3"/>
        <v/>
      </c>
      <c r="D103" t="s">
        <v>85</v>
      </c>
    </row>
    <row r="104" spans="1:5">
      <c r="A104" t="str">
        <f t="shared" si="2"/>
        <v>&lt;li&gt;&lt;a href='#绿色建筑新规范已在网上公布'&gt;绿色建筑新规范已在网上公布&lt;/a&gt;&lt;/li&gt;</v>
      </c>
      <c r="B104" t="str">
        <f t="shared" si="3"/>
        <v>&lt;h4 id='绿色建筑新规范已在网上公布'&gt;绿色建筑新规范已在网上公布&lt;/h4&gt;</v>
      </c>
      <c r="D104" t="s">
        <v>86</v>
      </c>
    </row>
    <row r="105" spans="1:5">
      <c r="A105" t="str">
        <f t="shared" si="2"/>
        <v/>
      </c>
      <c r="B105" t="str">
        <f t="shared" si="3"/>
        <v/>
      </c>
      <c r="D105" t="s">
        <v>87</v>
      </c>
    </row>
    <row r="106" spans="1:5">
      <c r="A106" t="str">
        <f t="shared" si="2"/>
        <v/>
      </c>
      <c r="B106" t="str">
        <f t="shared" si="3"/>
        <v/>
      </c>
      <c r="D106" t="s">
        <v>88</v>
      </c>
    </row>
    <row r="107" spans="1:5">
      <c r="A107" t="str">
        <f t="shared" si="2"/>
        <v/>
      </c>
      <c r="B107" t="str">
        <f t="shared" si="3"/>
        <v/>
      </c>
      <c r="D107" t="s">
        <v>89</v>
      </c>
    </row>
    <row r="108" spans="1:5">
      <c r="A108" t="str">
        <f t="shared" si="2"/>
        <v/>
      </c>
      <c r="B108" t="str">
        <f t="shared" si="3"/>
        <v/>
      </c>
      <c r="D108" t="s">
        <v>90</v>
      </c>
    </row>
    <row r="109" spans="1:5">
      <c r="A109" t="str">
        <f t="shared" si="2"/>
        <v/>
      </c>
      <c r="B109" t="str">
        <f t="shared" si="3"/>
        <v/>
      </c>
      <c r="D109" t="s">
        <v>85</v>
      </c>
    </row>
    <row r="110" spans="1:5">
      <c r="A110" t="str">
        <f t="shared" si="2"/>
        <v>&lt;li&gt;&lt;a href='#水就是生命'&gt;水就是生命&lt;/a&gt;&lt;/li&gt;</v>
      </c>
      <c r="B110" t="str">
        <f t="shared" si="3"/>
        <v>&lt;h4 id='水就是生命'&gt;水就是生命&lt;/h4&gt;</v>
      </c>
      <c r="D110" t="s">
        <v>91</v>
      </c>
    </row>
    <row r="111" spans="1:5">
      <c r="A111" t="str">
        <f t="shared" si="2"/>
        <v/>
      </c>
      <c r="B111" t="str">
        <f t="shared" si="3"/>
        <v/>
      </c>
      <c r="D111" t="s">
        <v>92</v>
      </c>
    </row>
    <row r="112" spans="1:5">
      <c r="A112" t="str">
        <f t="shared" si="2"/>
        <v/>
      </c>
      <c r="B112" t="str">
        <f t="shared" si="3"/>
        <v/>
      </c>
      <c r="D112" t="s">
        <v>93</v>
      </c>
    </row>
    <row r="113" spans="1:4">
      <c r="A113" t="str">
        <f t="shared" si="2"/>
        <v/>
      </c>
      <c r="B113" t="str">
        <f t="shared" si="3"/>
        <v/>
      </c>
      <c r="D113" t="s">
        <v>94</v>
      </c>
    </row>
    <row r="114" spans="1:4">
      <c r="A114" t="str">
        <f t="shared" si="2"/>
        <v/>
      </c>
      <c r="B114" t="str">
        <f t="shared" si="3"/>
        <v/>
      </c>
      <c r="D114" t="s">
        <v>95</v>
      </c>
    </row>
    <row r="115" spans="1:4">
      <c r="A115" t="str">
        <f t="shared" si="2"/>
        <v/>
      </c>
      <c r="B115" t="str">
        <f t="shared" si="3"/>
        <v/>
      </c>
      <c r="D115" t="s">
        <v>96</v>
      </c>
    </row>
    <row r="116" spans="1:4">
      <c r="A116" t="str">
        <f t="shared" si="2"/>
        <v/>
      </c>
      <c r="B116" t="str">
        <f t="shared" si="3"/>
        <v/>
      </c>
      <c r="D116" t="s">
        <v>97</v>
      </c>
    </row>
    <row r="117" spans="1:4">
      <c r="A117" t="str">
        <f t="shared" si="2"/>
        <v/>
      </c>
      <c r="B117" t="str">
        <f t="shared" si="3"/>
        <v/>
      </c>
      <c r="D117" t="s">
        <v>85</v>
      </c>
    </row>
    <row r="118" spans="1:4">
      <c r="A118" t="str">
        <f t="shared" si="2"/>
        <v>&lt;li&gt;&lt;a href='#便器平等（Potty Parity） 上主流媒体'&gt;便器平等（Potty Parity） 上主流媒体&lt;/a&gt;&lt;/li&gt;</v>
      </c>
      <c r="B118" t="str">
        <f t="shared" si="3"/>
        <v>&lt;h4 id='便器平等（Potty Parity） 上主流媒体'&gt;便器平等（Potty Parity） 上主流媒体&lt;/h4&gt;</v>
      </c>
      <c r="D118" t="s">
        <v>98</v>
      </c>
    </row>
    <row r="119" spans="1:4">
      <c r="A119" t="str">
        <f t="shared" si="2"/>
        <v/>
      </c>
      <c r="B119" t="str">
        <f t="shared" si="3"/>
        <v/>
      </c>
      <c r="D119" t="s">
        <v>99</v>
      </c>
    </row>
    <row r="120" spans="1:4">
      <c r="A120" t="str">
        <f t="shared" si="2"/>
        <v/>
      </c>
      <c r="B120" t="str">
        <f t="shared" si="3"/>
        <v/>
      </c>
      <c r="D120" t="s">
        <v>100</v>
      </c>
    </row>
    <row r="121" spans="1:4">
      <c r="A121" t="str">
        <f t="shared" si="2"/>
        <v/>
      </c>
      <c r="B121" t="str">
        <f t="shared" si="3"/>
        <v/>
      </c>
      <c r="D121" t="s">
        <v>101</v>
      </c>
    </row>
    <row r="122" spans="1:4">
      <c r="A122" t="str">
        <f t="shared" si="2"/>
        <v/>
      </c>
      <c r="B122" t="str">
        <f t="shared" si="3"/>
        <v/>
      </c>
      <c r="D122" t="s">
        <v>102</v>
      </c>
    </row>
    <row r="123" spans="1:4">
      <c r="A123" t="str">
        <f t="shared" si="2"/>
        <v/>
      </c>
      <c r="B123" t="str">
        <f t="shared" si="3"/>
        <v/>
      </c>
      <c r="D123" t="s">
        <v>103</v>
      </c>
    </row>
    <row r="124" spans="1:4">
      <c r="A124" t="str">
        <f t="shared" si="2"/>
        <v/>
      </c>
      <c r="B124" t="str">
        <f t="shared" si="3"/>
        <v/>
      </c>
      <c r="D124" t="s">
        <v>104</v>
      </c>
    </row>
    <row r="125" spans="1:4">
      <c r="A125" t="str">
        <f t="shared" si="2"/>
        <v/>
      </c>
      <c r="B125" t="str">
        <f t="shared" si="3"/>
        <v/>
      </c>
      <c r="D125" t="s">
        <v>85</v>
      </c>
    </row>
    <row r="126" spans="1:4">
      <c r="A126" t="str">
        <f t="shared" si="2"/>
        <v>&lt;li&gt;&lt;a href='#俄克拉荷马一城市将用氧化铁来除砷'&gt;俄克拉荷马一城市将用氧化铁来除砷&lt;/a&gt;&lt;/li&gt;</v>
      </c>
      <c r="B126" t="str">
        <f t="shared" si="3"/>
        <v>&lt;h4 id='俄克拉荷马一城市将用氧化铁来除砷'&gt;俄克拉荷马一城市将用氧化铁来除砷&lt;/h4&gt;</v>
      </c>
      <c r="D126" t="s">
        <v>105</v>
      </c>
    </row>
    <row r="127" spans="1:4">
      <c r="A127" t="str">
        <f t="shared" si="2"/>
        <v/>
      </c>
      <c r="B127" t="str">
        <f t="shared" si="3"/>
        <v/>
      </c>
      <c r="D127" t="s">
        <v>106</v>
      </c>
    </row>
    <row r="128" spans="1:4">
      <c r="A128" t="str">
        <f t="shared" si="2"/>
        <v/>
      </c>
      <c r="B128" t="str">
        <f t="shared" si="3"/>
        <v/>
      </c>
      <c r="D128" t="s">
        <v>107</v>
      </c>
    </row>
    <row r="129" spans="1:4">
      <c r="A129" t="str">
        <f t="shared" si="2"/>
        <v/>
      </c>
      <c r="B129" t="str">
        <f t="shared" si="3"/>
        <v/>
      </c>
      <c r="D129" t="s">
        <v>108</v>
      </c>
    </row>
    <row r="130" spans="1:4">
      <c r="A130" t="str">
        <f t="shared" si="2"/>
        <v/>
      </c>
      <c r="B130" t="str">
        <f t="shared" si="3"/>
        <v/>
      </c>
      <c r="D130" t="s">
        <v>109</v>
      </c>
    </row>
    <row r="131" spans="1:4">
      <c r="A131" t="str">
        <f t="shared" si="2"/>
        <v/>
      </c>
      <c r="B131" t="str">
        <f t="shared" si="3"/>
        <v/>
      </c>
      <c r="D131" t="s">
        <v>85</v>
      </c>
    </row>
    <row r="132" spans="1:4">
      <c r="A132" t="str">
        <f t="shared" si="2"/>
        <v>&lt;li&gt;&lt;a href='#宇航员将试验水过滤系统'&gt;宇航员将试验水过滤系统&lt;/a&gt;&lt;/li&gt;</v>
      </c>
      <c r="B132" t="str">
        <f t="shared" si="3"/>
        <v>&lt;h4 id='宇航员将试验水过滤系统'&gt;宇航员将试验水过滤系统&lt;/h4&gt;</v>
      </c>
      <c r="D132" t="s">
        <v>110</v>
      </c>
    </row>
    <row r="133" spans="1:4">
      <c r="A133" t="str">
        <f t="shared" si="2"/>
        <v/>
      </c>
      <c r="B133" t="str">
        <f t="shared" si="3"/>
        <v/>
      </c>
      <c r="D133" t="s">
        <v>111</v>
      </c>
    </row>
    <row r="134" spans="1:4">
      <c r="A134" t="str">
        <f t="shared" si="2"/>
        <v/>
      </c>
      <c r="B134" t="str">
        <f t="shared" si="3"/>
        <v/>
      </c>
      <c r="D134" t="s">
        <v>112</v>
      </c>
    </row>
    <row r="135" spans="1:4">
      <c r="A135" t="str">
        <f t="shared" si="2"/>
        <v/>
      </c>
      <c r="B135" t="str">
        <f t="shared" si="3"/>
        <v/>
      </c>
      <c r="D135" t="s">
        <v>113</v>
      </c>
    </row>
    <row r="136" spans="1:4">
      <c r="A136" t="str">
        <f t="shared" si="2"/>
        <v/>
      </c>
      <c r="B136" t="str">
        <f t="shared" si="3"/>
        <v/>
      </c>
      <c r="D136" t="s">
        <v>114</v>
      </c>
    </row>
    <row r="137" spans="1:4">
      <c r="A137" t="str">
        <f t="shared" si="2"/>
        <v/>
      </c>
      <c r="B137" t="str">
        <f t="shared" si="3"/>
        <v/>
      </c>
      <c r="D137" t="s">
        <v>115</v>
      </c>
    </row>
    <row r="138" spans="1:4">
      <c r="A138" t="str">
        <f t="shared" ref="A138:A201" si="4">IF(LEFT(D138,4)="&lt;h4&gt;","&lt;li&gt;&lt;a href='#"&amp;MID(D138,5,LEN(D138)-9)&amp;"'&gt;"&amp;MID(D138,5,LEN(D138)-9)&amp;"&lt;/a&gt;&lt;/li&gt;","")</f>
        <v/>
      </c>
      <c r="B138" t="str">
        <f t="shared" ref="B138:B201" si="5">IF(LEFT(D138,4)="&lt;h4&gt;","&lt;h4 id='" &amp;MID(D138,5,LEN(D138)-9)&amp;"'&gt;"&amp;MID(D138,5,LEN(D138)-9)&amp;"&lt;/h4&gt;","")</f>
        <v/>
      </c>
      <c r="D138" t="s">
        <v>85</v>
      </c>
    </row>
    <row r="139" spans="1:4">
      <c r="A139" t="str">
        <f t="shared" si="4"/>
        <v>&lt;li&gt;&lt;a href='#抗堵塞的反渗透膜可以降低脱盐成本'&gt;抗堵塞的反渗透膜可以降低脱盐成本&lt;/a&gt;&lt;/li&gt;</v>
      </c>
      <c r="B139" t="str">
        <f t="shared" si="5"/>
        <v>&lt;h4 id='抗堵塞的反渗透膜可以降低脱盐成本'&gt;抗堵塞的反渗透膜可以降低脱盐成本&lt;/h4&gt;</v>
      </c>
      <c r="D139" t="s">
        <v>116</v>
      </c>
    </row>
    <row r="140" spans="1:4">
      <c r="A140" t="str">
        <f t="shared" si="4"/>
        <v/>
      </c>
      <c r="B140" t="str">
        <f t="shared" si="5"/>
        <v/>
      </c>
      <c r="D140" t="s">
        <v>117</v>
      </c>
    </row>
    <row r="141" spans="1:4">
      <c r="A141" t="str">
        <f t="shared" si="4"/>
        <v/>
      </c>
      <c r="B141" t="str">
        <f t="shared" si="5"/>
        <v/>
      </c>
      <c r="D141" t="s">
        <v>118</v>
      </c>
    </row>
    <row r="142" spans="1:4">
      <c r="A142" t="str">
        <f t="shared" si="4"/>
        <v/>
      </c>
      <c r="B142" t="str">
        <f t="shared" si="5"/>
        <v/>
      </c>
      <c r="D142" t="s">
        <v>119</v>
      </c>
    </row>
    <row r="143" spans="1:4">
      <c r="A143" t="str">
        <f t="shared" si="4"/>
        <v/>
      </c>
      <c r="B143" t="str">
        <f t="shared" si="5"/>
        <v/>
      </c>
      <c r="D143" t="s">
        <v>120</v>
      </c>
    </row>
    <row r="144" spans="1:4">
      <c r="A144" t="str">
        <f t="shared" si="4"/>
        <v/>
      </c>
      <c r="B144" t="str">
        <f t="shared" si="5"/>
        <v/>
      </c>
      <c r="D144" t="s">
        <v>85</v>
      </c>
    </row>
    <row r="145" spans="1:4">
      <c r="A145" t="str">
        <f t="shared" si="4"/>
        <v>&lt;li&gt;&lt;a href='#非营利组织敦促大公司公布他们的用水'&gt;非营利组织敦促大公司公布他们的用水&lt;/a&gt;&lt;/li&gt;</v>
      </c>
      <c r="B145" t="str">
        <f t="shared" si="5"/>
        <v>&lt;h4 id='非营利组织敦促大公司公布他们的用水'&gt;非营利组织敦促大公司公布他们的用水&lt;/h4&gt;</v>
      </c>
      <c r="D145" t="s">
        <v>121</v>
      </c>
    </row>
    <row r="146" spans="1:4">
      <c r="A146" t="str">
        <f t="shared" si="4"/>
        <v/>
      </c>
      <c r="B146" t="str">
        <f t="shared" si="5"/>
        <v/>
      </c>
      <c r="D146" t="s">
        <v>122</v>
      </c>
    </row>
    <row r="147" spans="1:4">
      <c r="A147" t="str">
        <f t="shared" si="4"/>
        <v/>
      </c>
      <c r="B147" t="str">
        <f t="shared" si="5"/>
        <v/>
      </c>
      <c r="D147" t="s">
        <v>123</v>
      </c>
    </row>
    <row r="148" spans="1:4">
      <c r="A148" t="str">
        <f t="shared" si="4"/>
        <v/>
      </c>
      <c r="B148" t="str">
        <f t="shared" si="5"/>
        <v/>
      </c>
      <c r="D148" t="s">
        <v>124</v>
      </c>
    </row>
    <row r="149" spans="1:4">
      <c r="A149" t="str">
        <f t="shared" si="4"/>
        <v/>
      </c>
      <c r="B149" t="str">
        <f t="shared" si="5"/>
        <v/>
      </c>
      <c r="D149" t="s">
        <v>125</v>
      </c>
    </row>
    <row r="150" spans="1:4">
      <c r="A150" t="str">
        <f t="shared" si="4"/>
        <v/>
      </c>
      <c r="B150" t="str">
        <f t="shared" si="5"/>
        <v/>
      </c>
      <c r="D150" t="s">
        <v>126</v>
      </c>
    </row>
    <row r="151" spans="1:4">
      <c r="A151" t="str">
        <f t="shared" si="4"/>
        <v/>
      </c>
      <c r="B151" t="str">
        <f t="shared" si="5"/>
        <v/>
      </c>
      <c r="D151" t="s">
        <v>85</v>
      </c>
    </row>
    <row r="152" spans="1:4">
      <c r="A152" t="str">
        <f t="shared" si="4"/>
        <v>&lt;li&gt;&lt;a href='#热水器能耗效率的新标准已经颁布'&gt;热水器能耗效率的新标准已经颁布&lt;/a&gt;&lt;/li&gt;</v>
      </c>
      <c r="B152" t="str">
        <f t="shared" si="5"/>
        <v>&lt;h4 id='热水器能耗效率的新标准已经颁布'&gt;热水器能耗效率的新标准已经颁布&lt;/h4&gt;</v>
      </c>
      <c r="D152" t="s">
        <v>127</v>
      </c>
    </row>
    <row r="153" spans="1:4">
      <c r="A153" t="str">
        <f t="shared" si="4"/>
        <v/>
      </c>
      <c r="B153" t="str">
        <f t="shared" si="5"/>
        <v/>
      </c>
      <c r="D153" t="s">
        <v>128</v>
      </c>
    </row>
    <row r="154" spans="1:4">
      <c r="A154" t="str">
        <f t="shared" si="4"/>
        <v/>
      </c>
      <c r="B154" t="str">
        <f t="shared" si="5"/>
        <v/>
      </c>
      <c r="D154" t="s">
        <v>129</v>
      </c>
    </row>
    <row r="155" spans="1:4">
      <c r="A155" t="str">
        <f t="shared" si="4"/>
        <v/>
      </c>
      <c r="B155" t="str">
        <f t="shared" si="5"/>
        <v/>
      </c>
      <c r="D155" t="s">
        <v>130</v>
      </c>
    </row>
    <row r="156" spans="1:4">
      <c r="A156" t="str">
        <f t="shared" si="4"/>
        <v/>
      </c>
      <c r="B156" t="str">
        <f t="shared" si="5"/>
        <v/>
      </c>
      <c r="D156" t="s">
        <v>131</v>
      </c>
    </row>
    <row r="157" spans="1:4">
      <c r="A157" t="str">
        <f t="shared" si="4"/>
        <v/>
      </c>
      <c r="B157" t="str">
        <f t="shared" si="5"/>
        <v/>
      </c>
      <c r="D157" t="s">
        <v>132</v>
      </c>
    </row>
    <row r="158" spans="1:4">
      <c r="A158" t="str">
        <f t="shared" si="4"/>
        <v/>
      </c>
      <c r="B158" t="str">
        <f t="shared" si="5"/>
        <v/>
      </c>
      <c r="D158" t="s">
        <v>133</v>
      </c>
    </row>
    <row r="159" spans="1:4">
      <c r="A159" t="str">
        <f t="shared" si="4"/>
        <v/>
      </c>
      <c r="B159" t="str">
        <f t="shared" si="5"/>
        <v/>
      </c>
      <c r="D159" t="s">
        <v>85</v>
      </c>
    </row>
    <row r="160" spans="1:4">
      <c r="A160" t="str">
        <f t="shared" si="4"/>
        <v>&lt;li&gt;&lt;a href='#跑步增加世界缺水危机意识 '&gt;跑步增加世界缺水危机意识 &lt;/a&gt;&lt;/li&gt;</v>
      </c>
      <c r="B160" t="str">
        <f t="shared" si="5"/>
        <v>&lt;h4 id='跑步增加世界缺水危机意识 '&gt;跑步增加世界缺水危机意识 &lt;/h4&gt;</v>
      </c>
      <c r="D160" t="s">
        <v>134</v>
      </c>
    </row>
    <row r="161" spans="1:4">
      <c r="A161" t="str">
        <f t="shared" si="4"/>
        <v/>
      </c>
      <c r="B161" t="str">
        <f t="shared" si="5"/>
        <v/>
      </c>
      <c r="D161" t="s">
        <v>135</v>
      </c>
    </row>
    <row r="162" spans="1:4">
      <c r="A162" t="str">
        <f t="shared" si="4"/>
        <v/>
      </c>
      <c r="B162" t="str">
        <f t="shared" si="5"/>
        <v/>
      </c>
      <c r="D162" t="s">
        <v>136</v>
      </c>
    </row>
    <row r="163" spans="1:4">
      <c r="A163" t="str">
        <f t="shared" si="4"/>
        <v/>
      </c>
      <c r="B163" t="str">
        <f t="shared" si="5"/>
        <v/>
      </c>
      <c r="D163" t="s">
        <v>85</v>
      </c>
    </row>
    <row r="164" spans="1:4">
      <c r="A164" t="str">
        <f t="shared" si="4"/>
        <v>&lt;li&gt;&lt;a href='#在Facebook上计算你的个人用水'&gt;在Facebook上计算你的个人用水&lt;/a&gt;&lt;/li&gt;</v>
      </c>
      <c r="B164" t="str">
        <f t="shared" si="5"/>
        <v>&lt;h4 id='在Facebook上计算你的个人用水'&gt;在Facebook上计算你的个人用水&lt;/h4&gt;</v>
      </c>
      <c r="D164" t="s">
        <v>137</v>
      </c>
    </row>
    <row r="165" spans="1:4">
      <c r="A165" t="str">
        <f t="shared" si="4"/>
        <v/>
      </c>
      <c r="B165" t="str">
        <f t="shared" si="5"/>
        <v/>
      </c>
      <c r="D165" t="s">
        <v>138</v>
      </c>
    </row>
    <row r="166" spans="1:4">
      <c r="A166" t="str">
        <f t="shared" si="4"/>
        <v/>
      </c>
      <c r="B166" t="str">
        <f t="shared" si="5"/>
        <v/>
      </c>
      <c r="D166" t="s">
        <v>139</v>
      </c>
    </row>
    <row r="167" spans="1:4">
      <c r="A167" t="str">
        <f t="shared" si="4"/>
        <v/>
      </c>
      <c r="B167" t="str">
        <f t="shared" si="5"/>
        <v/>
      </c>
      <c r="D167" t="s">
        <v>140</v>
      </c>
    </row>
    <row r="168" spans="1:4">
      <c r="A168" t="str">
        <f t="shared" si="4"/>
        <v/>
      </c>
      <c r="B168" t="str">
        <f t="shared" si="5"/>
        <v/>
      </c>
      <c r="D168" t="s">
        <v>141</v>
      </c>
    </row>
    <row r="169" spans="1:4">
      <c r="A169" t="str">
        <f t="shared" si="4"/>
        <v/>
      </c>
      <c r="B169" t="str">
        <f t="shared" si="5"/>
        <v/>
      </c>
      <c r="D169" t="s">
        <v>85</v>
      </c>
    </row>
    <row r="170" spans="1:4">
      <c r="A170" t="str">
        <f t="shared" si="4"/>
        <v/>
      </c>
      <c r="B170" t="str">
        <f t="shared" si="5"/>
        <v/>
      </c>
      <c r="D170" t="s">
        <v>142</v>
      </c>
    </row>
    <row r="171" spans="1:4">
      <c r="A171" t="str">
        <f t="shared" si="4"/>
        <v/>
      </c>
      <c r="B171" t="str">
        <f t="shared" si="5"/>
        <v/>
      </c>
      <c r="D171" t="s">
        <v>85</v>
      </c>
    </row>
    <row r="172" spans="1:4">
      <c r="A172" t="str">
        <f t="shared" si="4"/>
        <v>&lt;li&gt;&lt;a href='#是经济拖累了LEED吗?'&gt;是经济拖累了LEED吗?&lt;/a&gt;&lt;/li&gt;</v>
      </c>
      <c r="B172" t="str">
        <f t="shared" si="5"/>
        <v>&lt;h4 id='是经济拖累了LEED吗?'&gt;是经济拖累了LEED吗?&lt;/h4&gt;</v>
      </c>
      <c r="D172" t="s">
        <v>143</v>
      </c>
    </row>
    <row r="173" spans="1:4">
      <c r="A173" t="str">
        <f t="shared" si="4"/>
        <v/>
      </c>
      <c r="B173" t="str">
        <f t="shared" si="5"/>
        <v/>
      </c>
      <c r="D173" t="s">
        <v>144</v>
      </c>
    </row>
    <row r="174" spans="1:4">
      <c r="A174" t="str">
        <f t="shared" si="4"/>
        <v/>
      </c>
      <c r="B174" t="str">
        <f t="shared" si="5"/>
        <v/>
      </c>
      <c r="D174" t="s">
        <v>145</v>
      </c>
    </row>
    <row r="175" spans="1:4">
      <c r="A175" t="str">
        <f t="shared" si="4"/>
        <v/>
      </c>
      <c r="B175" t="str">
        <f t="shared" si="5"/>
        <v/>
      </c>
      <c r="D175" t="s">
        <v>146</v>
      </c>
    </row>
    <row r="176" spans="1:4">
      <c r="A176" t="str">
        <f t="shared" si="4"/>
        <v/>
      </c>
      <c r="B176" t="str">
        <f t="shared" si="5"/>
        <v/>
      </c>
      <c r="D176" t="s">
        <v>147</v>
      </c>
    </row>
    <row r="177" spans="1:4">
      <c r="A177" t="str">
        <f t="shared" si="4"/>
        <v/>
      </c>
      <c r="B177" t="str">
        <f t="shared" si="5"/>
        <v/>
      </c>
      <c r="D177" t="s">
        <v>85</v>
      </c>
    </row>
    <row r="178" spans="1:4">
      <c r="A178" t="str">
        <f t="shared" si="4"/>
        <v>&lt;li&gt;&lt;a href='#如何制止污水杀手'&gt;如何制止污水杀手&lt;/a&gt;&lt;/li&gt;</v>
      </c>
      <c r="B178" t="str">
        <f t="shared" si="5"/>
        <v>&lt;h4 id='如何制止污水杀手'&gt;如何制止污水杀手&lt;/h4&gt;</v>
      </c>
      <c r="D178" t="s">
        <v>148</v>
      </c>
    </row>
    <row r="179" spans="1:4">
      <c r="A179" t="str">
        <f t="shared" si="4"/>
        <v/>
      </c>
      <c r="B179" t="str">
        <f t="shared" si="5"/>
        <v/>
      </c>
      <c r="D179" t="s">
        <v>149</v>
      </c>
    </row>
    <row r="180" spans="1:4">
      <c r="A180" t="str">
        <f t="shared" si="4"/>
        <v/>
      </c>
      <c r="B180" t="str">
        <f t="shared" si="5"/>
        <v/>
      </c>
      <c r="D180" t="s">
        <v>150</v>
      </c>
    </row>
    <row r="181" spans="1:4">
      <c r="A181" t="str">
        <f t="shared" si="4"/>
        <v/>
      </c>
      <c r="B181" t="str">
        <f t="shared" si="5"/>
        <v/>
      </c>
      <c r="D181" t="s">
        <v>151</v>
      </c>
    </row>
    <row r="182" spans="1:4">
      <c r="A182" t="str">
        <f t="shared" si="4"/>
        <v/>
      </c>
      <c r="B182" t="str">
        <f t="shared" si="5"/>
        <v/>
      </c>
      <c r="D182" t="s">
        <v>152</v>
      </c>
    </row>
    <row r="183" spans="1:4">
      <c r="A183" t="str">
        <f t="shared" si="4"/>
        <v/>
      </c>
      <c r="B183" t="str">
        <f t="shared" si="5"/>
        <v/>
      </c>
      <c r="D183" t="s">
        <v>153</v>
      </c>
    </row>
    <row r="184" spans="1:4">
      <c r="A184" t="str">
        <f t="shared" si="4"/>
        <v/>
      </c>
      <c r="B184" t="str">
        <f t="shared" si="5"/>
        <v/>
      </c>
      <c r="D184" t="s">
        <v>154</v>
      </c>
    </row>
    <row r="185" spans="1:4">
      <c r="A185" t="str">
        <f t="shared" si="4"/>
        <v/>
      </c>
      <c r="B185" t="str">
        <f t="shared" si="5"/>
        <v/>
      </c>
      <c r="D185" t="s">
        <v>85</v>
      </c>
    </row>
    <row r="186" spans="1:4">
      <c r="A186" t="str">
        <f t="shared" si="4"/>
        <v>&lt;li&gt;&lt;a href='#您的州饮用过量的瓶装水吗（Is Your State Hitting the Bottle）？'&gt;您的州饮用过量的瓶装水吗（Is Your State Hitting the Bottle）？&lt;/a&gt;&lt;/li&gt;</v>
      </c>
      <c r="B186" t="str">
        <f t="shared" si="5"/>
        <v>&lt;h4 id='您的州饮用过量的瓶装水吗（Is Your State Hitting the Bottle）？'&gt;您的州饮用过量的瓶装水吗（Is Your State Hitting the Bottle）？&lt;/h4&gt;</v>
      </c>
      <c r="D186" t="s">
        <v>155</v>
      </c>
    </row>
    <row r="187" spans="1:4">
      <c r="A187" t="str">
        <f t="shared" si="4"/>
        <v/>
      </c>
      <c r="B187" t="str">
        <f t="shared" si="5"/>
        <v/>
      </c>
      <c r="D187" t="s">
        <v>85</v>
      </c>
    </row>
    <row r="188" spans="1:4">
      <c r="A188" t="str">
        <f t="shared" si="4"/>
        <v/>
      </c>
      <c r="B188" t="str">
        <f t="shared" si="5"/>
        <v/>
      </c>
      <c r="D188" t="s">
        <v>156</v>
      </c>
    </row>
    <row r="189" spans="1:4">
      <c r="A189" t="str">
        <f t="shared" si="4"/>
        <v/>
      </c>
      <c r="B189" t="str">
        <f t="shared" si="5"/>
        <v/>
      </c>
      <c r="D189" t="s">
        <v>157</v>
      </c>
    </row>
    <row r="190" spans="1:4">
      <c r="A190" t="str">
        <f t="shared" si="4"/>
        <v/>
      </c>
      <c r="B190" t="str">
        <f t="shared" si="5"/>
        <v/>
      </c>
      <c r="D190" t="s">
        <v>158</v>
      </c>
    </row>
    <row r="191" spans="1:4">
      <c r="A191" t="str">
        <f t="shared" si="4"/>
        <v/>
      </c>
      <c r="B191" t="str">
        <f t="shared" si="5"/>
        <v/>
      </c>
      <c r="D191" t="s">
        <v>159</v>
      </c>
    </row>
    <row r="192" spans="1:4">
      <c r="A192" t="str">
        <f t="shared" si="4"/>
        <v/>
      </c>
      <c r="B192" t="str">
        <f t="shared" si="5"/>
        <v/>
      </c>
      <c r="D192" t="s">
        <v>160</v>
      </c>
    </row>
    <row r="193" spans="1:4">
      <c r="A193" t="str">
        <f t="shared" si="4"/>
        <v/>
      </c>
      <c r="B193" t="str">
        <f t="shared" si="5"/>
        <v/>
      </c>
      <c r="D193" t="s">
        <v>85</v>
      </c>
    </row>
    <row r="194" spans="1:4">
      <c r="A194" t="str">
        <f t="shared" si="4"/>
        <v>&lt;li&gt;&lt;a href='#住宅消防喷淋系统能挽救生命吗？'&gt;住宅消防喷淋系统能挽救生命吗？&lt;/a&gt;&lt;/li&gt;</v>
      </c>
      <c r="B194" t="str">
        <f t="shared" si="5"/>
        <v>&lt;h4 id='住宅消防喷淋系统能挽救生命吗？'&gt;住宅消防喷淋系统能挽救生命吗？&lt;/h4&gt;</v>
      </c>
      <c r="D194" t="s">
        <v>161</v>
      </c>
    </row>
    <row r="195" spans="1:4">
      <c r="A195" t="str">
        <f t="shared" si="4"/>
        <v/>
      </c>
      <c r="B195" t="str">
        <f t="shared" si="5"/>
        <v/>
      </c>
      <c r="D195" t="s">
        <v>162</v>
      </c>
    </row>
    <row r="196" spans="1:4">
      <c r="A196" t="str">
        <f t="shared" si="4"/>
        <v/>
      </c>
      <c r="B196" t="str">
        <f t="shared" si="5"/>
        <v/>
      </c>
      <c r="D196" t="s">
        <v>163</v>
      </c>
    </row>
    <row r="197" spans="1:4">
      <c r="A197" t="str">
        <f t="shared" si="4"/>
        <v/>
      </c>
      <c r="B197" t="str">
        <f t="shared" si="5"/>
        <v/>
      </c>
      <c r="D197" t="s">
        <v>164</v>
      </c>
    </row>
    <row r="198" spans="1:4">
      <c r="A198" t="str">
        <f t="shared" si="4"/>
        <v/>
      </c>
      <c r="B198" t="str">
        <f t="shared" si="5"/>
        <v/>
      </c>
      <c r="D198" t="s">
        <v>165</v>
      </c>
    </row>
    <row r="199" spans="1:4">
      <c r="A199" t="str">
        <f t="shared" si="4"/>
        <v/>
      </c>
      <c r="B199" t="str">
        <f t="shared" si="5"/>
        <v/>
      </c>
      <c r="D199" t="s">
        <v>85</v>
      </c>
    </row>
    <row r="200" spans="1:4">
      <c r="A200" t="str">
        <f t="shared" si="4"/>
        <v>&lt;li&gt;&lt;a href='#用污水处理厂的污泥发电，可行吗? '&gt;用污水处理厂的污泥发电，可行吗? &lt;/a&gt;&lt;/li&gt;</v>
      </c>
      <c r="B200" t="str">
        <f t="shared" si="5"/>
        <v>&lt;h4 id='用污水处理厂的污泥发电，可行吗? '&gt;用污水处理厂的污泥发电，可行吗? &lt;/h4&gt;</v>
      </c>
      <c r="D200" t="s">
        <v>166</v>
      </c>
    </row>
    <row r="201" spans="1:4">
      <c r="A201" t="str">
        <f t="shared" si="4"/>
        <v/>
      </c>
      <c r="B201" t="str">
        <f t="shared" si="5"/>
        <v/>
      </c>
      <c r="D201" t="s">
        <v>167</v>
      </c>
    </row>
    <row r="202" spans="1:4">
      <c r="A202" t="str">
        <f t="shared" ref="A202:A265" si="6">IF(LEFT(D202,4)="&lt;h4&gt;","&lt;li&gt;&lt;a href='#"&amp;MID(D202,5,LEN(D202)-9)&amp;"'&gt;"&amp;MID(D202,5,LEN(D202)-9)&amp;"&lt;/a&gt;&lt;/li&gt;","")</f>
        <v/>
      </c>
      <c r="B202" t="str">
        <f t="shared" ref="B202:B265" si="7">IF(LEFT(D202,4)="&lt;h4&gt;","&lt;h4 id='" &amp;MID(D202,5,LEN(D202)-9)&amp;"'&gt;"&amp;MID(D202,5,LEN(D202)-9)&amp;"&lt;/h4&gt;","")</f>
        <v/>
      </c>
      <c r="D202" t="s">
        <v>168</v>
      </c>
    </row>
    <row r="203" spans="1:4">
      <c r="A203" t="str">
        <f t="shared" si="6"/>
        <v/>
      </c>
      <c r="B203" t="str">
        <f t="shared" si="7"/>
        <v/>
      </c>
      <c r="D203" t="s">
        <v>169</v>
      </c>
    </row>
    <row r="204" spans="1:4">
      <c r="A204" t="str">
        <f t="shared" si="6"/>
        <v/>
      </c>
      <c r="B204" t="str">
        <f t="shared" si="7"/>
        <v/>
      </c>
      <c r="D204" t="s">
        <v>170</v>
      </c>
    </row>
    <row r="205" spans="1:4">
      <c r="A205" t="str">
        <f t="shared" si="6"/>
        <v>&lt;li&gt;&lt;a href='#清洁水法（he Clean Water Act）的成败'&gt;清洁水法（he Clean Water Act）的成败&lt;/a&gt;&lt;/li&gt;</v>
      </c>
      <c r="B205" t="str">
        <f t="shared" si="7"/>
        <v>&lt;h4 id='清洁水法（he Clean Water Act）的成败'&gt;清洁水法（he Clean Water Act）的成败&lt;/h4&gt;</v>
      </c>
      <c r="D205" t="s">
        <v>171</v>
      </c>
    </row>
    <row r="206" spans="1:4">
      <c r="A206" t="str">
        <f t="shared" si="6"/>
        <v/>
      </c>
      <c r="B206" t="str">
        <f t="shared" si="7"/>
        <v/>
      </c>
      <c r="D206" t="s">
        <v>172</v>
      </c>
    </row>
    <row r="207" spans="1:4">
      <c r="A207" t="str">
        <f t="shared" si="6"/>
        <v/>
      </c>
      <c r="B207" t="str">
        <f t="shared" si="7"/>
        <v/>
      </c>
      <c r="D207" t="s">
        <v>173</v>
      </c>
    </row>
    <row r="208" spans="1:4">
      <c r="A208" t="str">
        <f t="shared" si="6"/>
        <v/>
      </c>
      <c r="B208" t="str">
        <f t="shared" si="7"/>
        <v/>
      </c>
      <c r="D208" t="s">
        <v>174</v>
      </c>
    </row>
    <row r="209" spans="1:4">
      <c r="A209" t="str">
        <f t="shared" si="6"/>
        <v/>
      </c>
      <c r="B209" t="str">
        <f t="shared" si="7"/>
        <v/>
      </c>
      <c r="D209" t="s">
        <v>175</v>
      </c>
    </row>
    <row r="210" spans="1:4">
      <c r="A210" t="str">
        <f t="shared" si="6"/>
        <v/>
      </c>
      <c r="B210" t="str">
        <f t="shared" si="7"/>
        <v/>
      </c>
      <c r="D210" t="s">
        <v>176</v>
      </c>
    </row>
    <row r="211" spans="1:4">
      <c r="A211" t="str">
        <f t="shared" si="6"/>
        <v/>
      </c>
      <c r="B211" t="str">
        <f t="shared" si="7"/>
        <v/>
      </c>
      <c r="D211" t="s">
        <v>85</v>
      </c>
    </row>
    <row r="212" spans="1:4">
      <c r="A212" t="str">
        <f t="shared" si="6"/>
        <v>&lt;li&gt;&lt;a href='#能源星级试验标准将修订'&gt;能源星级试验标准将修订&lt;/a&gt;&lt;/li&gt;</v>
      </c>
      <c r="B212" t="str">
        <f t="shared" si="7"/>
        <v>&lt;h4 id='能源星级试验标准将修订'&gt;能源星级试验标准将修订&lt;/h4&gt;</v>
      </c>
      <c r="D212" t="s">
        <v>177</v>
      </c>
    </row>
    <row r="213" spans="1:4">
      <c r="A213" t="str">
        <f t="shared" si="6"/>
        <v/>
      </c>
      <c r="B213" t="str">
        <f t="shared" si="7"/>
        <v/>
      </c>
      <c r="D213" t="s">
        <v>178</v>
      </c>
    </row>
    <row r="214" spans="1:4">
      <c r="A214" t="str">
        <f t="shared" si="6"/>
        <v/>
      </c>
      <c r="B214" t="str">
        <f t="shared" si="7"/>
        <v/>
      </c>
      <c r="D214" t="s">
        <v>179</v>
      </c>
    </row>
    <row r="215" spans="1:4">
      <c r="A215" t="str">
        <f t="shared" si="6"/>
        <v/>
      </c>
      <c r="B215" t="str">
        <f t="shared" si="7"/>
        <v/>
      </c>
      <c r="D215" t="s">
        <v>180</v>
      </c>
    </row>
    <row r="216" spans="1:4">
      <c r="A216" t="str">
        <f t="shared" si="6"/>
        <v/>
      </c>
      <c r="B216" t="str">
        <f t="shared" si="7"/>
        <v/>
      </c>
      <c r="D216" t="s">
        <v>181</v>
      </c>
    </row>
    <row r="217" spans="1:4">
      <c r="A217" t="str">
        <f t="shared" si="6"/>
        <v/>
      </c>
      <c r="B217" t="str">
        <f t="shared" si="7"/>
        <v/>
      </c>
      <c r="D217" t="s">
        <v>182</v>
      </c>
    </row>
    <row r="218" spans="1:4">
      <c r="A218" t="str">
        <f t="shared" si="6"/>
        <v/>
      </c>
      <c r="B218" t="str">
        <f t="shared" si="7"/>
        <v/>
      </c>
      <c r="D218" t="s">
        <v>85</v>
      </c>
    </row>
    <row r="219" spans="1:4">
      <c r="A219" t="str">
        <f t="shared" si="6"/>
        <v>&lt;li&gt;&lt;a href='#南卡罗来纳州即将采纳2009国际住宅规范（IRC）'&gt;南卡罗来纳州即将采纳2009国际住宅规范（IRC）&lt;/a&gt;&lt;/li&gt;</v>
      </c>
      <c r="B219" t="str">
        <f t="shared" si="7"/>
        <v>&lt;h4 id='南卡罗来纳州即将采纳2009国际住宅规范（IRC）'&gt;南卡罗来纳州即将采纳2009国际住宅规范（IRC）&lt;/h4&gt;</v>
      </c>
      <c r="D219" t="s">
        <v>183</v>
      </c>
    </row>
    <row r="220" spans="1:4">
      <c r="A220" t="str">
        <f t="shared" si="6"/>
        <v/>
      </c>
      <c r="B220" t="str">
        <f t="shared" si="7"/>
        <v/>
      </c>
      <c r="D220" t="s">
        <v>184</v>
      </c>
    </row>
    <row r="221" spans="1:4">
      <c r="A221" t="str">
        <f t="shared" si="6"/>
        <v/>
      </c>
      <c r="B221" t="str">
        <f t="shared" si="7"/>
        <v/>
      </c>
      <c r="D221" t="s">
        <v>185</v>
      </c>
    </row>
    <row r="222" spans="1:4">
      <c r="A222" t="str">
        <f t="shared" si="6"/>
        <v/>
      </c>
      <c r="B222" t="str">
        <f t="shared" si="7"/>
        <v/>
      </c>
      <c r="D222" t="s">
        <v>85</v>
      </c>
    </row>
    <row r="223" spans="1:4">
      <c r="A223" t="str">
        <f t="shared" si="6"/>
        <v>&lt;li&gt;&lt;a href='#乔治亚州可持续发展建筑标准将在今年7月生效'&gt;乔治亚州可持续发展建筑标准将在今年7月生效&lt;/a&gt;&lt;/li&gt;</v>
      </c>
      <c r="B223" t="str">
        <f t="shared" si="7"/>
        <v>&lt;h4 id='乔治亚州可持续发展建筑标准将在今年7月生效'&gt;乔治亚州可持续发展建筑标准将在今年7月生效&lt;/h4&gt;</v>
      </c>
      <c r="D223" t="s">
        <v>186</v>
      </c>
    </row>
    <row r="224" spans="1:4">
      <c r="A224" t="str">
        <f t="shared" si="6"/>
        <v/>
      </c>
      <c r="B224" t="str">
        <f t="shared" si="7"/>
        <v/>
      </c>
      <c r="D224" t="s">
        <v>187</v>
      </c>
    </row>
    <row r="225" spans="1:4">
      <c r="A225" t="str">
        <f t="shared" si="6"/>
        <v/>
      </c>
      <c r="B225" t="str">
        <f t="shared" si="7"/>
        <v/>
      </c>
      <c r="D225" t="s">
        <v>188</v>
      </c>
    </row>
    <row r="226" spans="1:4">
      <c r="A226" t="str">
        <f t="shared" si="6"/>
        <v/>
      </c>
      <c r="B226" t="str">
        <f t="shared" si="7"/>
        <v/>
      </c>
      <c r="D226" t="s">
        <v>189</v>
      </c>
    </row>
    <row r="227" spans="1:4">
      <c r="A227" t="str">
        <f t="shared" si="6"/>
        <v/>
      </c>
      <c r="B227" t="str">
        <f t="shared" si="7"/>
        <v/>
      </c>
      <c r="D227" t="s">
        <v>85</v>
      </c>
    </row>
    <row r="228" spans="1:4">
      <c r="A228" t="str">
        <f t="shared" si="6"/>
        <v>&lt;li&gt;&lt;a href='#美国环保局征求您对如何保护美国水体的意见'&gt;美国环保局征求您对如何保护美国水体的意见&lt;/a&gt;&lt;/li&gt;</v>
      </c>
      <c r="B228" t="str">
        <f t="shared" si="7"/>
        <v>&lt;h4 id='美国环保局征求您对如何保护美国水体的意见'&gt;美国环保局征求您对如何保护美国水体的意见&lt;/h4&gt;</v>
      </c>
      <c r="D228" t="s">
        <v>190</v>
      </c>
    </row>
    <row r="229" spans="1:4">
      <c r="A229" t="str">
        <f t="shared" si="6"/>
        <v/>
      </c>
      <c r="B229" t="str">
        <f t="shared" si="7"/>
        <v/>
      </c>
      <c r="D229" t="s">
        <v>191</v>
      </c>
    </row>
    <row r="230" spans="1:4">
      <c r="A230" t="str">
        <f t="shared" si="6"/>
        <v/>
      </c>
      <c r="B230" t="str">
        <f t="shared" si="7"/>
        <v/>
      </c>
      <c r="D230" t="s">
        <v>192</v>
      </c>
    </row>
    <row r="231" spans="1:4">
      <c r="A231" t="str">
        <f t="shared" si="6"/>
        <v/>
      </c>
      <c r="B231" t="str">
        <f t="shared" si="7"/>
        <v/>
      </c>
      <c r="D231" t="s">
        <v>85</v>
      </c>
    </row>
    <row r="232" spans="1:4">
      <c r="A232" t="str">
        <f t="shared" si="6"/>
        <v/>
      </c>
      <c r="B232" t="str">
        <f t="shared" si="7"/>
        <v/>
      </c>
      <c r="D232" t="s">
        <v>85</v>
      </c>
    </row>
    <row r="233" spans="1:4">
      <c r="A233" t="str">
        <f t="shared" si="6"/>
        <v/>
      </c>
      <c r="B233" t="str">
        <f t="shared" si="7"/>
        <v/>
      </c>
      <c r="D233" t="s">
        <v>193</v>
      </c>
    </row>
    <row r="234" spans="1:4">
      <c r="A234" t="str">
        <f t="shared" si="6"/>
        <v>&lt;li&gt;&lt;a href='#3月15-21日是修理漏水周'&gt;3月15-21日是修理漏水周&lt;/a&gt;&lt;/li&gt;</v>
      </c>
      <c r="B234" t="str">
        <f t="shared" si="7"/>
        <v>&lt;h4 id='3月15-21日是修理漏水周'&gt;3月15-21日是修理漏水周&lt;/h4&gt;</v>
      </c>
      <c r="D234" t="s">
        <v>194</v>
      </c>
    </row>
    <row r="235" spans="1:4">
      <c r="A235" t="str">
        <f t="shared" si="6"/>
        <v/>
      </c>
      <c r="B235" t="str">
        <f t="shared" si="7"/>
        <v/>
      </c>
      <c r="D235" t="s">
        <v>195</v>
      </c>
    </row>
    <row r="236" spans="1:4">
      <c r="A236" t="str">
        <f t="shared" si="6"/>
        <v/>
      </c>
      <c r="B236" t="str">
        <f t="shared" si="7"/>
        <v/>
      </c>
      <c r="D236" t="s">
        <v>196</v>
      </c>
    </row>
    <row r="237" spans="1:4">
      <c r="A237" t="str">
        <f t="shared" si="6"/>
        <v/>
      </c>
      <c r="B237" t="str">
        <f t="shared" si="7"/>
        <v/>
      </c>
      <c r="D237" t="s">
        <v>197</v>
      </c>
    </row>
    <row r="238" spans="1:4">
      <c r="A238" t="str">
        <f t="shared" si="6"/>
        <v/>
      </c>
      <c r="B238" t="str">
        <f t="shared" si="7"/>
        <v/>
      </c>
      <c r="D238" t="s">
        <v>198</v>
      </c>
    </row>
    <row r="239" spans="1:4">
      <c r="A239" t="str">
        <f t="shared" si="6"/>
        <v/>
      </c>
      <c r="B239" t="str">
        <f t="shared" si="7"/>
        <v/>
      </c>
      <c r="D239" t="s">
        <v>85</v>
      </c>
    </row>
    <row r="240" spans="1:4">
      <c r="A240" t="str">
        <f t="shared" si="6"/>
        <v>&lt;li&gt;&lt;a href='#3月22是世界水日'&gt;3月22是世界水日&lt;/a&gt;&lt;/li&gt;</v>
      </c>
      <c r="B240" t="str">
        <f t="shared" si="7"/>
        <v>&lt;h4 id='3月22是世界水日'&gt;3月22是世界水日&lt;/h4&gt;</v>
      </c>
      <c r="D240" t="s">
        <v>199</v>
      </c>
    </row>
    <row r="241" spans="1:4">
      <c r="A241" t="str">
        <f t="shared" si="6"/>
        <v/>
      </c>
      <c r="B241" t="str">
        <f t="shared" si="7"/>
        <v/>
      </c>
      <c r="D241" t="s">
        <v>200</v>
      </c>
    </row>
    <row r="242" spans="1:4">
      <c r="A242" t="str">
        <f t="shared" si="6"/>
        <v/>
      </c>
      <c r="B242" t="str">
        <f t="shared" si="7"/>
        <v/>
      </c>
      <c r="D242" t="s">
        <v>201</v>
      </c>
    </row>
    <row r="243" spans="1:4">
      <c r="A243" t="str">
        <f t="shared" si="6"/>
        <v/>
      </c>
      <c r="B243" t="str">
        <f t="shared" si="7"/>
        <v/>
      </c>
      <c r="D243" t="s">
        <v>202</v>
      </c>
    </row>
    <row r="244" spans="1:4">
      <c r="A244" t="str">
        <f t="shared" si="6"/>
        <v/>
      </c>
      <c r="B244" t="str">
        <f t="shared" si="7"/>
        <v/>
      </c>
      <c r="D244" t="s">
        <v>85</v>
      </c>
    </row>
    <row r="245" spans="1:4">
      <c r="A245" t="str">
        <f t="shared" si="6"/>
        <v>&lt;li&gt;&lt;a href='#美国消防协会（NFPA）将强化国家燃气规范'&gt;美国消防协会（NFPA）将强化国家燃气规范&lt;/a&gt;&lt;/li&gt;</v>
      </c>
      <c r="B245" t="str">
        <f t="shared" si="7"/>
        <v>&lt;h4 id='美国消防协会（NFPA）将强化国家燃气规范'&gt;美国消防协会（NFPA）将强化国家燃气规范&lt;/h4&gt;</v>
      </c>
      <c r="D245" t="s">
        <v>203</v>
      </c>
    </row>
    <row r="246" spans="1:4">
      <c r="A246" t="str">
        <f t="shared" si="6"/>
        <v/>
      </c>
      <c r="B246" t="str">
        <f t="shared" si="7"/>
        <v/>
      </c>
      <c r="D246" t="s">
        <v>204</v>
      </c>
    </row>
    <row r="247" spans="1:4">
      <c r="A247" t="str">
        <f t="shared" si="6"/>
        <v/>
      </c>
      <c r="B247" t="str">
        <f t="shared" si="7"/>
        <v/>
      </c>
      <c r="D247" t="s">
        <v>205</v>
      </c>
    </row>
    <row r="248" spans="1:4">
      <c r="A248" t="str">
        <f t="shared" si="6"/>
        <v/>
      </c>
      <c r="B248" t="str">
        <f t="shared" si="7"/>
        <v/>
      </c>
      <c r="D248" t="s">
        <v>206</v>
      </c>
    </row>
    <row r="249" spans="1:4">
      <c r="A249" t="str">
        <f t="shared" si="6"/>
        <v/>
      </c>
      <c r="B249" t="str">
        <f t="shared" si="7"/>
        <v/>
      </c>
      <c r="D249" t="s">
        <v>207</v>
      </c>
    </row>
    <row r="250" spans="1:4">
      <c r="A250" t="str">
        <f t="shared" si="6"/>
        <v/>
      </c>
      <c r="B250" t="str">
        <f t="shared" si="7"/>
        <v/>
      </c>
      <c r="D250" t="s">
        <v>208</v>
      </c>
    </row>
    <row r="251" spans="1:4">
      <c r="A251" t="str">
        <f t="shared" si="6"/>
        <v/>
      </c>
      <c r="B251" t="str">
        <f t="shared" si="7"/>
        <v/>
      </c>
      <c r="D251" t="s">
        <v>85</v>
      </c>
    </row>
    <row r="252" spans="1:4">
      <c r="A252" t="str">
        <f t="shared" si="6"/>
        <v>&lt;li&gt;&lt;a href='#美国绿色建筑协会命名10个绿色建筑法案'&gt;美国绿色建筑协会命名10个绿色建筑法案&lt;/a&gt;&lt;/li&gt;</v>
      </c>
      <c r="B252" t="str">
        <f t="shared" si="7"/>
        <v>&lt;h4 id='美国绿色建筑协会命名10个绿色建筑法案'&gt;美国绿色建筑协会命名10个绿色建筑法案&lt;/h4&gt;</v>
      </c>
      <c r="D252" t="s">
        <v>209</v>
      </c>
    </row>
    <row r="253" spans="1:4">
      <c r="A253" t="str">
        <f t="shared" si="6"/>
        <v/>
      </c>
      <c r="B253" t="str">
        <f t="shared" si="7"/>
        <v/>
      </c>
      <c r="D253" t="s">
        <v>210</v>
      </c>
    </row>
    <row r="254" spans="1:4">
      <c r="A254" t="str">
        <f t="shared" si="6"/>
        <v/>
      </c>
      <c r="B254" t="str">
        <f t="shared" si="7"/>
        <v/>
      </c>
      <c r="D254" t="s">
        <v>211</v>
      </c>
    </row>
    <row r="255" spans="1:4">
      <c r="A255" t="str">
        <f t="shared" si="6"/>
        <v/>
      </c>
      <c r="B255" t="str">
        <f t="shared" si="7"/>
        <v/>
      </c>
      <c r="D255" t="s">
        <v>212</v>
      </c>
    </row>
    <row r="256" spans="1:4">
      <c r="A256" t="str">
        <f t="shared" si="6"/>
        <v/>
      </c>
      <c r="B256" t="str">
        <f t="shared" si="7"/>
        <v/>
      </c>
      <c r="D256" t="s">
        <v>85</v>
      </c>
    </row>
    <row r="257" spans="1:4">
      <c r="A257" t="str">
        <f t="shared" si="6"/>
        <v>&lt;li&gt;&lt;a href='#参议院提出星级建筑动议'&gt;参议院提出星级建筑动议&lt;/a&gt;&lt;/li&gt;</v>
      </c>
      <c r="B257" t="str">
        <f t="shared" si="7"/>
        <v>&lt;h4 id='参议院提出星级建筑动议'&gt;参议院提出星级建筑动议&lt;/h4&gt;</v>
      </c>
      <c r="D257" t="s">
        <v>213</v>
      </c>
    </row>
    <row r="258" spans="1:4">
      <c r="A258" t="str">
        <f t="shared" si="6"/>
        <v/>
      </c>
      <c r="B258" t="str">
        <f t="shared" si="7"/>
        <v/>
      </c>
      <c r="D258" t="s">
        <v>214</v>
      </c>
    </row>
    <row r="259" spans="1:4">
      <c r="A259" t="str">
        <f t="shared" si="6"/>
        <v/>
      </c>
      <c r="B259" t="str">
        <f t="shared" si="7"/>
        <v/>
      </c>
      <c r="D259" t="s">
        <v>215</v>
      </c>
    </row>
    <row r="260" spans="1:4">
      <c r="A260" t="str">
        <f t="shared" si="6"/>
        <v/>
      </c>
      <c r="B260" t="str">
        <f t="shared" si="7"/>
        <v/>
      </c>
      <c r="D260" t="s">
        <v>216</v>
      </c>
    </row>
    <row r="261" spans="1:4">
      <c r="A261" t="str">
        <f t="shared" si="6"/>
        <v/>
      </c>
      <c r="B261" t="str">
        <f t="shared" si="7"/>
        <v/>
      </c>
      <c r="D261" t="s">
        <v>217</v>
      </c>
    </row>
    <row r="262" spans="1:4">
      <c r="A262" t="str">
        <f t="shared" si="6"/>
        <v/>
      </c>
      <c r="B262" t="str">
        <f t="shared" si="7"/>
        <v/>
      </c>
      <c r="D262" t="s">
        <v>218</v>
      </c>
    </row>
    <row r="263" spans="1:4">
      <c r="A263" t="str">
        <f t="shared" si="6"/>
        <v/>
      </c>
      <c r="B263" t="str">
        <f t="shared" si="7"/>
        <v/>
      </c>
      <c r="D263" t="s">
        <v>219</v>
      </c>
    </row>
    <row r="264" spans="1:4">
      <c r="A264" t="str">
        <f t="shared" si="6"/>
        <v/>
      </c>
      <c r="B264" t="str">
        <f t="shared" si="7"/>
        <v/>
      </c>
      <c r="D264" t="s">
        <v>85</v>
      </c>
    </row>
    <row r="265" spans="1:4">
      <c r="A265" t="str">
        <f t="shared" si="6"/>
        <v>&lt;li&gt;&lt;a href='#最高法院因为法令不完善而使得污染大户逍遥于清洁水法之外'&gt;最高法院因为法令不完善而使得污染大户逍遥于清洁水法之外&lt;/a&gt;&lt;/li&gt;</v>
      </c>
      <c r="B265" t="str">
        <f t="shared" si="7"/>
        <v>&lt;h4 id='最高法院因为法令不完善而使得污染大户逍遥于清洁水法之外'&gt;最高法院因为法令不完善而使得污染大户逍遥于清洁水法之外&lt;/h4&gt;</v>
      </c>
      <c r="D265" t="s">
        <v>220</v>
      </c>
    </row>
    <row r="266" spans="1:4">
      <c r="A266" t="str">
        <f t="shared" ref="A266:A303" si="8">IF(LEFT(D266,4)="&lt;h4&gt;","&lt;li&gt;&lt;a href='#"&amp;MID(D266,5,LEN(D266)-9)&amp;"'&gt;"&amp;MID(D266,5,LEN(D266)-9)&amp;"&lt;/a&gt;&lt;/li&gt;","")</f>
        <v/>
      </c>
      <c r="B266" t="str">
        <f t="shared" ref="B266:B306" si="9">IF(LEFT(D266,4)="&lt;h4&gt;","&lt;h4 id='" &amp;MID(D266,5,LEN(D266)-9)&amp;"'&gt;"&amp;MID(D266,5,LEN(D266)-9)&amp;"&lt;/h4&gt;","")</f>
        <v/>
      </c>
      <c r="D266" t="s">
        <v>221</v>
      </c>
    </row>
    <row r="267" spans="1:4">
      <c r="A267" t="str">
        <f t="shared" si="8"/>
        <v/>
      </c>
      <c r="B267" t="str">
        <f t="shared" si="9"/>
        <v/>
      </c>
      <c r="D267" t="s">
        <v>222</v>
      </c>
    </row>
    <row r="268" spans="1:4">
      <c r="A268" t="str">
        <f t="shared" si="8"/>
        <v/>
      </c>
      <c r="B268" t="str">
        <f t="shared" si="9"/>
        <v/>
      </c>
      <c r="D268" t="s">
        <v>85</v>
      </c>
    </row>
    <row r="269" spans="1:4">
      <c r="A269" t="str">
        <f t="shared" si="8"/>
        <v>&lt;li&gt;&lt;a href='#Tampa湾脱盐工厂达到主要设计目标'&gt;Tampa湾脱盐工厂达到主要设计目标&lt;/a&gt;&lt;/li&gt;</v>
      </c>
      <c r="B269" t="str">
        <f t="shared" si="9"/>
        <v>&lt;h4 id='Tampa湾脱盐工厂达到主要设计目标'&gt;Tampa湾脱盐工厂达到主要设计目标&lt;/h4&gt;</v>
      </c>
      <c r="D269" t="s">
        <v>223</v>
      </c>
    </row>
    <row r="270" spans="1:4">
      <c r="A270" t="str">
        <f t="shared" si="8"/>
        <v/>
      </c>
      <c r="B270" t="str">
        <f t="shared" si="9"/>
        <v/>
      </c>
      <c r="D270" t="s">
        <v>224</v>
      </c>
    </row>
    <row r="271" spans="1:4">
      <c r="A271" t="str">
        <f t="shared" si="8"/>
        <v/>
      </c>
      <c r="B271" t="str">
        <f t="shared" si="9"/>
        <v/>
      </c>
      <c r="D271" t="s">
        <v>225</v>
      </c>
    </row>
    <row r="272" spans="1:4">
      <c r="A272" t="str">
        <f t="shared" si="8"/>
        <v/>
      </c>
      <c r="B272" t="str">
        <f t="shared" si="9"/>
        <v/>
      </c>
      <c r="D272" t="s">
        <v>226</v>
      </c>
    </row>
    <row r="273" spans="1:4">
      <c r="A273" t="str">
        <f t="shared" si="8"/>
        <v/>
      </c>
      <c r="B273" t="str">
        <f t="shared" si="9"/>
        <v/>
      </c>
      <c r="D273" t="s">
        <v>85</v>
      </c>
    </row>
    <row r="274" spans="1:4">
      <c r="A274" t="str">
        <f t="shared" si="8"/>
        <v>&lt;li&gt;&lt;a href='#一次性使用的便袋可以作谷物的肥料吗？'&gt;一次性使用的便袋可以作谷物的肥料吗？&lt;/a&gt;&lt;/li&gt;</v>
      </c>
      <c r="B274" t="str">
        <f t="shared" si="9"/>
        <v>&lt;h4 id='一次性使用的便袋可以作谷物的肥料吗？'&gt;一次性使用的便袋可以作谷物的肥料吗？&lt;/h4&gt;</v>
      </c>
      <c r="D274" t="s">
        <v>227</v>
      </c>
    </row>
    <row r="275" spans="1:4">
      <c r="A275" t="str">
        <f t="shared" si="8"/>
        <v/>
      </c>
      <c r="B275" t="str">
        <f t="shared" si="9"/>
        <v/>
      </c>
      <c r="D275" t="s">
        <v>228</v>
      </c>
    </row>
    <row r="276" spans="1:4">
      <c r="A276" t="str">
        <f t="shared" si="8"/>
        <v/>
      </c>
      <c r="B276" t="str">
        <f t="shared" si="9"/>
        <v/>
      </c>
      <c r="D276" t="s">
        <v>229</v>
      </c>
    </row>
    <row r="277" spans="1:4">
      <c r="A277" t="str">
        <f t="shared" si="8"/>
        <v/>
      </c>
      <c r="B277" t="str">
        <f t="shared" si="9"/>
        <v/>
      </c>
      <c r="D277" t="s">
        <v>230</v>
      </c>
    </row>
    <row r="278" spans="1:4">
      <c r="A278" t="str">
        <f t="shared" si="8"/>
        <v/>
      </c>
      <c r="B278" t="str">
        <f t="shared" si="9"/>
        <v/>
      </c>
      <c r="D278" t="s">
        <v>231</v>
      </c>
    </row>
    <row r="279" spans="1:4">
      <c r="A279" t="str">
        <f t="shared" si="8"/>
        <v/>
      </c>
      <c r="B279" t="str">
        <f t="shared" si="9"/>
        <v/>
      </c>
      <c r="D279" t="s">
        <v>85</v>
      </c>
    </row>
    <row r="280" spans="1:4">
      <c r="A280" t="str">
        <f t="shared" si="8"/>
        <v>&lt;li&gt;&lt;a href='#请您对您最喜欢的地下水含水层保护工程投票'&gt;请您对您最喜欢的地下水含水层保护工程投票&lt;/a&gt;&lt;/li&gt;</v>
      </c>
      <c r="B280" t="str">
        <f t="shared" si="9"/>
        <v>&lt;h4 id='请您对您最喜欢的地下水含水层保护工程投票'&gt;请您对您最喜欢的地下水含水层保护工程投票&lt;/h4&gt;</v>
      </c>
      <c r="D280" t="s">
        <v>232</v>
      </c>
    </row>
    <row r="281" spans="1:4">
      <c r="A281" t="str">
        <f t="shared" si="8"/>
        <v/>
      </c>
      <c r="B281" t="str">
        <f t="shared" si="9"/>
        <v/>
      </c>
      <c r="D281" t="s">
        <v>233</v>
      </c>
    </row>
    <row r="282" spans="1:4">
      <c r="A282" t="str">
        <f t="shared" si="8"/>
        <v/>
      </c>
      <c r="B282" t="str">
        <f t="shared" si="9"/>
        <v/>
      </c>
      <c r="D282" t="s">
        <v>234</v>
      </c>
    </row>
    <row r="283" spans="1:4">
      <c r="A283" t="str">
        <f t="shared" si="8"/>
        <v/>
      </c>
      <c r="B283" t="str">
        <f t="shared" si="9"/>
        <v/>
      </c>
      <c r="D283" t="s">
        <v>235</v>
      </c>
    </row>
    <row r="284" spans="1:4">
      <c r="A284" t="str">
        <f t="shared" si="8"/>
        <v/>
      </c>
      <c r="B284" t="str">
        <f t="shared" si="9"/>
        <v/>
      </c>
      <c r="D284" t="s">
        <v>236</v>
      </c>
    </row>
    <row r="285" spans="1:4">
      <c r="A285" t="str">
        <f t="shared" si="8"/>
        <v/>
      </c>
      <c r="B285" t="str">
        <f t="shared" si="9"/>
        <v/>
      </c>
      <c r="D285" t="s">
        <v>237</v>
      </c>
    </row>
    <row r="286" spans="1:4">
      <c r="A286" t="str">
        <f t="shared" si="8"/>
        <v/>
      </c>
      <c r="B286" t="str">
        <f t="shared" si="9"/>
        <v/>
      </c>
      <c r="D286" t="s">
        <v>85</v>
      </c>
    </row>
    <row r="287" spans="1:4">
      <c r="A287" t="str">
        <f t="shared" si="8"/>
        <v>&lt;li&gt;&lt;a href='#迈阿密旅馆被证实与军团菌事件无关'&gt;迈阿密旅馆被证实与军团菌事件无关&lt;/a&gt;&lt;/li&gt;</v>
      </c>
      <c r="B287" t="str">
        <f t="shared" si="9"/>
        <v>&lt;h4 id='迈阿密旅馆被证实与军团菌事件无关'&gt;迈阿密旅馆被证实与军团菌事件无关&lt;/h4&gt;</v>
      </c>
      <c r="D287" t="s">
        <v>238</v>
      </c>
    </row>
    <row r="288" spans="1:4">
      <c r="A288" t="str">
        <f t="shared" si="8"/>
        <v/>
      </c>
      <c r="B288" t="str">
        <f t="shared" si="9"/>
        <v/>
      </c>
      <c r="D288" t="s">
        <v>85</v>
      </c>
    </row>
    <row r="289" spans="1:4">
      <c r="A289" t="str">
        <f t="shared" si="8"/>
        <v/>
      </c>
      <c r="B289" t="str">
        <f t="shared" si="9"/>
        <v/>
      </c>
      <c r="D289" t="s">
        <v>239</v>
      </c>
    </row>
    <row r="290" spans="1:4">
      <c r="A290" t="str">
        <f t="shared" si="8"/>
        <v/>
      </c>
      <c r="B290" t="str">
        <f t="shared" si="9"/>
        <v/>
      </c>
      <c r="D290" t="s">
        <v>85</v>
      </c>
    </row>
    <row r="291" spans="1:4">
      <c r="A291" t="str">
        <f t="shared" si="8"/>
        <v>&lt;li&gt;&lt;a href='#你家合法安装的水龙头可能会致你于死地'&gt;你家合法安装的水龙头可能会致你于死地&lt;/a&gt;&lt;/li&gt;</v>
      </c>
      <c r="B291" t="str">
        <f t="shared" si="9"/>
        <v>&lt;h4 id='你家合法安装的水龙头可能会致你于死地'&gt;你家合法安装的水龙头可能会致你于死地&lt;/h4&gt;</v>
      </c>
      <c r="D291" t="s">
        <v>240</v>
      </c>
    </row>
    <row r="292" spans="1:4">
      <c r="A292" t="str">
        <f t="shared" si="8"/>
        <v/>
      </c>
      <c r="B292" t="str">
        <f t="shared" si="9"/>
        <v/>
      </c>
      <c r="D292" t="s">
        <v>241</v>
      </c>
    </row>
    <row r="293" spans="1:4">
      <c r="A293" t="str">
        <f t="shared" si="8"/>
        <v/>
      </c>
      <c r="B293" t="str">
        <f t="shared" si="9"/>
        <v/>
      </c>
      <c r="D293" t="s">
        <v>242</v>
      </c>
    </row>
    <row r="294" spans="1:4">
      <c r="A294" t="str">
        <f t="shared" si="8"/>
        <v/>
      </c>
      <c r="B294" t="str">
        <f t="shared" si="9"/>
        <v/>
      </c>
      <c r="D294" t="s">
        <v>243</v>
      </c>
    </row>
    <row r="295" spans="1:4">
      <c r="A295" t="str">
        <f t="shared" si="8"/>
        <v/>
      </c>
      <c r="B295" t="str">
        <f t="shared" si="9"/>
        <v/>
      </c>
      <c r="D295" t="s">
        <v>244</v>
      </c>
    </row>
    <row r="296" spans="1:4">
      <c r="A296" t="str">
        <f t="shared" si="8"/>
        <v/>
      </c>
      <c r="B296" t="str">
        <f t="shared" si="9"/>
        <v/>
      </c>
      <c r="D296" t="s">
        <v>85</v>
      </c>
    </row>
    <row r="297" spans="1:4">
      <c r="A297" t="str">
        <f t="shared" si="8"/>
        <v>&lt;li&gt;&lt;a href='#教孩子们学工程——2月14-21日是美国国家工程师周'&gt;教孩子们学工程——2月14-21日是美国国家工程师周&lt;/a&gt;&lt;/li&gt;</v>
      </c>
      <c r="B297" t="str">
        <f t="shared" si="9"/>
        <v>&lt;h4 id='教孩子们学工程——2月14-21日是美国国家工程师周'&gt;教孩子们学工程——2月14-21日是美国国家工程师周&lt;/h4&gt;</v>
      </c>
      <c r="D297" t="s">
        <v>245</v>
      </c>
    </row>
    <row r="298" spans="1:4">
      <c r="A298" t="str">
        <f t="shared" si="8"/>
        <v/>
      </c>
      <c r="B298" t="str">
        <f t="shared" si="9"/>
        <v/>
      </c>
      <c r="D298" t="s">
        <v>246</v>
      </c>
    </row>
    <row r="299" spans="1:4">
      <c r="A299" t="str">
        <f t="shared" si="8"/>
        <v/>
      </c>
      <c r="B299" t="str">
        <f t="shared" si="9"/>
        <v/>
      </c>
      <c r="D299" t="s">
        <v>247</v>
      </c>
    </row>
    <row r="300" spans="1:4">
      <c r="A300" t="str">
        <f t="shared" si="8"/>
        <v>&lt;li&gt;&lt;a href='#氯有助长恐怖袭击的危险吗?'&gt;氯有助长恐怖袭击的危险吗?&lt;/a&gt;&lt;/li&gt;</v>
      </c>
      <c r="B300" t="str">
        <f t="shared" si="9"/>
        <v>&lt;h4 id='氯有助长恐怖袭击的危险吗?'&gt;氯有助长恐怖袭击的危险吗?&lt;/h4&gt;</v>
      </c>
      <c r="D300" t="s">
        <v>248</v>
      </c>
    </row>
    <row r="301" spans="1:4">
      <c r="A301" t="str">
        <f t="shared" si="8"/>
        <v/>
      </c>
      <c r="B301" t="str">
        <f t="shared" si="9"/>
        <v/>
      </c>
      <c r="D301" t="s">
        <v>249</v>
      </c>
    </row>
    <row r="302" spans="1:4">
      <c r="A302" t="str">
        <f t="shared" si="8"/>
        <v/>
      </c>
      <c r="B302" t="str">
        <f t="shared" si="9"/>
        <v/>
      </c>
      <c r="D302" t="s">
        <v>250</v>
      </c>
    </row>
    <row r="303" spans="1:4">
      <c r="A303" t="str">
        <f t="shared" si="8"/>
        <v>&lt;li&gt;&lt;a href='#水力学学会颁布新的标准'&gt;水力学学会颁布新的标准&lt;/a&gt;&lt;/li&gt;</v>
      </c>
      <c r="B303" t="str">
        <f t="shared" si="9"/>
        <v>&lt;h4 id='水力学学会颁布新的标准'&gt;水力学学会颁布新的标准&lt;/h4&gt;</v>
      </c>
      <c r="D303" t="s">
        <v>251</v>
      </c>
    </row>
    <row r="304" spans="1:4">
      <c r="B304" t="str">
        <f t="shared" si="9"/>
        <v/>
      </c>
      <c r="D304" t="s">
        <v>252</v>
      </c>
    </row>
    <row r="305" spans="2:4">
      <c r="B305" t="str">
        <f t="shared" si="9"/>
        <v/>
      </c>
      <c r="D305" t="s">
        <v>253</v>
      </c>
    </row>
    <row r="306" spans="2:4">
      <c r="B306" t="str">
        <f t="shared" si="9"/>
        <v/>
      </c>
      <c r="D306"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9"/>
  <dimension ref="A1:E31"/>
  <sheetViews>
    <sheetView topLeftCell="D1" workbookViewId="0">
      <selection activeCell="E2" sqref="E2"/>
    </sheetView>
  </sheetViews>
  <sheetFormatPr defaultRowHeight="15"/>
  <cols>
    <col min="1" max="1" width="60.7109375" customWidth="1"/>
    <col min="2" max="2" width="60.7109375" hidden="1" customWidth="1"/>
    <col min="3" max="5" width="60.7109375" customWidth="1"/>
  </cols>
  <sheetData>
    <row r="1" spans="1:5" ht="15.75" thickBot="1">
      <c r="A1" s="12"/>
      <c r="B1" s="13"/>
      <c r="C1" s="15">
        <v>40332</v>
      </c>
      <c r="D1" s="12"/>
      <c r="E1" s="12"/>
    </row>
    <row r="2" spans="1:5" s="18" customFormat="1" ht="45.75" thickBot="1">
      <c r="A2" s="16" t="str">
        <f>IF(LEFT(D2,4)="&lt;h4&gt;","&lt;li&gt;&lt;a href='#"&amp;MID(D2,5,LEN(D2)-9)&amp;"'&gt;"&amp;MID(D2,5,LEN(D2)-9)&amp;"&lt;/a&gt;&lt;/li&gt;","")</f>
        <v>&lt;li&gt;&lt;a href='#吃地瓜，消炎止痛又保肝'&gt;吃地瓜，消炎止痛又保肝&lt;/a&gt;&lt;/li&gt;</v>
      </c>
      <c r="B2" s="17" t="str">
        <f>IF(LEFT(D2,4)="&lt;h4&gt;", A2,D2)</f>
        <v>&lt;li&gt;&lt;a href='#吃地瓜，消炎止痛又保肝'&gt;吃地瓜，消炎止痛又保肝&lt;/a&gt;&lt;/li&gt;</v>
      </c>
      <c r="C2" s="16" t="str">
        <f>IF(LEFT(D2,4)="&lt;h4&gt;","&lt;h4 id='"&amp;E2&amp;"'&gt;"&amp;E2&amp;"&lt;/h4&gt;",D2)</f>
        <v>&lt;h4 id='吃地瓜，消炎止痛又保肝'&gt;吃地瓜，消炎止痛又保肝&lt;/h4&gt;</v>
      </c>
      <c r="D2" s="16" t="str">
        <f>"&lt;h4&gt;"&amp;E2&amp;"&lt;/h4&gt;"</f>
        <v>&lt;h4&gt;吃地瓜，消炎止痛又保肝&lt;/h4&gt;</v>
      </c>
      <c r="E2" s="19" t="s">
        <v>407</v>
      </c>
    </row>
    <row r="3" spans="1:5" ht="61.5" thickTop="1" thickBot="1">
      <c r="A3" s="10" t="str">
        <f>IF(LEFT(D3,4)="&lt;h4&gt;","&lt;li&gt;&lt;a href='#"&amp;MID(D3,5,LEN(D3)-9)&amp;"'&gt;"&amp;MID(D3,5,LEN(D3)-9)&amp;"&lt;/a&gt;&lt;/li&gt;","")</f>
        <v/>
      </c>
      <c r="B3" s="11" t="str">
        <f>IF(LEFT(D3,4)="&lt;h4&gt;", A3,D3)</f>
        <v>&lt;p&gt;中央研究院最新發現，地瓜含有胰蛋白酶抑制劑的成分，具有保肝、消炎止痛的功效，多吃有助於控制高血壓及體重，但專家不建議大量攝取，以免造成肥胖與脹氣，最多每天有一餐的主食為地瓜即可。 &lt;/p&gt;</v>
      </c>
      <c r="C3" s="12" t="str">
        <f>IF(LEFT(D3,4)="&lt;h4&gt;","&lt;h4 id='"&amp;E3&amp;"'&gt;"&amp;E3&amp;"&lt;/h4&gt;",D3)</f>
        <v>&lt;p&gt;中央研究院最新發現，地瓜含有胰蛋白酶抑制劑的成分，具有保肝、消炎止痛的功效，多吃有助於控制高血壓及體重，但專家不建議大量攝取，以免造成肥胖與脹氣，最多每天有一餐的主食為地瓜即可。 &lt;/p&gt;</v>
      </c>
      <c r="D3" s="12" t="str">
        <f>"&lt;p&gt;"&amp;E3&amp;"&lt;/p&gt;"</f>
        <v>&lt;p&gt;中央研究院最新發現，地瓜含有胰蛋白酶抑制劑的成分，具有保肝、消炎止痛的功效，多吃有助於控制高血壓及體重，但專家不建議大量攝取，以免造成肥胖與脹氣，最多每天有一餐的主食為地瓜即可。 &lt;/p&gt;</v>
      </c>
      <c r="E3" s="20" t="s">
        <v>408</v>
      </c>
    </row>
    <row r="4" spans="1:5" s="18" customFormat="1" ht="75.75" thickBot="1">
      <c r="A4" s="16" t="str">
        <f t="shared" ref="A4:A30" si="0">IF(LEFT(D4,4)="&lt;h4&gt;","&lt;li&gt;&lt;a href='#"&amp;MID(D4,5,LEN(D4)-9)&amp;"'&gt;"&amp;MID(D4,5,LEN(D4)-9)&amp;"&lt;/a&gt;&lt;/li&gt;","")</f>
        <v/>
      </c>
      <c r="B4" s="17" t="str">
        <f t="shared" ref="B4:B30" si="1">IF(LEFT(D4,4)="&lt;h4&gt;", A4,D4)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C4" s="16" t="str">
        <f t="shared" ref="C4:C30" si="2">IF(LEFT(D4,4)="&lt;h4&gt;","&lt;h4 id='"&amp;E4&amp;"'&gt;"&amp;E4&amp;"&lt;/h4&gt;",D4)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D4" s="12" t="str">
        <f t="shared" ref="D4:D5" si="3">"&lt;p&gt;"&amp;E4&amp;"&lt;/p&gt;"</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E4" s="19" t="s">
        <v>409</v>
      </c>
    </row>
    <row r="5" spans="1:5" ht="61.5" thickTop="1" thickBot="1">
      <c r="A5" s="10" t="str">
        <f t="shared" si="0"/>
        <v/>
      </c>
      <c r="B5" s="11" t="str">
        <f t="shared" si="1"/>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C5" s="12" t="str">
        <f t="shared" si="2"/>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D5" s="12" t="str">
        <f t="shared" si="3"/>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E5" s="20" t="s">
        <v>410</v>
      </c>
    </row>
    <row r="6" spans="1:5" s="18" customFormat="1" ht="15.75" thickBot="1">
      <c r="A6" s="16" t="str">
        <f t="shared" si="0"/>
        <v>&lt;li&gt;&lt;a href='#'&gt;&lt;/a&gt;&lt;/li&gt;</v>
      </c>
      <c r="B6" s="17" t="str">
        <f t="shared" si="1"/>
        <v>&lt;li&gt;&lt;a href='#'&gt;&lt;/a&gt;&lt;/li&gt;</v>
      </c>
      <c r="C6" s="16" t="str">
        <f t="shared" si="2"/>
        <v>&lt;h4 id=''&gt;&lt;/h4&gt;</v>
      </c>
      <c r="D6" s="16" t="str">
        <f t="shared" ref="D6" si="4">"&lt;h4&gt;"&amp;E6&amp;"&lt;/h4&gt;"</f>
        <v>&lt;h4&gt;&lt;/h4&gt;</v>
      </c>
      <c r="E6" s="19"/>
    </row>
    <row r="7" spans="1:5" ht="16.5" thickTop="1" thickBot="1">
      <c r="A7" s="10" t="str">
        <f t="shared" si="0"/>
        <v/>
      </c>
      <c r="B7" s="11" t="str">
        <f t="shared" si="1"/>
        <v>&lt;p&gt;&lt;/p&gt;</v>
      </c>
      <c r="C7" s="12" t="str">
        <f t="shared" si="2"/>
        <v>&lt;p&gt;&lt;/p&gt;</v>
      </c>
      <c r="D7" s="12" t="str">
        <f t="shared" ref="D7" si="5">"&lt;p&gt;"&amp;E7&amp;"&lt;/p&gt;"</f>
        <v>&lt;p&gt;&lt;/p&gt;</v>
      </c>
      <c r="E7" s="20"/>
    </row>
    <row r="8" spans="1:5" s="18" customFormat="1" ht="15.75" thickBot="1">
      <c r="A8" s="16" t="str">
        <f t="shared" si="0"/>
        <v>&lt;li&gt;&lt;a href='#'&gt;&lt;/a&gt;&lt;/li&gt;</v>
      </c>
      <c r="B8" s="17" t="str">
        <f t="shared" si="1"/>
        <v>&lt;li&gt;&lt;a href='#'&gt;&lt;/a&gt;&lt;/li&gt;</v>
      </c>
      <c r="C8" s="16" t="str">
        <f t="shared" si="2"/>
        <v>&lt;h4 id=''&gt;&lt;/h4&gt;</v>
      </c>
      <c r="D8" s="16" t="str">
        <f t="shared" ref="D8" si="6">"&lt;h4&gt;"&amp;E8&amp;"&lt;/h4&gt;"</f>
        <v>&lt;h4&gt;&lt;/h4&gt;</v>
      </c>
      <c r="E8" s="19"/>
    </row>
    <row r="9" spans="1:5" ht="16.5" thickTop="1" thickBot="1">
      <c r="A9" s="10" t="str">
        <f t="shared" si="0"/>
        <v/>
      </c>
      <c r="B9" s="11" t="str">
        <f t="shared" si="1"/>
        <v>&lt;p&gt;&lt;/p&gt;</v>
      </c>
      <c r="C9" s="12" t="str">
        <f t="shared" si="2"/>
        <v>&lt;p&gt;&lt;/p&gt;</v>
      </c>
      <c r="D9" s="12" t="str">
        <f t="shared" ref="D9" si="7">"&lt;p&gt;"&amp;E9&amp;"&lt;/p&gt;"</f>
        <v>&lt;p&gt;&lt;/p&gt;</v>
      </c>
      <c r="E9" s="20"/>
    </row>
    <row r="10" spans="1:5" s="18" customFormat="1" ht="15.75" thickBot="1">
      <c r="A10" s="16" t="str">
        <f t="shared" si="0"/>
        <v>&lt;li&gt;&lt;a href='#'&gt;&lt;/a&gt;&lt;/li&gt;</v>
      </c>
      <c r="B10" s="17" t="str">
        <f t="shared" si="1"/>
        <v>&lt;li&gt;&lt;a href='#'&gt;&lt;/a&gt;&lt;/li&gt;</v>
      </c>
      <c r="C10" s="16" t="str">
        <f t="shared" si="2"/>
        <v>&lt;h4 id=''&gt;&lt;/h4&gt;</v>
      </c>
      <c r="D10" s="16" t="str">
        <f t="shared" ref="D10" si="8">"&lt;h4&gt;"&amp;E10&amp;"&lt;/h4&gt;"</f>
        <v>&lt;h4&gt;&lt;/h4&gt;</v>
      </c>
      <c r="E10" s="19"/>
    </row>
    <row r="11" spans="1:5" ht="16.5" thickTop="1" thickBot="1">
      <c r="A11" s="10" t="str">
        <f t="shared" si="0"/>
        <v/>
      </c>
      <c r="B11" s="11" t="str">
        <f t="shared" si="1"/>
        <v>&lt;p&gt;&lt;/p&gt;</v>
      </c>
      <c r="C11" s="12" t="str">
        <f t="shared" si="2"/>
        <v>&lt;p&gt;&lt;/p&gt;</v>
      </c>
      <c r="D11" s="12" t="str">
        <f t="shared" ref="D11" si="9">"&lt;p&gt;"&amp;E11&amp;"&lt;/p&gt;"</f>
        <v>&lt;p&gt;&lt;/p&gt;</v>
      </c>
      <c r="E11" s="20"/>
    </row>
    <row r="12" spans="1:5" s="18" customFormat="1" ht="15.75" thickBot="1">
      <c r="A12" s="16" t="str">
        <f t="shared" si="0"/>
        <v>&lt;li&gt;&lt;a href='#'&gt;&lt;/a&gt;&lt;/li&gt;</v>
      </c>
      <c r="B12" s="17" t="str">
        <f t="shared" si="1"/>
        <v>&lt;li&gt;&lt;a href='#'&gt;&lt;/a&gt;&lt;/li&gt;</v>
      </c>
      <c r="C12" s="16" t="str">
        <f t="shared" si="2"/>
        <v>&lt;h4 id=''&gt;&lt;/h4&gt;</v>
      </c>
      <c r="D12" s="16" t="str">
        <f t="shared" ref="D12" si="10">"&lt;h4&gt;"&amp;E12&amp;"&lt;/h4&gt;"</f>
        <v>&lt;h4&gt;&lt;/h4&gt;</v>
      </c>
      <c r="E12" s="19"/>
    </row>
    <row r="13" spans="1:5" ht="16.5" thickTop="1" thickBot="1">
      <c r="A13" s="10" t="str">
        <f t="shared" si="0"/>
        <v/>
      </c>
      <c r="B13" s="11" t="str">
        <f t="shared" si="1"/>
        <v>&lt;p&gt;&lt;/p&gt;</v>
      </c>
      <c r="C13" s="12" t="str">
        <f t="shared" si="2"/>
        <v>&lt;p&gt;&lt;/p&gt;</v>
      </c>
      <c r="D13" s="12" t="str">
        <f t="shared" ref="D13" si="11">"&lt;p&gt;"&amp;E13&amp;"&lt;/p&gt;"</f>
        <v>&lt;p&gt;&lt;/p&gt;</v>
      </c>
      <c r="E13" s="20"/>
    </row>
    <row r="14" spans="1:5" s="18" customFormat="1" ht="15.75" thickBot="1">
      <c r="A14" s="16" t="str">
        <f t="shared" si="0"/>
        <v>&lt;li&gt;&lt;a href='#'&gt;&lt;/a&gt;&lt;/li&gt;</v>
      </c>
      <c r="B14" s="17" t="str">
        <f t="shared" si="1"/>
        <v>&lt;li&gt;&lt;a href='#'&gt;&lt;/a&gt;&lt;/li&gt;</v>
      </c>
      <c r="C14" s="16" t="str">
        <f t="shared" si="2"/>
        <v>&lt;h4 id=''&gt;&lt;/h4&gt;</v>
      </c>
      <c r="D14" s="16" t="str">
        <f t="shared" ref="D14" si="12">"&lt;h4&gt;"&amp;E14&amp;"&lt;/h4&gt;"</f>
        <v>&lt;h4&gt;&lt;/h4&gt;</v>
      </c>
      <c r="E14" s="19"/>
    </row>
    <row r="15" spans="1:5" ht="16.5" thickTop="1" thickBot="1">
      <c r="A15" s="10" t="str">
        <f t="shared" si="0"/>
        <v/>
      </c>
      <c r="B15" s="11" t="str">
        <f t="shared" si="1"/>
        <v>&lt;p&gt;&lt;/p&gt;</v>
      </c>
      <c r="C15" s="12" t="str">
        <f t="shared" si="2"/>
        <v>&lt;p&gt;&lt;/p&gt;</v>
      </c>
      <c r="D15" s="12" t="str">
        <f t="shared" ref="D15" si="13">"&lt;p&gt;"&amp;E15&amp;"&lt;/p&gt;"</f>
        <v>&lt;p&gt;&lt;/p&gt;</v>
      </c>
      <c r="E15" s="20"/>
    </row>
    <row r="16" spans="1:5" s="18" customFormat="1" ht="15.75" thickBot="1">
      <c r="A16" s="16" t="str">
        <f t="shared" si="0"/>
        <v>&lt;li&gt;&lt;a href='#'&gt;&lt;/a&gt;&lt;/li&gt;</v>
      </c>
      <c r="B16" s="17" t="str">
        <f t="shared" si="1"/>
        <v>&lt;li&gt;&lt;a href='#'&gt;&lt;/a&gt;&lt;/li&gt;</v>
      </c>
      <c r="C16" s="16" t="str">
        <f t="shared" si="2"/>
        <v>&lt;h4 id=''&gt;&lt;/h4&gt;</v>
      </c>
      <c r="D16" s="16" t="str">
        <f t="shared" ref="D16" si="14">"&lt;h4&gt;"&amp;E16&amp;"&lt;/h4&gt;"</f>
        <v>&lt;h4&gt;&lt;/h4&gt;</v>
      </c>
      <c r="E16" s="19"/>
    </row>
    <row r="17" spans="1:5" ht="16.5" thickTop="1" thickBot="1">
      <c r="A17" s="10" t="str">
        <f t="shared" si="0"/>
        <v/>
      </c>
      <c r="B17" s="11" t="str">
        <f t="shared" si="1"/>
        <v>&lt;p&gt;&lt;/p&gt;</v>
      </c>
      <c r="C17" s="12" t="str">
        <f t="shared" si="2"/>
        <v>&lt;p&gt;&lt;/p&gt;</v>
      </c>
      <c r="D17" s="12" t="str">
        <f t="shared" ref="D17" si="15">"&lt;p&gt;"&amp;E17&amp;"&lt;/p&gt;"</f>
        <v>&lt;p&gt;&lt;/p&gt;</v>
      </c>
      <c r="E17" s="20"/>
    </row>
    <row r="18" spans="1:5" s="18" customFormat="1" ht="15.75" thickBot="1">
      <c r="A18" s="16" t="str">
        <f t="shared" si="0"/>
        <v>&lt;li&gt;&lt;a href='#'&gt;&lt;/a&gt;&lt;/li&gt;</v>
      </c>
      <c r="B18" s="17" t="str">
        <f t="shared" si="1"/>
        <v>&lt;li&gt;&lt;a href='#'&gt;&lt;/a&gt;&lt;/li&gt;</v>
      </c>
      <c r="C18" s="16" t="str">
        <f t="shared" si="2"/>
        <v>&lt;h4 id=''&gt;&lt;/h4&gt;</v>
      </c>
      <c r="D18" s="16" t="str">
        <f t="shared" ref="D18" si="16">"&lt;h4&gt;"&amp;E18&amp;"&lt;/h4&gt;"</f>
        <v>&lt;h4&gt;&lt;/h4&gt;</v>
      </c>
      <c r="E18" s="19"/>
    </row>
    <row r="19" spans="1:5" ht="16.5" thickTop="1" thickBot="1">
      <c r="A19" s="10" t="str">
        <f t="shared" si="0"/>
        <v/>
      </c>
      <c r="B19" s="11" t="str">
        <f t="shared" si="1"/>
        <v>&lt;p&gt;&lt;/p&gt;</v>
      </c>
      <c r="C19" s="12" t="str">
        <f t="shared" si="2"/>
        <v>&lt;p&gt;&lt;/p&gt;</v>
      </c>
      <c r="D19" s="12" t="str">
        <f t="shared" ref="D19" si="17">"&lt;p&gt;"&amp;E19&amp;"&lt;/p&gt;"</f>
        <v>&lt;p&gt;&lt;/p&gt;</v>
      </c>
      <c r="E19" s="20"/>
    </row>
    <row r="20" spans="1:5" s="18" customFormat="1" ht="15.75" thickBot="1">
      <c r="A20" s="16" t="str">
        <f t="shared" si="0"/>
        <v>&lt;li&gt;&lt;a href='#'&gt;&lt;/a&gt;&lt;/li&gt;</v>
      </c>
      <c r="B20" s="17" t="str">
        <f t="shared" si="1"/>
        <v>&lt;li&gt;&lt;a href='#'&gt;&lt;/a&gt;&lt;/li&gt;</v>
      </c>
      <c r="C20" s="16" t="str">
        <f t="shared" si="2"/>
        <v>&lt;h4 id=''&gt;&lt;/h4&gt;</v>
      </c>
      <c r="D20" s="16" t="str">
        <f t="shared" ref="D20" si="18">"&lt;h4&gt;"&amp;E20&amp;"&lt;/h4&gt;"</f>
        <v>&lt;h4&gt;&lt;/h4&gt;</v>
      </c>
      <c r="E20" s="19"/>
    </row>
    <row r="21" spans="1:5" ht="16.5" thickTop="1" thickBot="1">
      <c r="A21" s="10" t="str">
        <f t="shared" si="0"/>
        <v/>
      </c>
      <c r="B21" s="11" t="str">
        <f t="shared" si="1"/>
        <v>&lt;p&gt;&lt;/p&gt;</v>
      </c>
      <c r="C21" s="12" t="str">
        <f t="shared" si="2"/>
        <v>&lt;p&gt;&lt;/p&gt;</v>
      </c>
      <c r="D21" s="12" t="str">
        <f t="shared" ref="D21" si="19">"&lt;p&gt;"&amp;E21&amp;"&lt;/p&gt;"</f>
        <v>&lt;p&gt;&lt;/p&gt;</v>
      </c>
      <c r="E21" s="20"/>
    </row>
    <row r="22" spans="1:5" s="18" customFormat="1" ht="15.75" thickBot="1">
      <c r="A22" s="16" t="str">
        <f t="shared" si="0"/>
        <v>&lt;li&gt;&lt;a href='#'&gt;&lt;/a&gt;&lt;/li&gt;</v>
      </c>
      <c r="B22" s="17" t="str">
        <f t="shared" si="1"/>
        <v>&lt;li&gt;&lt;a href='#'&gt;&lt;/a&gt;&lt;/li&gt;</v>
      </c>
      <c r="C22" s="16" t="str">
        <f t="shared" si="2"/>
        <v>&lt;h4 id=''&gt;&lt;/h4&gt;</v>
      </c>
      <c r="D22" s="16" t="str">
        <f t="shared" ref="D22" si="20">"&lt;h4&gt;"&amp;E22&amp;"&lt;/h4&gt;"</f>
        <v>&lt;h4&gt;&lt;/h4&gt;</v>
      </c>
      <c r="E22" s="19"/>
    </row>
    <row r="23" spans="1:5" ht="16.5" thickTop="1" thickBot="1">
      <c r="A23" s="10" t="str">
        <f t="shared" si="0"/>
        <v/>
      </c>
      <c r="B23" s="11" t="str">
        <f t="shared" si="1"/>
        <v>&lt;p&gt;&lt;/p&gt;</v>
      </c>
      <c r="C23" s="12" t="str">
        <f t="shared" si="2"/>
        <v>&lt;p&gt;&lt;/p&gt;</v>
      </c>
      <c r="D23" s="12" t="str">
        <f t="shared" ref="D23" si="21">"&lt;p&gt;"&amp;E23&amp;"&lt;/p&gt;"</f>
        <v>&lt;p&gt;&lt;/p&gt;</v>
      </c>
      <c r="E23" s="20"/>
    </row>
    <row r="24" spans="1:5" s="18" customFormat="1" ht="15.75" thickBot="1">
      <c r="A24" s="16" t="str">
        <f t="shared" si="0"/>
        <v>&lt;li&gt;&lt;a href='#'&gt;&lt;/a&gt;&lt;/li&gt;</v>
      </c>
      <c r="B24" s="17" t="str">
        <f t="shared" si="1"/>
        <v>&lt;li&gt;&lt;a href='#'&gt;&lt;/a&gt;&lt;/li&gt;</v>
      </c>
      <c r="C24" s="16" t="str">
        <f t="shared" si="2"/>
        <v>&lt;h4 id=''&gt;&lt;/h4&gt;</v>
      </c>
      <c r="D24" s="16" t="str">
        <f t="shared" ref="D24" si="22">"&lt;h4&gt;"&amp;E24&amp;"&lt;/h4&gt;"</f>
        <v>&lt;h4&gt;&lt;/h4&gt;</v>
      </c>
      <c r="E24" s="19"/>
    </row>
    <row r="25" spans="1:5" ht="16.5" thickTop="1" thickBot="1">
      <c r="A25" s="10" t="str">
        <f t="shared" si="0"/>
        <v/>
      </c>
      <c r="B25" s="11" t="str">
        <f t="shared" si="1"/>
        <v>&lt;p&gt;&lt;/p&gt;</v>
      </c>
      <c r="C25" s="12" t="str">
        <f t="shared" si="2"/>
        <v>&lt;p&gt;&lt;/p&gt;</v>
      </c>
      <c r="D25" s="12" t="str">
        <f t="shared" ref="D25" si="23">"&lt;p&gt;"&amp;E25&amp;"&lt;/p&gt;"</f>
        <v>&lt;p&gt;&lt;/p&gt;</v>
      </c>
      <c r="E25" s="20"/>
    </row>
    <row r="26" spans="1:5" s="18" customFormat="1" ht="15.75" thickBot="1">
      <c r="A26" s="16" t="str">
        <f t="shared" si="0"/>
        <v>&lt;li&gt;&lt;a href='#'&gt;&lt;/a&gt;&lt;/li&gt;</v>
      </c>
      <c r="B26" s="17" t="str">
        <f t="shared" si="1"/>
        <v>&lt;li&gt;&lt;a href='#'&gt;&lt;/a&gt;&lt;/li&gt;</v>
      </c>
      <c r="C26" s="16" t="str">
        <f t="shared" si="2"/>
        <v>&lt;h4 id=''&gt;&lt;/h4&gt;</v>
      </c>
      <c r="D26" s="16" t="str">
        <f t="shared" ref="D26" si="24">"&lt;h4&gt;"&amp;E26&amp;"&lt;/h4&gt;"</f>
        <v>&lt;h4&gt;&lt;/h4&gt;</v>
      </c>
      <c r="E26" s="19"/>
    </row>
    <row r="27" spans="1:5" ht="16.5" thickTop="1" thickBot="1">
      <c r="A27" s="10" t="str">
        <f t="shared" si="0"/>
        <v/>
      </c>
      <c r="B27" s="11" t="str">
        <f t="shared" si="1"/>
        <v>&lt;p&gt;&lt;/p&gt;</v>
      </c>
      <c r="C27" s="12" t="str">
        <f t="shared" si="2"/>
        <v>&lt;p&gt;&lt;/p&gt;</v>
      </c>
      <c r="D27" s="12" t="str">
        <f t="shared" ref="D27" si="25">"&lt;p&gt;"&amp;E27&amp;"&lt;/p&gt;"</f>
        <v>&lt;p&gt;&lt;/p&gt;</v>
      </c>
      <c r="E27" s="20"/>
    </row>
    <row r="28" spans="1:5" s="18" customFormat="1" ht="15.75" thickBot="1">
      <c r="A28" s="16" t="str">
        <f t="shared" si="0"/>
        <v>&lt;li&gt;&lt;a href='#'&gt;&lt;/a&gt;&lt;/li&gt;</v>
      </c>
      <c r="B28" s="17" t="str">
        <f t="shared" si="1"/>
        <v>&lt;li&gt;&lt;a href='#'&gt;&lt;/a&gt;&lt;/li&gt;</v>
      </c>
      <c r="C28" s="16" t="str">
        <f t="shared" si="2"/>
        <v>&lt;h4 id=''&gt;&lt;/h4&gt;</v>
      </c>
      <c r="D28" s="16" t="str">
        <f t="shared" ref="D28" si="26">"&lt;h4&gt;"&amp;E28&amp;"&lt;/h4&gt;"</f>
        <v>&lt;h4&gt;&lt;/h4&gt;</v>
      </c>
      <c r="E28" s="19"/>
    </row>
    <row r="29" spans="1:5" ht="16.5" thickTop="1" thickBot="1">
      <c r="A29" s="10" t="str">
        <f t="shared" si="0"/>
        <v/>
      </c>
      <c r="B29" s="11" t="str">
        <f t="shared" si="1"/>
        <v>&lt;p&gt;&lt;/p&gt;</v>
      </c>
      <c r="C29" s="12" t="str">
        <f t="shared" si="2"/>
        <v>&lt;p&gt;&lt;/p&gt;</v>
      </c>
      <c r="D29" s="12" t="str">
        <f t="shared" ref="D29" si="27">"&lt;p&gt;"&amp;E29&amp;"&lt;/p&gt;"</f>
        <v>&lt;p&gt;&lt;/p&gt;</v>
      </c>
      <c r="E29" s="20"/>
    </row>
    <row r="30" spans="1:5" s="18" customFormat="1" ht="15.75" thickBot="1">
      <c r="A30" s="16" t="str">
        <f t="shared" si="0"/>
        <v>&lt;li&gt;&lt;a href='#'&gt;&lt;/a&gt;&lt;/li&gt;</v>
      </c>
      <c r="B30" s="17" t="str">
        <f t="shared" si="1"/>
        <v>&lt;li&gt;&lt;a href='#'&gt;&lt;/a&gt;&lt;/li&gt;</v>
      </c>
      <c r="C30" s="16" t="str">
        <f t="shared" si="2"/>
        <v>&lt;h4 id=''&gt;&lt;/h4&gt;</v>
      </c>
      <c r="D30" s="16" t="str">
        <f t="shared" ref="D30" si="28">"&lt;h4&gt;"&amp;E30&amp;"&lt;/h4&gt;"</f>
        <v>&lt;h4&gt;&lt;/h4&gt;</v>
      </c>
      <c r="E30" s="19"/>
    </row>
    <row r="31" spans="1:5" ht="16.5" thickTop="1" thickBot="1">
      <c r="E3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B2:B53"/>
  <sheetViews>
    <sheetView workbookViewId="0">
      <selection activeCell="B25" sqref="B25"/>
    </sheetView>
  </sheetViews>
  <sheetFormatPr defaultRowHeight="15"/>
  <sheetData>
    <row r="2" spans="2:2">
      <c r="B2" t="s">
        <v>0</v>
      </c>
    </row>
    <row r="3" spans="2:2">
      <c r="B3" t="s">
        <v>255</v>
      </c>
    </row>
    <row r="4" spans="2:2">
      <c r="B4" t="s">
        <v>256</v>
      </c>
    </row>
    <row r="5" spans="2:2">
      <c r="B5" t="s">
        <v>257</v>
      </c>
    </row>
    <row r="6" spans="2:2">
      <c r="B6" t="s">
        <v>258</v>
      </c>
    </row>
    <row r="7" spans="2:2">
      <c r="B7" t="s">
        <v>259</v>
      </c>
    </row>
    <row r="8" spans="2:2">
      <c r="B8" t="s">
        <v>260</v>
      </c>
    </row>
    <row r="9" spans="2:2">
      <c r="B9" t="s">
        <v>261</v>
      </c>
    </row>
    <row r="10" spans="2:2">
      <c r="B10" t="s">
        <v>262</v>
      </c>
    </row>
    <row r="11" spans="2:2">
      <c r="B11" t="s">
        <v>263</v>
      </c>
    </row>
    <row r="12" spans="2:2">
      <c r="B12" t="s">
        <v>264</v>
      </c>
    </row>
    <row r="13" spans="2:2">
      <c r="B13" t="s">
        <v>265</v>
      </c>
    </row>
    <row r="14" spans="2:2">
      <c r="B14" t="s">
        <v>266</v>
      </c>
    </row>
    <row r="15" spans="2:2">
      <c r="B15" t="s">
        <v>267</v>
      </c>
    </row>
    <row r="16" spans="2:2">
      <c r="B16" t="s">
        <v>268</v>
      </c>
    </row>
    <row r="17" spans="2:2">
      <c r="B17" t="s">
        <v>269</v>
      </c>
    </row>
    <row r="18" spans="2:2">
      <c r="B18" t="s">
        <v>270</v>
      </c>
    </row>
    <row r="19" spans="2:2">
      <c r="B19" t="s">
        <v>271</v>
      </c>
    </row>
    <row r="20" spans="2:2">
      <c r="B20" t="s">
        <v>272</v>
      </c>
    </row>
    <row r="21" spans="2:2">
      <c r="B21" t="s">
        <v>273</v>
      </c>
    </row>
    <row r="22" spans="2:2">
      <c r="B22" t="s">
        <v>274</v>
      </c>
    </row>
    <row r="23" spans="2:2">
      <c r="B23" t="s">
        <v>275</v>
      </c>
    </row>
    <row r="24" spans="2:2">
      <c r="B24" t="s">
        <v>276</v>
      </c>
    </row>
    <row r="25" spans="2:2">
      <c r="B25" t="s">
        <v>277</v>
      </c>
    </row>
    <row r="26" spans="2:2">
      <c r="B26" t="s">
        <v>278</v>
      </c>
    </row>
    <row r="27" spans="2:2">
      <c r="B27" t="s">
        <v>279</v>
      </c>
    </row>
    <row r="28" spans="2:2">
      <c r="B28" t="s">
        <v>280</v>
      </c>
    </row>
    <row r="29" spans="2:2">
      <c r="B29" t="s">
        <v>281</v>
      </c>
    </row>
    <row r="30" spans="2:2">
      <c r="B30" t="s">
        <v>282</v>
      </c>
    </row>
    <row r="31" spans="2:2">
      <c r="B31" t="s">
        <v>283</v>
      </c>
    </row>
    <row r="32" spans="2:2">
      <c r="B32" t="s">
        <v>284</v>
      </c>
    </row>
    <row r="33" spans="2:2">
      <c r="B33" t="s">
        <v>285</v>
      </c>
    </row>
    <row r="34" spans="2:2">
      <c r="B34" t="s">
        <v>286</v>
      </c>
    </row>
    <row r="35" spans="2:2">
      <c r="B35" t="s">
        <v>287</v>
      </c>
    </row>
    <row r="36" spans="2:2" ht="18" customHeight="1">
      <c r="B36" t="s">
        <v>288</v>
      </c>
    </row>
    <row r="37" spans="2:2">
      <c r="B37" t="s">
        <v>289</v>
      </c>
    </row>
    <row r="38" spans="2:2">
      <c r="B38" t="s">
        <v>290</v>
      </c>
    </row>
    <row r="39" spans="2:2">
      <c r="B39" t="s">
        <v>291</v>
      </c>
    </row>
    <row r="40" spans="2:2">
      <c r="B40" t="s">
        <v>292</v>
      </c>
    </row>
    <row r="41" spans="2:2">
      <c r="B41" t="s">
        <v>293</v>
      </c>
    </row>
    <row r="42" spans="2:2">
      <c r="B42" t="s">
        <v>294</v>
      </c>
    </row>
    <row r="43" spans="2:2">
      <c r="B43" t="s">
        <v>295</v>
      </c>
    </row>
    <row r="44" spans="2:2">
      <c r="B44" t="s">
        <v>296</v>
      </c>
    </row>
    <row r="45" spans="2:2">
      <c r="B45" t="s">
        <v>297</v>
      </c>
    </row>
    <row r="46" spans="2:2">
      <c r="B46" t="s">
        <v>298</v>
      </c>
    </row>
    <row r="47" spans="2:2">
      <c r="B47" t="s">
        <v>299</v>
      </c>
    </row>
    <row r="48" spans="2:2">
      <c r="B48" t="s">
        <v>300</v>
      </c>
    </row>
    <row r="49" spans="2:2">
      <c r="B49" t="s">
        <v>301</v>
      </c>
    </row>
    <row r="50" spans="2:2">
      <c r="B50" t="s">
        <v>302</v>
      </c>
    </row>
    <row r="51" spans="2:2">
      <c r="B51" t="s">
        <v>85</v>
      </c>
    </row>
    <row r="52" spans="2:2">
      <c r="B52" t="s">
        <v>85</v>
      </c>
    </row>
    <row r="53" spans="2:2">
      <c r="B5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B3:B66"/>
  <sheetViews>
    <sheetView topLeftCell="A3" workbookViewId="0">
      <selection activeCell="B8" sqref="B8"/>
    </sheetView>
  </sheetViews>
  <sheetFormatPr defaultRowHeight="15"/>
  <sheetData>
    <row r="3" spans="2:2">
      <c r="B3" t="s">
        <v>85</v>
      </c>
    </row>
    <row r="4" spans="2:2">
      <c r="B4" t="s">
        <v>85</v>
      </c>
    </row>
    <row r="5" spans="2:2">
      <c r="B5" t="s">
        <v>85</v>
      </c>
    </row>
    <row r="6" spans="2:2">
      <c r="B6" t="s">
        <v>85</v>
      </c>
    </row>
    <row r="7" spans="2:2">
      <c r="B7" t="s">
        <v>85</v>
      </c>
    </row>
    <row r="8" spans="2:2">
      <c r="B8" t="s">
        <v>304</v>
      </c>
    </row>
    <row r="9" spans="2:2">
      <c r="B9" t="s">
        <v>305</v>
      </c>
    </row>
    <row r="10" spans="2:2">
      <c r="B10" t="s">
        <v>306</v>
      </c>
    </row>
    <row r="11" spans="2:2">
      <c r="B11" t="s">
        <v>307</v>
      </c>
    </row>
    <row r="12" spans="2:2">
      <c r="B12" t="s">
        <v>308</v>
      </c>
    </row>
    <row r="13" spans="2:2">
      <c r="B13" t="s">
        <v>309</v>
      </c>
    </row>
    <row r="14" spans="2:2">
      <c r="B14" t="s">
        <v>310</v>
      </c>
    </row>
    <row r="15" spans="2:2">
      <c r="B15" t="s">
        <v>311</v>
      </c>
    </row>
    <row r="16" spans="2:2">
      <c r="B16" t="s">
        <v>312</v>
      </c>
    </row>
    <row r="17" spans="2:2">
      <c r="B17" t="s">
        <v>313</v>
      </c>
    </row>
    <row r="18" spans="2:2">
      <c r="B18" t="s">
        <v>314</v>
      </c>
    </row>
    <row r="19" spans="2:2">
      <c r="B19" t="s">
        <v>315</v>
      </c>
    </row>
    <row r="20" spans="2:2">
      <c r="B20" t="s">
        <v>316</v>
      </c>
    </row>
    <row r="21" spans="2:2">
      <c r="B21" t="s">
        <v>317</v>
      </c>
    </row>
    <row r="22" spans="2:2">
      <c r="B22" t="s">
        <v>318</v>
      </c>
    </row>
    <row r="23" spans="2:2">
      <c r="B23" t="s">
        <v>319</v>
      </c>
    </row>
    <row r="24" spans="2:2">
      <c r="B24" t="s">
        <v>320</v>
      </c>
    </row>
    <row r="25" spans="2:2">
      <c r="B25" t="s">
        <v>321</v>
      </c>
    </row>
    <row r="26" spans="2:2">
      <c r="B26" t="s">
        <v>322</v>
      </c>
    </row>
    <row r="27" spans="2:2">
      <c r="B27" t="s">
        <v>323</v>
      </c>
    </row>
    <row r="28" spans="2:2">
      <c r="B28" t="s">
        <v>324</v>
      </c>
    </row>
    <row r="29" spans="2:2">
      <c r="B29" t="s">
        <v>325</v>
      </c>
    </row>
    <row r="30" spans="2:2">
      <c r="B30" t="s">
        <v>326</v>
      </c>
    </row>
    <row r="31" spans="2:2">
      <c r="B31" t="s">
        <v>327</v>
      </c>
    </row>
    <row r="32" spans="2:2">
      <c r="B32" t="s">
        <v>328</v>
      </c>
    </row>
    <row r="33" spans="2:2">
      <c r="B33" t="s">
        <v>329</v>
      </c>
    </row>
    <row r="34" spans="2:2">
      <c r="B34" t="s">
        <v>330</v>
      </c>
    </row>
    <row r="35" spans="2:2">
      <c r="B35" t="s">
        <v>331</v>
      </c>
    </row>
    <row r="36" spans="2:2">
      <c r="B36" t="s">
        <v>332</v>
      </c>
    </row>
    <row r="37" spans="2:2">
      <c r="B37" t="s">
        <v>333</v>
      </c>
    </row>
    <row r="38" spans="2:2">
      <c r="B38" t="s">
        <v>334</v>
      </c>
    </row>
    <row r="39" spans="2:2">
      <c r="B39" t="s">
        <v>335</v>
      </c>
    </row>
    <row r="40" spans="2:2">
      <c r="B40" t="s">
        <v>336</v>
      </c>
    </row>
    <row r="41" spans="2:2">
      <c r="B41" t="s">
        <v>337</v>
      </c>
    </row>
    <row r="42" spans="2:2">
      <c r="B42" t="s">
        <v>338</v>
      </c>
    </row>
    <row r="43" spans="2:2">
      <c r="B43" t="s">
        <v>339</v>
      </c>
    </row>
    <row r="44" spans="2:2">
      <c r="B44" t="s">
        <v>340</v>
      </c>
    </row>
    <row r="45" spans="2:2">
      <c r="B45" t="s">
        <v>341</v>
      </c>
    </row>
    <row r="46" spans="2:2">
      <c r="B46" t="s">
        <v>342</v>
      </c>
    </row>
    <row r="47" spans="2:2">
      <c r="B47" t="s">
        <v>343</v>
      </c>
    </row>
    <row r="48" spans="2:2">
      <c r="B48" t="s">
        <v>344</v>
      </c>
    </row>
    <row r="49" spans="2:2">
      <c r="B49" t="s">
        <v>345</v>
      </c>
    </row>
    <row r="50" spans="2:2">
      <c r="B50" t="s">
        <v>346</v>
      </c>
    </row>
    <row r="51" spans="2:2">
      <c r="B51" t="s">
        <v>347</v>
      </c>
    </row>
    <row r="52" spans="2:2">
      <c r="B52" t="s">
        <v>348</v>
      </c>
    </row>
    <row r="53" spans="2:2">
      <c r="B53" t="s">
        <v>349</v>
      </c>
    </row>
    <row r="54" spans="2:2">
      <c r="B54" t="s">
        <v>350</v>
      </c>
    </row>
    <row r="55" spans="2:2">
      <c r="B55" t="s">
        <v>351</v>
      </c>
    </row>
    <row r="56" spans="2:2">
      <c r="B56" t="s">
        <v>85</v>
      </c>
    </row>
    <row r="57" spans="2:2">
      <c r="B57" t="s">
        <v>85</v>
      </c>
    </row>
    <row r="58" spans="2:2">
      <c r="B58" t="s">
        <v>85</v>
      </c>
    </row>
    <row r="59" spans="2:2">
      <c r="B59" t="s">
        <v>85</v>
      </c>
    </row>
    <row r="60" spans="2:2">
      <c r="B60" t="s">
        <v>85</v>
      </c>
    </row>
    <row r="62" spans="2:2">
      <c r="B62" t="s">
        <v>85</v>
      </c>
    </row>
    <row r="63" spans="2:2">
      <c r="B63" t="s">
        <v>85</v>
      </c>
    </row>
    <row r="65" spans="2:2">
      <c r="B65" t="s">
        <v>85</v>
      </c>
    </row>
    <row r="66" spans="2:2">
      <c r="B66"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F302"/>
  <sheetViews>
    <sheetView workbookViewId="0">
      <selection activeCell="C4" sqref="C4"/>
    </sheetView>
  </sheetViews>
  <sheetFormatPr defaultRowHeight="15"/>
  <cols>
    <col min="1" max="1" width="37.5703125" style="1" customWidth="1"/>
    <col min="2" max="2" width="31.28515625" style="2" customWidth="1"/>
    <col min="3" max="3" width="70.7109375" style="3" customWidth="1"/>
    <col min="4" max="4" width="3.42578125" style="4" customWidth="1"/>
    <col min="5" max="5" width="75.28515625" style="5" customWidth="1"/>
    <col min="6" max="16384" width="9.140625" style="4"/>
  </cols>
  <sheetData>
    <row r="1" spans="1:6">
      <c r="A1" s="1" t="str">
        <f t="shared" ref="A1:A40" si="0">IF(LEFT(D1,4)="&lt;h4&gt;","&lt;li&gt;&lt;a href='#"&amp;MID(D1,5,LEN(D1)-9)&amp;"'&gt;"&amp;MID(D1,5,LEN(D1)-9)&amp;"&lt;/a&gt;&lt;/li&gt;","")</f>
        <v>&lt;li&gt;&lt;a href='#饮水周的重点是水质'&gt;饮水周的重点是水质&lt;/a&gt;&lt;/li&gt;</v>
      </c>
      <c r="B1" s="2" t="str">
        <f t="shared" ref="B1:B6" si="1">IF(LEFT(D1,4)="&lt;h4&gt;", A1,D1)</f>
        <v>&lt;li&gt;&lt;a href='#饮水周的重点是水质'&gt;饮水周的重点是水质&lt;/a&gt;&lt;/li&gt;</v>
      </c>
      <c r="C1" s="3" t="str">
        <f>IF(LEFT(D1,4)="&lt;h4&gt;","&lt;h4 id='"&amp;E1&amp;"'&gt;"&amp;E1&amp;"&lt;/h4&gt;",D1)</f>
        <v>&lt;h4 id='饮水周的重点是水质'&gt;饮水周的重点是水质&lt;/h4&gt;</v>
      </c>
      <c r="D1" s="4" t="str">
        <f t="shared" ref="D1" si="2">"&lt;h4&gt;"&amp;E1&amp;"&lt;/h4&gt;"</f>
        <v>&lt;h4&gt;饮水周的重点是水质&lt;/h4&gt;</v>
      </c>
      <c r="E1" s="5" t="s">
        <v>353</v>
      </c>
      <c r="F1" s="6" t="s">
        <v>352</v>
      </c>
    </row>
    <row r="2" spans="1:6" ht="60">
      <c r="A2" s="1" t="str">
        <f t="shared" si="0"/>
        <v/>
      </c>
      <c r="B2" s="2" t="str">
        <f t="shared" si="1"/>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C2" s="3" t="str">
        <f>IF(LEFT(D2,4)="&lt;h4&gt;","&lt;h4 id='"&amp;E2&amp;"'&gt;"&amp;E2&amp;"&lt;/h4&gt;",D2)</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D2" s="4" t="str">
        <f>"&lt;p&gt;"&amp;E2&amp;"&lt;/p&gt;"</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E2" s="7" t="s">
        <v>365</v>
      </c>
      <c r="F2" s="6" t="s">
        <v>352</v>
      </c>
    </row>
    <row r="3" spans="1:6">
      <c r="A3" s="1" t="str">
        <f t="shared" si="0"/>
        <v/>
      </c>
      <c r="B3" s="2">
        <f t="shared" si="1"/>
        <v>0</v>
      </c>
      <c r="C3" s="3">
        <f t="shared" ref="C3:C38" si="3">IF(LEFT(D3,4)="&lt;h4&gt;","&lt;h4 id='"&amp;E3&amp;"'&gt;"&amp;E3&amp;"&lt;/h4&gt;",D3)</f>
        <v>0</v>
      </c>
      <c r="E3" s="5" t="s">
        <v>352</v>
      </c>
      <c r="F3" s="6" t="s">
        <v>352</v>
      </c>
    </row>
    <row r="4" spans="1:6">
      <c r="A4" s="1" t="str">
        <f t="shared" si="0"/>
        <v>&lt;li&gt;&lt;a href='#五月是建筑物安全月'&gt;五月是建筑物安全月&lt;/a&gt;&lt;/li&gt;</v>
      </c>
      <c r="B4" s="2" t="str">
        <f t="shared" si="1"/>
        <v>&lt;li&gt;&lt;a href='#五月是建筑物安全月'&gt;五月是建筑物安全月&lt;/a&gt;&lt;/li&gt;</v>
      </c>
      <c r="C4" s="3" t="str">
        <f t="shared" si="3"/>
        <v>&lt;h4 id='五月是建筑物安全月'&gt;五月是建筑物安全月&lt;/h4&gt;</v>
      </c>
      <c r="D4" s="4" t="str">
        <f t="shared" ref="D4" si="4">"&lt;h4&gt;"&amp;E4&amp;"&lt;/h4&gt;"</f>
        <v>&lt;h4&gt;五月是建筑物安全月&lt;/h4&gt;</v>
      </c>
      <c r="E4" s="5" t="s">
        <v>354</v>
      </c>
      <c r="F4" s="6" t="s">
        <v>352</v>
      </c>
    </row>
    <row r="5" spans="1:6" ht="75">
      <c r="A5" s="1" t="str">
        <f t="shared" si="0"/>
        <v/>
      </c>
      <c r="B5" s="2" t="str">
        <f t="shared" si="1"/>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C5" s="3" t="str">
        <f t="shared" si="3"/>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D5" s="4" t="str">
        <f t="shared" ref="D5" si="5">"&lt;p&gt;"&amp;E5&amp;"&lt;/p&gt;"</f>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E5" s="7" t="s">
        <v>366</v>
      </c>
      <c r="F5" s="6" t="s">
        <v>352</v>
      </c>
    </row>
    <row r="6" spans="1:6">
      <c r="A6" s="1" t="str">
        <f t="shared" si="0"/>
        <v/>
      </c>
      <c r="B6" s="2">
        <f t="shared" si="1"/>
        <v>0</v>
      </c>
      <c r="C6" s="3">
        <f t="shared" si="3"/>
        <v>0</v>
      </c>
      <c r="E6" s="5" t="s">
        <v>352</v>
      </c>
      <c r="F6" s="6" t="s">
        <v>352</v>
      </c>
    </row>
    <row r="7" spans="1:6">
      <c r="A7" s="1" t="str">
        <f t="shared" si="0"/>
        <v>&lt;li&gt;&lt;a href='#墨西哥湾漏油新闻'&gt;墨西哥湾漏油新闻&lt;/a&gt;&lt;/li&gt;</v>
      </c>
      <c r="B7" s="2" t="str">
        <f t="shared" ref="B7:B38" si="6">IF(LEFT(D7,4)="&lt;h4&gt;", A7,D7)</f>
        <v>&lt;li&gt;&lt;a href='#墨西哥湾漏油新闻'&gt;墨西哥湾漏油新闻&lt;/a&gt;&lt;/li&gt;</v>
      </c>
      <c r="C7" s="3" t="str">
        <f t="shared" si="3"/>
        <v>&lt;h4 id='墨西哥湾漏油新闻'&gt;墨西哥湾漏油新闻&lt;/h4&gt;</v>
      </c>
      <c r="D7" s="4" t="str">
        <f t="shared" ref="D7" si="7">"&lt;h4&gt;"&amp;E7&amp;"&lt;/h4&gt;"</f>
        <v>&lt;h4&gt;墨西哥湾漏油新闻&lt;/h4&gt;</v>
      </c>
      <c r="E7" s="5" t="s">
        <v>355</v>
      </c>
      <c r="F7" s="6" t="s">
        <v>352</v>
      </c>
    </row>
    <row r="8" spans="1:6" ht="45">
      <c r="A8" s="1" t="str">
        <f t="shared" si="0"/>
        <v/>
      </c>
      <c r="B8" s="2" t="str">
        <f t="shared" si="6"/>
        <v>&lt;p&gt;美国环保局有关BP石油公司墨西哥湾漏油的回应措施已经上网供公众查询，内容包括漏油对环境和附近人体健康的影响。计划通过网络来追踪环保局在这一地区的行动和帮助回答有关这次漏油的问题。 &lt;/p&gt;</v>
      </c>
      <c r="C8" s="3" t="str">
        <f t="shared" si="3"/>
        <v>&lt;p&gt;美国环保局有关BP石油公司墨西哥湾漏油的回应措施已经上网供公众查询，内容包括漏油对环境和附近人体健康的影响。计划通过网络来追踪环保局在这一地区的行动和帮助回答有关这次漏油的问题。 &lt;/p&gt;</v>
      </c>
      <c r="D8" s="4" t="str">
        <f t="shared" ref="D8" si="8">"&lt;p&gt;"&amp;E8&amp;"&lt;/p&gt;"</f>
        <v>&lt;p&gt;美国环保局有关BP石油公司墨西哥湾漏油的回应措施已经上网供公众查询，内容包括漏油对环境和附近人体健康的影响。计划通过网络来追踪环保局在这一地区的行动和帮助回答有关这次漏油的问题。 &lt;/p&gt;</v>
      </c>
      <c r="E8" s="7" t="s">
        <v>367</v>
      </c>
      <c r="F8" s="6" t="s">
        <v>352</v>
      </c>
    </row>
    <row r="9" spans="1:6">
      <c r="A9" s="1" t="str">
        <f t="shared" si="0"/>
        <v/>
      </c>
      <c r="B9" s="2">
        <f t="shared" si="6"/>
        <v>0</v>
      </c>
      <c r="C9" s="3">
        <f t="shared" si="3"/>
        <v>0</v>
      </c>
      <c r="E9" s="5" t="s">
        <v>352</v>
      </c>
      <c r="F9" s="6" t="s">
        <v>352</v>
      </c>
    </row>
    <row r="10" spans="1:6" ht="45">
      <c r="A10" s="1" t="str">
        <f t="shared" si="0"/>
        <v>&lt;li&gt;&lt;a href='#有关社区开发的LEED标准已经颁布'&gt;有关社区开发的LEED标准已经颁布&lt;/a&gt;&lt;/li&gt;</v>
      </c>
      <c r="B10" s="2" t="str">
        <f t="shared" si="6"/>
        <v>&lt;li&gt;&lt;a href='#有关社区开发的LEED标准已经颁布'&gt;有关社区开发的LEED标准已经颁布&lt;/a&gt;&lt;/li&gt;</v>
      </c>
      <c r="C10" s="3" t="str">
        <f t="shared" si="3"/>
        <v>&lt;h4 id='有关社区开发的LEED标准已经颁布'&gt;有关社区开发的LEED标准已经颁布&lt;/h4&gt;</v>
      </c>
      <c r="D10" s="4" t="str">
        <f t="shared" ref="D10" si="9">"&lt;h4&gt;"&amp;E10&amp;"&lt;/h4&gt;"</f>
        <v>&lt;h4&gt;有关社区开发的LEED标准已经颁布&lt;/h4&gt;</v>
      </c>
      <c r="E10" s="5" t="s">
        <v>356</v>
      </c>
      <c r="F10" s="6" t="s">
        <v>352</v>
      </c>
    </row>
    <row r="11" spans="1:6" ht="135">
      <c r="A11" s="1" t="str">
        <f t="shared" si="0"/>
        <v/>
      </c>
      <c r="B11" s="2" t="str">
        <f t="shared" si="6"/>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C11" s="3" t="str">
        <f t="shared" si="3"/>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D11" s="4" t="str">
        <f t="shared" ref="D11" si="10">"&lt;p&gt;"&amp;E11&amp;"&lt;/p&gt;"</f>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E11" s="7" t="s">
        <v>368</v>
      </c>
      <c r="F11" s="6" t="s">
        <v>352</v>
      </c>
    </row>
    <row r="12" spans="1:6">
      <c r="A12" s="1" t="str">
        <f t="shared" si="0"/>
        <v/>
      </c>
      <c r="B12" s="2">
        <f t="shared" si="6"/>
        <v>0</v>
      </c>
      <c r="C12" s="3">
        <f t="shared" si="3"/>
        <v>0</v>
      </c>
      <c r="E12" s="5" t="s">
        <v>352</v>
      </c>
      <c r="F12" s="6" t="s">
        <v>352</v>
      </c>
    </row>
    <row r="13" spans="1:6" ht="45">
      <c r="A13" s="1" t="str">
        <f t="shared" si="0"/>
        <v>&lt;li&gt;&lt;a href='#墨西哥发现古代建筑给水排水遗迹'&gt;墨西哥发现古代建筑给水排水遗迹&lt;/a&gt;&lt;/li&gt;</v>
      </c>
      <c r="B13" s="2" t="str">
        <f t="shared" si="6"/>
        <v>&lt;li&gt;&lt;a href='#墨西哥发现古代建筑给水排水遗迹'&gt;墨西哥发现古代建筑给水排水遗迹&lt;/a&gt;&lt;/li&gt;</v>
      </c>
      <c r="C13" s="3" t="str">
        <f t="shared" si="3"/>
        <v>&lt;h4 id='墨西哥发现古代建筑给水排水遗迹'&gt;墨西哥发现古代建筑给水排水遗迹&lt;/h4&gt;</v>
      </c>
      <c r="D13" s="4" t="str">
        <f t="shared" ref="D13" si="11">"&lt;h4&gt;"&amp;E13&amp;"&lt;/h4&gt;"</f>
        <v>&lt;h4&gt;墨西哥发现古代建筑给水排水遗迹&lt;/h4&gt;</v>
      </c>
      <c r="E13" s="5" t="s">
        <v>357</v>
      </c>
      <c r="F13" s="6" t="s">
        <v>352</v>
      </c>
    </row>
    <row r="14" spans="1:6" ht="120">
      <c r="A14" s="1" t="str">
        <f t="shared" si="0"/>
        <v/>
      </c>
      <c r="B14" s="2" t="str">
        <f t="shared" si="6"/>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C14" s="3" t="str">
        <f t="shared" si="3"/>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D14" s="4" t="str">
        <f t="shared" ref="D14" si="12">"&lt;p&gt;"&amp;E14&amp;"&lt;/p&gt;"</f>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E14" s="7" t="s">
        <v>369</v>
      </c>
      <c r="F14" s="6" t="s">
        <v>352</v>
      </c>
    </row>
    <row r="15" spans="1:6">
      <c r="A15" s="1" t="str">
        <f t="shared" si="0"/>
        <v/>
      </c>
      <c r="B15" s="2">
        <f t="shared" si="6"/>
        <v>0</v>
      </c>
      <c r="C15" s="3">
        <f t="shared" si="3"/>
        <v>0</v>
      </c>
      <c r="E15" s="5" t="s">
        <v>352</v>
      </c>
      <c r="F15" s="6" t="s">
        <v>352</v>
      </c>
    </row>
    <row r="16" spans="1:6" ht="30">
      <c r="A16" s="1" t="str">
        <f t="shared" si="0"/>
        <v>&lt;li&gt;&lt;a href='#《说明书总格式》（MasterFormat ）修订版公布'&gt;《说明书总格式》（MasterFormat ）修订版公布&lt;/a&gt;&lt;/li&gt;</v>
      </c>
      <c r="B16" s="2" t="str">
        <f t="shared" si="6"/>
        <v>&lt;li&gt;&lt;a href='#《说明书总格式》（MasterFormat ）修订版公布'&gt;《说明书总格式》（MasterFormat ）修订版公布&lt;/a&gt;&lt;/li&gt;</v>
      </c>
      <c r="C16" s="3" t="str">
        <f t="shared" si="3"/>
        <v>&lt;h4 id='《说明书总格式》（MasterFormat ）修订版公布'&gt;《说明书总格式》（MasterFormat ）修订版公布&lt;/h4&gt;</v>
      </c>
      <c r="D16" s="4" t="str">
        <f t="shared" ref="D16" si="13">"&lt;h4&gt;"&amp;E16&amp;"&lt;/h4&gt;"</f>
        <v>&lt;h4&gt;《说明书总格式》（MasterFormat ）修订版公布&lt;/h4&gt;</v>
      </c>
      <c r="E16" s="5" t="s">
        <v>372</v>
      </c>
      <c r="F16" s="6" t="s">
        <v>352</v>
      </c>
    </row>
    <row r="17" spans="1:6" ht="105">
      <c r="A17" s="1" t="str">
        <f t="shared" si="0"/>
        <v/>
      </c>
      <c r="B17" s="2" t="str">
        <f t="shared" si="6"/>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C17" s="3" t="str">
        <f t="shared" si="3"/>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D17" s="4" t="str">
        <f t="shared" ref="D17" si="14">"&lt;p&gt;"&amp;E17&amp;"&lt;/p&gt;"</f>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E17" s="7" t="s">
        <v>373</v>
      </c>
      <c r="F17" s="6" t="s">
        <v>352</v>
      </c>
    </row>
    <row r="18" spans="1:6">
      <c r="A18" s="1" t="str">
        <f t="shared" si="0"/>
        <v/>
      </c>
      <c r="B18" s="2">
        <f t="shared" si="6"/>
        <v>0</v>
      </c>
      <c r="C18" s="3">
        <f t="shared" si="3"/>
        <v>0</v>
      </c>
      <c r="E18" s="5" t="s">
        <v>352</v>
      </c>
      <c r="F18" s="6" t="s">
        <v>352</v>
      </c>
    </row>
    <row r="19" spans="1:6" ht="45">
      <c r="A19" s="1" t="str">
        <f t="shared" si="0"/>
        <v>&lt;li&gt;&lt;a href='#新的住宅消防喷淋系统承包商资格认定已经公布'&gt;新的住宅消防喷淋系统承包商资格认定已经公布&lt;/a&gt;&lt;/li&gt;</v>
      </c>
      <c r="B19" s="2" t="str">
        <f t="shared" si="6"/>
        <v>&lt;li&gt;&lt;a href='#新的住宅消防喷淋系统承包商资格认定已经公布'&gt;新的住宅消防喷淋系统承包商资格认定已经公布&lt;/a&gt;&lt;/li&gt;</v>
      </c>
      <c r="C19" s="3" t="str">
        <f t="shared" si="3"/>
        <v>&lt;h4 id='新的住宅消防喷淋系统承包商资格认定已经公布'&gt;新的住宅消防喷淋系统承包商资格认定已经公布&lt;/h4&gt;</v>
      </c>
      <c r="D19" s="4" t="str">
        <f t="shared" ref="D19" si="15">"&lt;h4&gt;"&amp;E19&amp;"&lt;/h4&gt;"</f>
        <v>&lt;h4&gt;新的住宅消防喷淋系统承包商资格认定已经公布&lt;/h4&gt;</v>
      </c>
      <c r="E19" s="5" t="s">
        <v>358</v>
      </c>
      <c r="F19" s="6" t="s">
        <v>352</v>
      </c>
    </row>
    <row r="20" spans="1:6" ht="75">
      <c r="A20" s="1" t="str">
        <f t="shared" si="0"/>
        <v/>
      </c>
      <c r="B20" s="2" t="str">
        <f t="shared" si="6"/>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C20" s="3" t="str">
        <f t="shared" si="3"/>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D20" s="4" t="str">
        <f t="shared" ref="D20" si="16">"&lt;p&gt;"&amp;E20&amp;"&lt;/p&gt;"</f>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E20" s="5" t="s">
        <v>370</v>
      </c>
      <c r="F20" s="6" t="s">
        <v>352</v>
      </c>
    </row>
    <row r="21" spans="1:6">
      <c r="A21" s="1" t="str">
        <f t="shared" si="0"/>
        <v/>
      </c>
      <c r="B21" s="2">
        <f t="shared" si="6"/>
        <v>0</v>
      </c>
      <c r="C21" s="3">
        <f t="shared" si="3"/>
        <v>0</v>
      </c>
      <c r="E21" s="5" t="s">
        <v>352</v>
      </c>
      <c r="F21" s="6" t="s">
        <v>352</v>
      </c>
    </row>
    <row r="22" spans="1:6" ht="30">
      <c r="A22" s="1" t="str">
        <f t="shared" si="0"/>
        <v>&lt;li&gt;&lt;a href='#公共给水系统投资带动建筑业'&gt;公共给水系统投资带动建筑业&lt;/a&gt;&lt;/li&gt;</v>
      </c>
      <c r="B22" s="2" t="str">
        <f t="shared" si="6"/>
        <v>&lt;li&gt;&lt;a href='#公共给水系统投资带动建筑业'&gt;公共给水系统投资带动建筑业&lt;/a&gt;&lt;/li&gt;</v>
      </c>
      <c r="C22" s="3" t="str">
        <f t="shared" si="3"/>
        <v>&lt;h4 id='公共给水系统投资带动建筑业'&gt;公共给水系统投资带动建筑业&lt;/h4&gt;</v>
      </c>
      <c r="D22" s="4" t="str">
        <f t="shared" ref="D22" si="17">"&lt;h4&gt;"&amp;E22&amp;"&lt;/h4&gt;"</f>
        <v>&lt;h4&gt;公共给水系统投资带动建筑业&lt;/h4&gt;</v>
      </c>
      <c r="E22" s="5" t="s">
        <v>359</v>
      </c>
      <c r="F22" s="6" t="s">
        <v>352</v>
      </c>
    </row>
    <row r="23" spans="1:6" ht="105">
      <c r="A23" s="1" t="str">
        <f t="shared" si="0"/>
        <v/>
      </c>
      <c r="B23" s="2" t="str">
        <f t="shared" si="6"/>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C23" s="3" t="str">
        <f t="shared" si="3"/>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D23" s="4" t="str">
        <f t="shared" ref="D23" si="18">"&lt;p&gt;"&amp;E23&amp;"&lt;/p&gt;"</f>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E23" s="7" t="s">
        <v>371</v>
      </c>
      <c r="F23" s="6" t="s">
        <v>352</v>
      </c>
    </row>
    <row r="24" spans="1:6">
      <c r="A24" s="1" t="str">
        <f t="shared" si="0"/>
        <v/>
      </c>
      <c r="B24" s="2">
        <f t="shared" si="6"/>
        <v>0</v>
      </c>
      <c r="C24" s="3">
        <f t="shared" si="3"/>
        <v>0</v>
      </c>
      <c r="E24" s="5" t="s">
        <v>352</v>
      </c>
      <c r="F24" s="6" t="s">
        <v>352</v>
      </c>
    </row>
    <row r="25" spans="1:6" ht="45">
      <c r="A25" s="1" t="str">
        <f t="shared" si="0"/>
        <v>&lt;li&gt;&lt;a href='#你所在的城市缺水到什么程度？'&gt;你所在的城市缺水到什么程度？&lt;/a&gt;&lt;/li&gt;</v>
      </c>
      <c r="B25" s="2" t="str">
        <f t="shared" si="6"/>
        <v>&lt;li&gt;&lt;a href='#你所在的城市缺水到什么程度？'&gt;你所在的城市缺水到什么程度？&lt;/a&gt;&lt;/li&gt;</v>
      </c>
      <c r="C25" s="3" t="str">
        <f t="shared" si="3"/>
        <v>&lt;h4 id='你所在的城市缺水到什么程度？'&gt;你所在的城市缺水到什么程度？&lt;/h4&gt;</v>
      </c>
      <c r="D25" s="4" t="str">
        <f t="shared" ref="D25:D31" si="19">"&lt;h4&gt;"&amp;E25&amp;"&lt;/h4&gt;"</f>
        <v>&lt;h4&gt;你所在的城市缺水到什么程度？&lt;/h4&gt;</v>
      </c>
      <c r="E25" s="5" t="s">
        <v>360</v>
      </c>
      <c r="F25" s="6" t="s">
        <v>352</v>
      </c>
    </row>
    <row r="26" spans="1:6" ht="105">
      <c r="A26" s="1" t="str">
        <f t="shared" si="0"/>
        <v/>
      </c>
      <c r="B26" s="2" t="str">
        <f t="shared" si="6"/>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C26" s="3" t="str">
        <f t="shared" si="3"/>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D26" s="4" t="str">
        <f t="shared" ref="D26:D32" si="20">"&lt;p&gt;"&amp;E26&amp;"&lt;/p&gt;"</f>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E26" s="7" t="s">
        <v>374</v>
      </c>
      <c r="F26" s="6" t="s">
        <v>352</v>
      </c>
    </row>
    <row r="27" spans="1:6">
      <c r="A27" s="1" t="str">
        <f t="shared" si="0"/>
        <v/>
      </c>
      <c r="B27" s="2">
        <f t="shared" si="6"/>
        <v>0</v>
      </c>
      <c r="C27" s="3">
        <f t="shared" si="3"/>
        <v>0</v>
      </c>
      <c r="E27" s="5" t="s">
        <v>352</v>
      </c>
      <c r="F27" s="6" t="s">
        <v>352</v>
      </c>
    </row>
    <row r="28" spans="1:6" ht="30">
      <c r="A28" s="1" t="str">
        <f t="shared" si="0"/>
        <v>&lt;li&gt;&lt;a href='#你所在的城市旱到什么程度？'&gt;你所在的城市旱到什么程度？&lt;/a&gt;&lt;/li&gt;</v>
      </c>
      <c r="B28" s="2" t="str">
        <f t="shared" si="6"/>
        <v>&lt;li&gt;&lt;a href='#你所在的城市旱到什么程度？'&gt;你所在的城市旱到什么程度？&lt;/a&gt;&lt;/li&gt;</v>
      </c>
      <c r="C28" s="3" t="str">
        <f t="shared" si="3"/>
        <v>&lt;h4 id='你所在的城市旱到什么程度？'&gt;你所在的城市旱到什么程度？&lt;/h4&gt;</v>
      </c>
      <c r="D28" s="4" t="str">
        <f t="shared" si="19"/>
        <v>&lt;h4&gt;你所在的城市旱到什么程度？&lt;/h4&gt;</v>
      </c>
      <c r="E28" s="5" t="s">
        <v>361</v>
      </c>
      <c r="F28" s="6" t="s">
        <v>352</v>
      </c>
    </row>
    <row r="29" spans="1:6" ht="60">
      <c r="A29" s="1" t="str">
        <f t="shared" si="0"/>
        <v/>
      </c>
      <c r="B29" s="2" t="str">
        <f t="shared" si="6"/>
        <v>&lt;p&gt;福布斯最近发布了美国10个最干渴城市的排位表。不无遗憾，加利福尼州再次有四个城市榜上有名：洛杉矶是第一名，其次是圣地亚哥，贝克斯菲尔德（Bakersfield）排名第五，沙加緬度（Sacramento）第八。&lt;/p&gt;</v>
      </c>
      <c r="C29" s="3" t="str">
        <f t="shared" si="3"/>
        <v>&lt;p&gt;福布斯最近发布了美国10个最干渴城市的排位表。不无遗憾，加利福尼州再次有四个城市榜上有名：洛杉矶是第一名，其次是圣地亚哥，贝克斯菲尔德（Bakersfield）排名第五，沙加緬度（Sacramento）第八。&lt;/p&gt;</v>
      </c>
      <c r="D29" s="4" t="str">
        <f t="shared" si="20"/>
        <v>&lt;p&gt;福布斯最近发布了美国10个最干渴城市的排位表。不无遗憾，加利福尼州再次有四个城市榜上有名：洛杉矶是第一名，其次是圣地亚哥，贝克斯菲尔德（Bakersfield）排名第五，沙加緬度（Sacramento）第八。&lt;/p&gt;</v>
      </c>
      <c r="E29" s="7" t="s">
        <v>375</v>
      </c>
      <c r="F29" s="6" t="s">
        <v>352</v>
      </c>
    </row>
    <row r="30" spans="1:6">
      <c r="A30" s="1" t="str">
        <f t="shared" si="0"/>
        <v/>
      </c>
      <c r="B30" s="2">
        <f t="shared" si="6"/>
        <v>0</v>
      </c>
      <c r="C30" s="3">
        <f t="shared" si="3"/>
        <v>0</v>
      </c>
      <c r="E30" s="5" t="s">
        <v>352</v>
      </c>
      <c r="F30" s="6" t="s">
        <v>352</v>
      </c>
    </row>
    <row r="31" spans="1:6" ht="45">
      <c r="A31" s="1" t="str">
        <f t="shared" si="0"/>
        <v>&lt;li&gt;&lt;a href='#新的在线检查法容易查处清洁水法的违法者'&gt;新的在线检查法容易查处清洁水法的违法者&lt;/a&gt;&lt;/li&gt;</v>
      </c>
      <c r="B31" s="2" t="str">
        <f t="shared" si="6"/>
        <v>&lt;li&gt;&lt;a href='#新的在线检查法容易查处清洁水法的违法者'&gt;新的在线检查法容易查处清洁水法的违法者&lt;/a&gt;&lt;/li&gt;</v>
      </c>
      <c r="C31" s="3" t="str">
        <f t="shared" si="3"/>
        <v>&lt;h4 id='新的在线检查法容易查处清洁水法的违法者'&gt;新的在线检查法容易查处清洁水法的违法者&lt;/h4&gt;</v>
      </c>
      <c r="D31" s="4" t="str">
        <f t="shared" si="19"/>
        <v>&lt;h4&gt;新的在线检查法容易查处清洁水法的违法者&lt;/h4&gt;</v>
      </c>
      <c r="E31" s="5" t="s">
        <v>362</v>
      </c>
      <c r="F31" s="6" t="s">
        <v>352</v>
      </c>
    </row>
    <row r="32" spans="1:6" ht="60">
      <c r="A32" s="1" t="str">
        <f t="shared" si="0"/>
        <v/>
      </c>
      <c r="B32" s="2" t="str">
        <f t="shared" si="6"/>
        <v>&lt;p&gt;美国环保局建立了一个网页，提供它《年度不合格报告》中有关全国范围内违反洁净水法的基本信息。这一互动的工具让读者可以了解全国40,000个必须遵守清洁水法用户的污水排放情况和州环保局的执法记录。&lt;/p&gt;</v>
      </c>
      <c r="C32" s="3" t="str">
        <f t="shared" si="3"/>
        <v>&lt;p&gt;美国环保局建立了一个网页，提供它《年度不合格报告》中有关全国范围内违反洁净水法的基本信息。这一互动的工具让读者可以了解全国40,000个必须遵守清洁水法用户的污水排放情况和州环保局的执法记录。&lt;/p&gt;</v>
      </c>
      <c r="D32" s="4" t="str">
        <f t="shared" si="20"/>
        <v>&lt;p&gt;美国环保局建立了一个网页，提供它《年度不合格报告》中有关全国范围内违反洁净水法的基本信息。这一互动的工具让读者可以了解全国40,000个必须遵守清洁水法用户的污水排放情况和州环保局的执法记录。&lt;/p&gt;</v>
      </c>
      <c r="E32" s="7" t="s">
        <v>378</v>
      </c>
      <c r="F32" s="6" t="s">
        <v>352</v>
      </c>
    </row>
    <row r="33" spans="1:6">
      <c r="A33" s="1" t="str">
        <f t="shared" si="0"/>
        <v/>
      </c>
      <c r="B33" s="2">
        <f t="shared" si="6"/>
        <v>0</v>
      </c>
      <c r="C33" s="3">
        <f t="shared" si="3"/>
        <v>0</v>
      </c>
      <c r="E33" s="5" t="s">
        <v>352</v>
      </c>
      <c r="F33" s="6" t="s">
        <v>352</v>
      </c>
    </row>
    <row r="34" spans="1:6">
      <c r="A34" s="1" t="str">
        <f t="shared" si="0"/>
        <v>&lt;li&gt;&lt;a href='#微生物能清洁地下水吗？'&gt;微生物能清洁地下水吗？&lt;/a&gt;&lt;/li&gt;</v>
      </c>
      <c r="B34" s="2" t="str">
        <f t="shared" si="6"/>
        <v>&lt;li&gt;&lt;a href='#微生物能清洁地下水吗？'&gt;微生物能清洁地下水吗？&lt;/a&gt;&lt;/li&gt;</v>
      </c>
      <c r="C34" s="3" t="str">
        <f t="shared" si="3"/>
        <v>&lt;h4 id='微生物能清洁地下水吗？'&gt;微生物能清洁地下水吗？&lt;/h4&gt;</v>
      </c>
      <c r="D34" s="4" t="str">
        <f t="shared" ref="D34" si="21">"&lt;h4&gt;"&amp;E34&amp;"&lt;/h4&gt;"</f>
        <v>&lt;h4&gt;微生物能清洁地下水吗？&lt;/h4&gt;</v>
      </c>
      <c r="E34" s="5" t="s">
        <v>363</v>
      </c>
      <c r="F34" s="6" t="s">
        <v>352</v>
      </c>
    </row>
    <row r="35" spans="1:6" ht="90">
      <c r="A35" s="1" t="str">
        <f t="shared" si="0"/>
        <v/>
      </c>
      <c r="B35" s="2" t="str">
        <f t="shared" si="6"/>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C35" s="3" t="str">
        <f t="shared" si="3"/>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D35" s="4" t="str">
        <f t="shared" ref="D35" si="22">"&lt;p&gt;"&amp;E35&amp;"&lt;/p&gt;"</f>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E35" s="7" t="s">
        <v>376</v>
      </c>
      <c r="F35" s="6" t="s">
        <v>352</v>
      </c>
    </row>
    <row r="36" spans="1:6">
      <c r="A36" s="1" t="str">
        <f t="shared" si="0"/>
        <v/>
      </c>
      <c r="B36" s="2">
        <f t="shared" si="6"/>
        <v>0</v>
      </c>
      <c r="C36" s="3">
        <f t="shared" si="3"/>
        <v>0</v>
      </c>
      <c r="E36" s="5" t="s">
        <v>352</v>
      </c>
      <c r="F36" s="6" t="s">
        <v>352</v>
      </c>
    </row>
    <row r="37" spans="1:6" ht="30">
      <c r="A37" s="1" t="str">
        <f t="shared" si="0"/>
        <v>&lt;li&gt;&lt;a href='#ASHRAE 取消有关无化学剂投加水处理装置的新闻发布'&gt;ASHRAE 取消有关无化学剂投加水处理装置的新闻发布&lt;/a&gt;&lt;/li&gt;</v>
      </c>
      <c r="B37" s="2" t="str">
        <f t="shared" si="6"/>
        <v>&lt;li&gt;&lt;a href='#ASHRAE 取消有关无化学剂投加水处理装置的新闻发布'&gt;ASHRAE 取消有关无化学剂投加水处理装置的新闻发布&lt;/a&gt;&lt;/li&gt;</v>
      </c>
      <c r="C37" s="3" t="str">
        <f t="shared" si="3"/>
        <v>&lt;h4 id='ASHRAE 取消有关无化学剂投加水处理装置的新闻发布'&gt;ASHRAE 取消有关无化学剂投加水处理装置的新闻发布&lt;/h4&gt;</v>
      </c>
      <c r="D37" s="4" t="str">
        <f t="shared" ref="D37" si="23">"&lt;h4&gt;"&amp;E37&amp;"&lt;/h4&gt;"</f>
        <v>&lt;h4&gt;ASHRAE 取消有关无化学剂投加水处理装置的新闻发布&lt;/h4&gt;</v>
      </c>
      <c r="E37" s="5" t="s">
        <v>364</v>
      </c>
      <c r="F37" s="6" t="s">
        <v>352</v>
      </c>
    </row>
    <row r="38" spans="1:6" ht="75">
      <c r="A38" s="1" t="str">
        <f t="shared" si="0"/>
        <v/>
      </c>
      <c r="B38" s="2" t="str">
        <f t="shared" si="6"/>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C38" s="3" t="str">
        <f t="shared" si="3"/>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D38" s="4" t="str">
        <f t="shared" ref="D38" si="24">"&lt;p&gt;"&amp;E38&amp;"&lt;/p&gt;"</f>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E38" s="7" t="s">
        <v>377</v>
      </c>
      <c r="F38" s="6" t="s">
        <v>352</v>
      </c>
    </row>
    <row r="39" spans="1:6">
      <c r="A39" s="1" t="str">
        <f t="shared" si="0"/>
        <v/>
      </c>
      <c r="B39" s="2" t="str">
        <f t="shared" ref="B39:B70" si="25">IF(LEFT(D39,4)="&lt;h4&gt;","&lt;h4 id='" &amp;MID(D39,5,LEN(D39)-9)&amp;"'&gt;"&amp;MID(D39,5,LEN(D39)-9)&amp;"&lt;/h4&gt;","")</f>
        <v/>
      </c>
      <c r="F39" s="6" t="s">
        <v>352</v>
      </c>
    </row>
    <row r="40" spans="1:6">
      <c r="A40" s="1" t="str">
        <f t="shared" si="0"/>
        <v/>
      </c>
      <c r="B40" s="2" t="str">
        <f t="shared" si="25"/>
        <v/>
      </c>
    </row>
    <row r="41" spans="1:6">
      <c r="A41" s="1" t="str">
        <f t="shared" ref="A41:A69" si="26">IF(LEFT(D41,4)="&lt;h4&gt;","&lt;li&gt;&lt;a href='#"&amp;MID(D41,5,LEN(D41)-9)&amp;"'&gt;"&amp;MID(D41,5,LEN(D41)-9)&amp;"&lt;/a&gt;&lt;/li&gt;","")</f>
        <v/>
      </c>
      <c r="B41" s="2" t="str">
        <f t="shared" si="25"/>
        <v/>
      </c>
    </row>
    <row r="42" spans="1:6">
      <c r="A42" s="1" t="str">
        <f t="shared" si="26"/>
        <v/>
      </c>
      <c r="B42" s="2" t="str">
        <f t="shared" si="25"/>
        <v/>
      </c>
    </row>
    <row r="43" spans="1:6">
      <c r="A43" s="1" t="str">
        <f t="shared" si="26"/>
        <v/>
      </c>
      <c r="B43" s="2" t="str">
        <f t="shared" si="25"/>
        <v/>
      </c>
    </row>
    <row r="44" spans="1:6">
      <c r="A44" s="1" t="str">
        <f t="shared" si="26"/>
        <v/>
      </c>
      <c r="B44" s="2" t="str">
        <f t="shared" si="25"/>
        <v/>
      </c>
    </row>
    <row r="45" spans="1:6">
      <c r="A45" s="1" t="str">
        <f t="shared" si="26"/>
        <v/>
      </c>
      <c r="B45" s="2" t="str">
        <f t="shared" si="25"/>
        <v/>
      </c>
    </row>
    <row r="46" spans="1:6">
      <c r="A46" s="1" t="str">
        <f t="shared" si="26"/>
        <v/>
      </c>
      <c r="B46" s="2" t="str">
        <f t="shared" si="25"/>
        <v/>
      </c>
    </row>
    <row r="47" spans="1:6">
      <c r="A47" s="1" t="str">
        <f t="shared" si="26"/>
        <v/>
      </c>
      <c r="B47" s="2" t="str">
        <f t="shared" si="25"/>
        <v/>
      </c>
    </row>
    <row r="48" spans="1:6">
      <c r="A48" s="1" t="str">
        <f t="shared" si="26"/>
        <v/>
      </c>
      <c r="B48" s="2" t="str">
        <f t="shared" si="25"/>
        <v/>
      </c>
    </row>
    <row r="49" spans="1:2">
      <c r="A49" s="1" t="str">
        <f t="shared" si="26"/>
        <v/>
      </c>
      <c r="B49" s="2" t="str">
        <f t="shared" si="25"/>
        <v/>
      </c>
    </row>
    <row r="50" spans="1:2">
      <c r="A50" s="1" t="str">
        <f t="shared" si="26"/>
        <v/>
      </c>
      <c r="B50" s="2" t="str">
        <f t="shared" si="25"/>
        <v/>
      </c>
    </row>
    <row r="51" spans="1:2">
      <c r="A51" s="1" t="str">
        <f t="shared" si="26"/>
        <v/>
      </c>
      <c r="B51" s="2" t="str">
        <f t="shared" si="25"/>
        <v/>
      </c>
    </row>
    <row r="52" spans="1:2">
      <c r="A52" s="1" t="str">
        <f t="shared" si="26"/>
        <v/>
      </c>
      <c r="B52" s="2" t="str">
        <f t="shared" si="25"/>
        <v/>
      </c>
    </row>
    <row r="53" spans="1:2">
      <c r="A53" s="1" t="str">
        <f t="shared" si="26"/>
        <v/>
      </c>
      <c r="B53" s="2" t="str">
        <f t="shared" si="25"/>
        <v/>
      </c>
    </row>
    <row r="54" spans="1:2">
      <c r="A54" s="1" t="str">
        <f t="shared" si="26"/>
        <v/>
      </c>
      <c r="B54" s="2" t="str">
        <f t="shared" si="25"/>
        <v/>
      </c>
    </row>
    <row r="55" spans="1:2">
      <c r="A55" s="1" t="str">
        <f t="shared" si="26"/>
        <v/>
      </c>
      <c r="B55" s="2" t="str">
        <f t="shared" si="25"/>
        <v/>
      </c>
    </row>
    <row r="56" spans="1:2">
      <c r="A56" s="1" t="str">
        <f t="shared" si="26"/>
        <v/>
      </c>
      <c r="B56" s="2" t="str">
        <f t="shared" si="25"/>
        <v/>
      </c>
    </row>
    <row r="57" spans="1:2">
      <c r="A57" s="1" t="str">
        <f t="shared" si="26"/>
        <v/>
      </c>
      <c r="B57" s="2" t="str">
        <f t="shared" si="25"/>
        <v/>
      </c>
    </row>
    <row r="58" spans="1:2">
      <c r="A58" s="1" t="str">
        <f t="shared" si="26"/>
        <v/>
      </c>
      <c r="B58" s="2" t="str">
        <f t="shared" si="25"/>
        <v/>
      </c>
    </row>
    <row r="59" spans="1:2">
      <c r="A59" s="1" t="str">
        <f t="shared" si="26"/>
        <v/>
      </c>
      <c r="B59" s="2" t="str">
        <f t="shared" si="25"/>
        <v/>
      </c>
    </row>
    <row r="60" spans="1:2">
      <c r="A60" s="1" t="str">
        <f t="shared" si="26"/>
        <v/>
      </c>
      <c r="B60" s="2" t="str">
        <f t="shared" si="25"/>
        <v/>
      </c>
    </row>
    <row r="61" spans="1:2">
      <c r="A61" s="1" t="str">
        <f t="shared" si="26"/>
        <v/>
      </c>
      <c r="B61" s="2" t="str">
        <f t="shared" si="25"/>
        <v/>
      </c>
    </row>
    <row r="62" spans="1:2">
      <c r="A62" s="1" t="str">
        <f t="shared" si="26"/>
        <v/>
      </c>
      <c r="B62" s="2" t="str">
        <f t="shared" si="25"/>
        <v/>
      </c>
    </row>
    <row r="63" spans="1:2">
      <c r="A63" s="1" t="str">
        <f t="shared" si="26"/>
        <v/>
      </c>
      <c r="B63" s="2" t="str">
        <f t="shared" si="25"/>
        <v/>
      </c>
    </row>
    <row r="64" spans="1:2">
      <c r="A64" s="1" t="str">
        <f t="shared" si="26"/>
        <v/>
      </c>
      <c r="B64" s="2" t="str">
        <f t="shared" si="25"/>
        <v/>
      </c>
    </row>
    <row r="65" spans="1:2">
      <c r="A65" s="1" t="str">
        <f t="shared" si="26"/>
        <v/>
      </c>
      <c r="B65" s="2" t="str">
        <f t="shared" si="25"/>
        <v/>
      </c>
    </row>
    <row r="66" spans="1:2">
      <c r="A66" s="1" t="str">
        <f t="shared" si="26"/>
        <v/>
      </c>
      <c r="B66" s="2" t="str">
        <f t="shared" si="25"/>
        <v/>
      </c>
    </row>
    <row r="67" spans="1:2">
      <c r="A67" s="1" t="str">
        <f t="shared" si="26"/>
        <v/>
      </c>
      <c r="B67" s="2" t="str">
        <f t="shared" si="25"/>
        <v/>
      </c>
    </row>
    <row r="68" spans="1:2">
      <c r="A68" s="1" t="str">
        <f t="shared" si="26"/>
        <v/>
      </c>
      <c r="B68" s="2" t="str">
        <f t="shared" si="25"/>
        <v/>
      </c>
    </row>
    <row r="69" spans="1:2">
      <c r="A69" s="1" t="str">
        <f t="shared" si="26"/>
        <v/>
      </c>
      <c r="B69" s="2" t="str">
        <f t="shared" si="25"/>
        <v/>
      </c>
    </row>
    <row r="70" spans="1:2">
      <c r="A70" s="1" t="str">
        <f t="shared" ref="A70:A133" si="27">IF(LEFT(D70,4)="&lt;h4&gt;","&lt;li&gt;&lt;a href='#"&amp;MID(D70,5,LEN(D70)-9)&amp;"'&gt;"&amp;MID(D70,5,LEN(D70)-9)&amp;"&lt;/a&gt;&lt;/li&gt;","")</f>
        <v/>
      </c>
      <c r="B70" s="2" t="str">
        <f t="shared" si="25"/>
        <v/>
      </c>
    </row>
    <row r="71" spans="1:2">
      <c r="A71" s="1" t="str">
        <f t="shared" si="27"/>
        <v/>
      </c>
      <c r="B71" s="2" t="str">
        <f t="shared" ref="B71:B134" si="28">IF(LEFT(D71,4)="&lt;h4&gt;","&lt;h4 id='" &amp;MID(D71,5,LEN(D71)-9)&amp;"'&gt;"&amp;MID(D71,5,LEN(D71)-9)&amp;"&lt;/h4&gt;","")</f>
        <v/>
      </c>
    </row>
    <row r="72" spans="1:2">
      <c r="A72" s="1" t="str">
        <f t="shared" si="27"/>
        <v/>
      </c>
      <c r="B72" s="2" t="str">
        <f t="shared" si="28"/>
        <v/>
      </c>
    </row>
    <row r="73" spans="1:2">
      <c r="A73" s="1" t="str">
        <f t="shared" si="27"/>
        <v/>
      </c>
      <c r="B73" s="2" t="str">
        <f t="shared" si="28"/>
        <v/>
      </c>
    </row>
    <row r="74" spans="1:2">
      <c r="A74" s="1" t="str">
        <f t="shared" si="27"/>
        <v/>
      </c>
      <c r="B74" s="2" t="str">
        <f t="shared" si="28"/>
        <v/>
      </c>
    </row>
    <row r="75" spans="1:2">
      <c r="A75" s="1" t="str">
        <f t="shared" si="27"/>
        <v/>
      </c>
      <c r="B75" s="2" t="str">
        <f t="shared" si="28"/>
        <v/>
      </c>
    </row>
    <row r="76" spans="1:2">
      <c r="A76" s="1" t="str">
        <f t="shared" si="27"/>
        <v/>
      </c>
      <c r="B76" s="2" t="str">
        <f t="shared" si="28"/>
        <v/>
      </c>
    </row>
    <row r="77" spans="1:2">
      <c r="A77" s="1" t="str">
        <f t="shared" si="27"/>
        <v/>
      </c>
      <c r="B77" s="2" t="str">
        <f t="shared" si="28"/>
        <v/>
      </c>
    </row>
    <row r="78" spans="1:2">
      <c r="A78" s="1" t="str">
        <f t="shared" si="27"/>
        <v/>
      </c>
      <c r="B78" s="2" t="str">
        <f t="shared" si="28"/>
        <v/>
      </c>
    </row>
    <row r="79" spans="1:2">
      <c r="A79" s="1" t="str">
        <f t="shared" si="27"/>
        <v/>
      </c>
      <c r="B79" s="2" t="str">
        <f t="shared" si="28"/>
        <v/>
      </c>
    </row>
    <row r="80" spans="1:2">
      <c r="A80" s="1" t="str">
        <f t="shared" si="27"/>
        <v/>
      </c>
      <c r="B80" s="2" t="str">
        <f t="shared" si="28"/>
        <v/>
      </c>
    </row>
    <row r="81" spans="1:2">
      <c r="A81" s="1" t="str">
        <f t="shared" si="27"/>
        <v/>
      </c>
      <c r="B81" s="2" t="str">
        <f t="shared" si="28"/>
        <v/>
      </c>
    </row>
    <row r="82" spans="1:2">
      <c r="A82" s="1" t="str">
        <f t="shared" si="27"/>
        <v/>
      </c>
      <c r="B82" s="2" t="str">
        <f t="shared" si="28"/>
        <v/>
      </c>
    </row>
    <row r="83" spans="1:2">
      <c r="A83" s="1" t="str">
        <f t="shared" si="27"/>
        <v/>
      </c>
      <c r="B83" s="2" t="str">
        <f t="shared" si="28"/>
        <v/>
      </c>
    </row>
    <row r="84" spans="1:2">
      <c r="A84" s="1" t="str">
        <f t="shared" si="27"/>
        <v/>
      </c>
      <c r="B84" s="2" t="str">
        <f t="shared" si="28"/>
        <v/>
      </c>
    </row>
    <row r="85" spans="1:2">
      <c r="A85" s="1" t="str">
        <f t="shared" si="27"/>
        <v/>
      </c>
      <c r="B85" s="2" t="str">
        <f t="shared" si="28"/>
        <v/>
      </c>
    </row>
    <row r="86" spans="1:2">
      <c r="A86" s="1" t="str">
        <f t="shared" si="27"/>
        <v/>
      </c>
      <c r="B86" s="2" t="str">
        <f t="shared" si="28"/>
        <v/>
      </c>
    </row>
    <row r="87" spans="1:2">
      <c r="A87" s="1" t="str">
        <f t="shared" si="27"/>
        <v/>
      </c>
      <c r="B87" s="2" t="str">
        <f t="shared" si="28"/>
        <v/>
      </c>
    </row>
    <row r="88" spans="1:2">
      <c r="A88" s="1" t="str">
        <f t="shared" si="27"/>
        <v/>
      </c>
      <c r="B88" s="2" t="str">
        <f t="shared" si="28"/>
        <v/>
      </c>
    </row>
    <row r="89" spans="1:2">
      <c r="A89" s="1" t="str">
        <f t="shared" si="27"/>
        <v/>
      </c>
      <c r="B89" s="2" t="str">
        <f t="shared" si="28"/>
        <v/>
      </c>
    </row>
    <row r="90" spans="1:2">
      <c r="A90" s="1" t="str">
        <f t="shared" si="27"/>
        <v/>
      </c>
      <c r="B90" s="2" t="str">
        <f t="shared" si="28"/>
        <v/>
      </c>
    </row>
    <row r="91" spans="1:2">
      <c r="A91" s="1" t="str">
        <f t="shared" si="27"/>
        <v/>
      </c>
      <c r="B91" s="2" t="str">
        <f t="shared" si="28"/>
        <v/>
      </c>
    </row>
    <row r="92" spans="1:2">
      <c r="A92" s="1" t="str">
        <f t="shared" si="27"/>
        <v/>
      </c>
      <c r="B92" s="2" t="str">
        <f t="shared" si="28"/>
        <v/>
      </c>
    </row>
    <row r="93" spans="1:2">
      <c r="A93" s="1" t="str">
        <f t="shared" si="27"/>
        <v/>
      </c>
      <c r="B93" s="2" t="str">
        <f t="shared" si="28"/>
        <v/>
      </c>
    </row>
    <row r="94" spans="1:2">
      <c r="A94" s="1" t="str">
        <f t="shared" si="27"/>
        <v/>
      </c>
      <c r="B94" s="2" t="str">
        <f t="shared" si="28"/>
        <v/>
      </c>
    </row>
    <row r="95" spans="1:2">
      <c r="A95" s="1" t="str">
        <f t="shared" si="27"/>
        <v/>
      </c>
      <c r="B95" s="2" t="str">
        <f t="shared" si="28"/>
        <v/>
      </c>
    </row>
    <row r="96" spans="1:2">
      <c r="A96" s="1" t="str">
        <f t="shared" si="27"/>
        <v/>
      </c>
      <c r="B96" s="2" t="str">
        <f t="shared" si="28"/>
        <v/>
      </c>
    </row>
    <row r="97" spans="1:2">
      <c r="A97" s="1" t="str">
        <f t="shared" si="27"/>
        <v/>
      </c>
      <c r="B97" s="2" t="str">
        <f t="shared" si="28"/>
        <v/>
      </c>
    </row>
    <row r="98" spans="1:2">
      <c r="A98" s="1" t="str">
        <f t="shared" si="27"/>
        <v/>
      </c>
      <c r="B98" s="2" t="str">
        <f t="shared" si="28"/>
        <v/>
      </c>
    </row>
    <row r="99" spans="1:2">
      <c r="A99" s="1" t="str">
        <f t="shared" si="27"/>
        <v/>
      </c>
      <c r="B99" s="2" t="str">
        <f t="shared" si="28"/>
        <v/>
      </c>
    </row>
    <row r="100" spans="1:2">
      <c r="A100" s="1" t="str">
        <f t="shared" si="27"/>
        <v/>
      </c>
      <c r="B100" s="2" t="str">
        <f t="shared" si="28"/>
        <v/>
      </c>
    </row>
    <row r="101" spans="1:2">
      <c r="A101" s="1" t="str">
        <f t="shared" si="27"/>
        <v/>
      </c>
      <c r="B101" s="2" t="str">
        <f t="shared" si="28"/>
        <v/>
      </c>
    </row>
    <row r="102" spans="1:2">
      <c r="A102" s="1" t="str">
        <f t="shared" si="27"/>
        <v/>
      </c>
      <c r="B102" s="2" t="str">
        <f t="shared" si="28"/>
        <v/>
      </c>
    </row>
    <row r="103" spans="1:2">
      <c r="A103" s="1" t="str">
        <f t="shared" si="27"/>
        <v/>
      </c>
      <c r="B103" s="2" t="str">
        <f t="shared" si="28"/>
        <v/>
      </c>
    </row>
    <row r="104" spans="1:2">
      <c r="A104" s="1" t="str">
        <f t="shared" si="27"/>
        <v/>
      </c>
      <c r="B104" s="2" t="str">
        <f t="shared" si="28"/>
        <v/>
      </c>
    </row>
    <row r="105" spans="1:2">
      <c r="A105" s="1" t="str">
        <f t="shared" si="27"/>
        <v/>
      </c>
      <c r="B105" s="2" t="str">
        <f t="shared" si="28"/>
        <v/>
      </c>
    </row>
    <row r="106" spans="1:2">
      <c r="A106" s="1" t="str">
        <f t="shared" si="27"/>
        <v/>
      </c>
      <c r="B106" s="2" t="str">
        <f t="shared" si="28"/>
        <v/>
      </c>
    </row>
    <row r="107" spans="1:2">
      <c r="A107" s="1" t="str">
        <f t="shared" si="27"/>
        <v/>
      </c>
      <c r="B107" s="2" t="str">
        <f t="shared" si="28"/>
        <v/>
      </c>
    </row>
    <row r="108" spans="1:2">
      <c r="A108" s="1" t="str">
        <f t="shared" si="27"/>
        <v/>
      </c>
      <c r="B108" s="2" t="str">
        <f t="shared" si="28"/>
        <v/>
      </c>
    </row>
    <row r="109" spans="1:2">
      <c r="A109" s="1" t="str">
        <f t="shared" si="27"/>
        <v/>
      </c>
      <c r="B109" s="2" t="str">
        <f t="shared" si="28"/>
        <v/>
      </c>
    </row>
    <row r="110" spans="1:2">
      <c r="A110" s="1" t="str">
        <f t="shared" si="27"/>
        <v/>
      </c>
      <c r="B110" s="2" t="str">
        <f t="shared" si="28"/>
        <v/>
      </c>
    </row>
    <row r="111" spans="1:2">
      <c r="A111" s="1" t="str">
        <f t="shared" si="27"/>
        <v/>
      </c>
      <c r="B111" s="2" t="str">
        <f t="shared" si="28"/>
        <v/>
      </c>
    </row>
    <row r="112" spans="1:2">
      <c r="A112" s="1" t="str">
        <f t="shared" si="27"/>
        <v/>
      </c>
      <c r="B112" s="2" t="str">
        <f t="shared" si="28"/>
        <v/>
      </c>
    </row>
    <row r="113" spans="1:2">
      <c r="A113" s="1" t="str">
        <f t="shared" si="27"/>
        <v/>
      </c>
      <c r="B113" s="2" t="str">
        <f t="shared" si="28"/>
        <v/>
      </c>
    </row>
    <row r="114" spans="1:2">
      <c r="A114" s="1" t="str">
        <f t="shared" si="27"/>
        <v/>
      </c>
      <c r="B114" s="2" t="str">
        <f t="shared" si="28"/>
        <v/>
      </c>
    </row>
    <row r="115" spans="1:2">
      <c r="A115" s="1" t="str">
        <f t="shared" si="27"/>
        <v/>
      </c>
      <c r="B115" s="2" t="str">
        <f t="shared" si="28"/>
        <v/>
      </c>
    </row>
    <row r="116" spans="1:2">
      <c r="A116" s="1" t="str">
        <f t="shared" si="27"/>
        <v/>
      </c>
      <c r="B116" s="2" t="str">
        <f t="shared" si="28"/>
        <v/>
      </c>
    </row>
    <row r="117" spans="1:2">
      <c r="A117" s="1" t="str">
        <f t="shared" si="27"/>
        <v/>
      </c>
      <c r="B117" s="2" t="str">
        <f t="shared" si="28"/>
        <v/>
      </c>
    </row>
    <row r="118" spans="1:2">
      <c r="A118" s="1" t="str">
        <f t="shared" si="27"/>
        <v/>
      </c>
      <c r="B118" s="2" t="str">
        <f t="shared" si="28"/>
        <v/>
      </c>
    </row>
    <row r="119" spans="1:2">
      <c r="A119" s="1" t="str">
        <f t="shared" si="27"/>
        <v/>
      </c>
      <c r="B119" s="2" t="str">
        <f t="shared" si="28"/>
        <v/>
      </c>
    </row>
    <row r="120" spans="1:2">
      <c r="A120" s="1" t="str">
        <f t="shared" si="27"/>
        <v/>
      </c>
      <c r="B120" s="2" t="str">
        <f t="shared" si="28"/>
        <v/>
      </c>
    </row>
    <row r="121" spans="1:2">
      <c r="A121" s="1" t="str">
        <f t="shared" si="27"/>
        <v/>
      </c>
      <c r="B121" s="2" t="str">
        <f t="shared" si="28"/>
        <v/>
      </c>
    </row>
    <row r="122" spans="1:2">
      <c r="A122" s="1" t="str">
        <f t="shared" si="27"/>
        <v/>
      </c>
      <c r="B122" s="2" t="str">
        <f t="shared" si="28"/>
        <v/>
      </c>
    </row>
    <row r="123" spans="1:2">
      <c r="A123" s="1" t="str">
        <f t="shared" si="27"/>
        <v/>
      </c>
      <c r="B123" s="2" t="str">
        <f t="shared" si="28"/>
        <v/>
      </c>
    </row>
    <row r="124" spans="1:2">
      <c r="A124" s="1" t="str">
        <f t="shared" si="27"/>
        <v/>
      </c>
      <c r="B124" s="2" t="str">
        <f t="shared" si="28"/>
        <v/>
      </c>
    </row>
    <row r="125" spans="1:2">
      <c r="A125" s="1" t="str">
        <f t="shared" si="27"/>
        <v/>
      </c>
      <c r="B125" s="2" t="str">
        <f t="shared" si="28"/>
        <v/>
      </c>
    </row>
    <row r="126" spans="1:2">
      <c r="A126" s="1" t="str">
        <f t="shared" si="27"/>
        <v/>
      </c>
      <c r="B126" s="2" t="str">
        <f t="shared" si="28"/>
        <v/>
      </c>
    </row>
    <row r="127" spans="1:2">
      <c r="A127" s="1" t="str">
        <f t="shared" si="27"/>
        <v/>
      </c>
      <c r="B127" s="2" t="str">
        <f t="shared" si="28"/>
        <v/>
      </c>
    </row>
    <row r="128" spans="1:2">
      <c r="A128" s="1" t="str">
        <f t="shared" si="27"/>
        <v/>
      </c>
      <c r="B128" s="2" t="str">
        <f t="shared" si="28"/>
        <v/>
      </c>
    </row>
    <row r="129" spans="1:2">
      <c r="A129" s="1" t="str">
        <f t="shared" si="27"/>
        <v/>
      </c>
      <c r="B129" s="2" t="str">
        <f t="shared" si="28"/>
        <v/>
      </c>
    </row>
    <row r="130" spans="1:2">
      <c r="A130" s="1" t="str">
        <f t="shared" si="27"/>
        <v/>
      </c>
      <c r="B130" s="2" t="str">
        <f t="shared" si="28"/>
        <v/>
      </c>
    </row>
    <row r="131" spans="1:2">
      <c r="A131" s="1" t="str">
        <f t="shared" si="27"/>
        <v/>
      </c>
      <c r="B131" s="2" t="str">
        <f t="shared" si="28"/>
        <v/>
      </c>
    </row>
    <row r="132" spans="1:2">
      <c r="A132" s="1" t="str">
        <f t="shared" si="27"/>
        <v/>
      </c>
      <c r="B132" s="2" t="str">
        <f t="shared" si="28"/>
        <v/>
      </c>
    </row>
    <row r="133" spans="1:2">
      <c r="A133" s="1" t="str">
        <f t="shared" si="27"/>
        <v/>
      </c>
      <c r="B133" s="2" t="str">
        <f t="shared" si="28"/>
        <v/>
      </c>
    </row>
    <row r="134" spans="1:2">
      <c r="A134" s="1" t="str">
        <f t="shared" ref="A134:A197" si="29">IF(LEFT(D134,4)="&lt;h4&gt;","&lt;li&gt;&lt;a href='#"&amp;MID(D134,5,LEN(D134)-9)&amp;"'&gt;"&amp;MID(D134,5,LEN(D134)-9)&amp;"&lt;/a&gt;&lt;/li&gt;","")</f>
        <v/>
      </c>
      <c r="B134" s="2" t="str">
        <f t="shared" si="28"/>
        <v/>
      </c>
    </row>
    <row r="135" spans="1:2">
      <c r="A135" s="1" t="str">
        <f t="shared" si="29"/>
        <v/>
      </c>
      <c r="B135" s="2" t="str">
        <f t="shared" ref="B135:B198" si="30">IF(LEFT(D135,4)="&lt;h4&gt;","&lt;h4 id='" &amp;MID(D135,5,LEN(D135)-9)&amp;"'&gt;"&amp;MID(D135,5,LEN(D135)-9)&amp;"&lt;/h4&gt;","")</f>
        <v/>
      </c>
    </row>
    <row r="136" spans="1:2">
      <c r="A136" s="1" t="str">
        <f t="shared" si="29"/>
        <v/>
      </c>
      <c r="B136" s="2" t="str">
        <f t="shared" si="30"/>
        <v/>
      </c>
    </row>
    <row r="137" spans="1:2">
      <c r="A137" s="1" t="str">
        <f t="shared" si="29"/>
        <v/>
      </c>
      <c r="B137" s="2" t="str">
        <f t="shared" si="30"/>
        <v/>
      </c>
    </row>
    <row r="138" spans="1:2">
      <c r="A138" s="1" t="str">
        <f t="shared" si="29"/>
        <v/>
      </c>
      <c r="B138" s="2" t="str">
        <f t="shared" si="30"/>
        <v/>
      </c>
    </row>
    <row r="139" spans="1:2">
      <c r="A139" s="1" t="str">
        <f t="shared" si="29"/>
        <v/>
      </c>
      <c r="B139" s="2" t="str">
        <f t="shared" si="30"/>
        <v/>
      </c>
    </row>
    <row r="140" spans="1:2">
      <c r="A140" s="1" t="str">
        <f t="shared" si="29"/>
        <v/>
      </c>
      <c r="B140" s="2" t="str">
        <f t="shared" si="30"/>
        <v/>
      </c>
    </row>
    <row r="141" spans="1:2">
      <c r="A141" s="1" t="str">
        <f t="shared" si="29"/>
        <v/>
      </c>
      <c r="B141" s="2" t="str">
        <f t="shared" si="30"/>
        <v/>
      </c>
    </row>
    <row r="142" spans="1:2">
      <c r="A142" s="1" t="str">
        <f t="shared" si="29"/>
        <v/>
      </c>
      <c r="B142" s="2" t="str">
        <f t="shared" si="30"/>
        <v/>
      </c>
    </row>
    <row r="143" spans="1:2">
      <c r="A143" s="1" t="str">
        <f t="shared" si="29"/>
        <v/>
      </c>
      <c r="B143" s="2" t="str">
        <f t="shared" si="30"/>
        <v/>
      </c>
    </row>
    <row r="144" spans="1:2">
      <c r="A144" s="1" t="str">
        <f t="shared" si="29"/>
        <v/>
      </c>
      <c r="B144" s="2" t="str">
        <f t="shared" si="30"/>
        <v/>
      </c>
    </row>
    <row r="145" spans="1:2">
      <c r="A145" s="1" t="str">
        <f t="shared" si="29"/>
        <v/>
      </c>
      <c r="B145" s="2" t="str">
        <f t="shared" si="30"/>
        <v/>
      </c>
    </row>
    <row r="146" spans="1:2">
      <c r="A146" s="1" t="str">
        <f t="shared" si="29"/>
        <v/>
      </c>
      <c r="B146" s="2" t="str">
        <f t="shared" si="30"/>
        <v/>
      </c>
    </row>
    <row r="147" spans="1:2">
      <c r="A147" s="1" t="str">
        <f t="shared" si="29"/>
        <v/>
      </c>
      <c r="B147" s="2" t="str">
        <f t="shared" si="30"/>
        <v/>
      </c>
    </row>
    <row r="148" spans="1:2">
      <c r="A148" s="1" t="str">
        <f t="shared" si="29"/>
        <v/>
      </c>
      <c r="B148" s="2" t="str">
        <f t="shared" si="30"/>
        <v/>
      </c>
    </row>
    <row r="149" spans="1:2">
      <c r="A149" s="1" t="str">
        <f t="shared" si="29"/>
        <v/>
      </c>
      <c r="B149" s="2" t="str">
        <f t="shared" si="30"/>
        <v/>
      </c>
    </row>
    <row r="150" spans="1:2">
      <c r="A150" s="1" t="str">
        <f t="shared" si="29"/>
        <v/>
      </c>
      <c r="B150" s="2" t="str">
        <f t="shared" si="30"/>
        <v/>
      </c>
    </row>
    <row r="151" spans="1:2">
      <c r="A151" s="1" t="str">
        <f t="shared" si="29"/>
        <v/>
      </c>
      <c r="B151" s="2" t="str">
        <f t="shared" si="30"/>
        <v/>
      </c>
    </row>
    <row r="152" spans="1:2">
      <c r="A152" s="1" t="str">
        <f t="shared" si="29"/>
        <v/>
      </c>
      <c r="B152" s="2" t="str">
        <f t="shared" si="30"/>
        <v/>
      </c>
    </row>
    <row r="153" spans="1:2">
      <c r="A153" s="1" t="str">
        <f t="shared" si="29"/>
        <v/>
      </c>
      <c r="B153" s="2" t="str">
        <f t="shared" si="30"/>
        <v/>
      </c>
    </row>
    <row r="154" spans="1:2">
      <c r="A154" s="1" t="str">
        <f t="shared" si="29"/>
        <v/>
      </c>
      <c r="B154" s="2" t="str">
        <f t="shared" si="30"/>
        <v/>
      </c>
    </row>
    <row r="155" spans="1:2">
      <c r="A155" s="1" t="str">
        <f t="shared" si="29"/>
        <v/>
      </c>
      <c r="B155" s="2" t="str">
        <f t="shared" si="30"/>
        <v/>
      </c>
    </row>
    <row r="156" spans="1:2">
      <c r="A156" s="1" t="str">
        <f t="shared" si="29"/>
        <v/>
      </c>
      <c r="B156" s="2" t="str">
        <f t="shared" si="30"/>
        <v/>
      </c>
    </row>
    <row r="157" spans="1:2">
      <c r="A157" s="1" t="str">
        <f t="shared" si="29"/>
        <v/>
      </c>
      <c r="B157" s="2" t="str">
        <f t="shared" si="30"/>
        <v/>
      </c>
    </row>
    <row r="158" spans="1:2">
      <c r="A158" s="1" t="str">
        <f t="shared" si="29"/>
        <v/>
      </c>
      <c r="B158" s="2" t="str">
        <f t="shared" si="30"/>
        <v/>
      </c>
    </row>
    <row r="159" spans="1:2">
      <c r="A159" s="1" t="str">
        <f t="shared" si="29"/>
        <v/>
      </c>
      <c r="B159" s="2" t="str">
        <f t="shared" si="30"/>
        <v/>
      </c>
    </row>
    <row r="160" spans="1:2">
      <c r="A160" s="1" t="str">
        <f t="shared" si="29"/>
        <v/>
      </c>
      <c r="B160" s="2" t="str">
        <f t="shared" si="30"/>
        <v/>
      </c>
    </row>
    <row r="161" spans="1:2">
      <c r="A161" s="1" t="str">
        <f t="shared" si="29"/>
        <v/>
      </c>
      <c r="B161" s="2" t="str">
        <f t="shared" si="30"/>
        <v/>
      </c>
    </row>
    <row r="162" spans="1:2">
      <c r="A162" s="1" t="str">
        <f t="shared" si="29"/>
        <v/>
      </c>
      <c r="B162" s="2" t="str">
        <f t="shared" si="30"/>
        <v/>
      </c>
    </row>
    <row r="163" spans="1:2">
      <c r="A163" s="1" t="str">
        <f t="shared" si="29"/>
        <v/>
      </c>
      <c r="B163" s="2" t="str">
        <f t="shared" si="30"/>
        <v/>
      </c>
    </row>
    <row r="164" spans="1:2">
      <c r="A164" s="1" t="str">
        <f t="shared" si="29"/>
        <v/>
      </c>
      <c r="B164" s="2" t="str">
        <f t="shared" si="30"/>
        <v/>
      </c>
    </row>
    <row r="165" spans="1:2">
      <c r="A165" s="1" t="str">
        <f t="shared" si="29"/>
        <v/>
      </c>
      <c r="B165" s="2" t="str">
        <f t="shared" si="30"/>
        <v/>
      </c>
    </row>
    <row r="166" spans="1:2">
      <c r="A166" s="1" t="str">
        <f t="shared" si="29"/>
        <v/>
      </c>
      <c r="B166" s="2" t="str">
        <f t="shared" si="30"/>
        <v/>
      </c>
    </row>
    <row r="167" spans="1:2">
      <c r="A167" s="1" t="str">
        <f t="shared" si="29"/>
        <v/>
      </c>
      <c r="B167" s="2" t="str">
        <f t="shared" si="30"/>
        <v/>
      </c>
    </row>
    <row r="168" spans="1:2">
      <c r="A168" s="1" t="str">
        <f t="shared" si="29"/>
        <v/>
      </c>
      <c r="B168" s="2" t="str">
        <f t="shared" si="30"/>
        <v/>
      </c>
    </row>
    <row r="169" spans="1:2">
      <c r="A169" s="1" t="str">
        <f t="shared" si="29"/>
        <v/>
      </c>
      <c r="B169" s="2" t="str">
        <f t="shared" si="30"/>
        <v/>
      </c>
    </row>
    <row r="170" spans="1:2">
      <c r="A170" s="1" t="str">
        <f t="shared" si="29"/>
        <v/>
      </c>
      <c r="B170" s="2" t="str">
        <f t="shared" si="30"/>
        <v/>
      </c>
    </row>
    <row r="171" spans="1:2">
      <c r="A171" s="1" t="str">
        <f t="shared" si="29"/>
        <v/>
      </c>
      <c r="B171" s="2" t="str">
        <f t="shared" si="30"/>
        <v/>
      </c>
    </row>
    <row r="172" spans="1:2">
      <c r="A172" s="1" t="str">
        <f t="shared" si="29"/>
        <v/>
      </c>
      <c r="B172" s="2" t="str">
        <f t="shared" si="30"/>
        <v/>
      </c>
    </row>
    <row r="173" spans="1:2">
      <c r="A173" s="1" t="str">
        <f t="shared" si="29"/>
        <v/>
      </c>
      <c r="B173" s="2" t="str">
        <f t="shared" si="30"/>
        <v/>
      </c>
    </row>
    <row r="174" spans="1:2">
      <c r="A174" s="1" t="str">
        <f t="shared" si="29"/>
        <v/>
      </c>
      <c r="B174" s="2" t="str">
        <f t="shared" si="30"/>
        <v/>
      </c>
    </row>
    <row r="175" spans="1:2">
      <c r="A175" s="1" t="str">
        <f t="shared" si="29"/>
        <v/>
      </c>
      <c r="B175" s="2" t="str">
        <f t="shared" si="30"/>
        <v/>
      </c>
    </row>
    <row r="176" spans="1:2">
      <c r="A176" s="1" t="str">
        <f t="shared" si="29"/>
        <v/>
      </c>
      <c r="B176" s="2" t="str">
        <f t="shared" si="30"/>
        <v/>
      </c>
    </row>
    <row r="177" spans="1:2">
      <c r="A177" s="1" t="str">
        <f t="shared" si="29"/>
        <v/>
      </c>
      <c r="B177" s="2" t="str">
        <f t="shared" si="30"/>
        <v/>
      </c>
    </row>
    <row r="178" spans="1:2">
      <c r="A178" s="1" t="str">
        <f t="shared" si="29"/>
        <v/>
      </c>
      <c r="B178" s="2" t="str">
        <f t="shared" si="30"/>
        <v/>
      </c>
    </row>
    <row r="179" spans="1:2">
      <c r="A179" s="1" t="str">
        <f t="shared" si="29"/>
        <v/>
      </c>
      <c r="B179" s="2" t="str">
        <f t="shared" si="30"/>
        <v/>
      </c>
    </row>
    <row r="180" spans="1:2">
      <c r="A180" s="1" t="str">
        <f t="shared" si="29"/>
        <v/>
      </c>
      <c r="B180" s="2" t="str">
        <f t="shared" si="30"/>
        <v/>
      </c>
    </row>
    <row r="181" spans="1:2">
      <c r="A181" s="1" t="str">
        <f t="shared" si="29"/>
        <v/>
      </c>
      <c r="B181" s="2" t="str">
        <f t="shared" si="30"/>
        <v/>
      </c>
    </row>
    <row r="182" spans="1:2">
      <c r="A182" s="1" t="str">
        <f t="shared" si="29"/>
        <v/>
      </c>
      <c r="B182" s="2" t="str">
        <f t="shared" si="30"/>
        <v/>
      </c>
    </row>
    <row r="183" spans="1:2">
      <c r="A183" s="1" t="str">
        <f t="shared" si="29"/>
        <v/>
      </c>
      <c r="B183" s="2" t="str">
        <f t="shared" si="30"/>
        <v/>
      </c>
    </row>
    <row r="184" spans="1:2">
      <c r="A184" s="1" t="str">
        <f t="shared" si="29"/>
        <v/>
      </c>
      <c r="B184" s="2" t="str">
        <f t="shared" si="30"/>
        <v/>
      </c>
    </row>
    <row r="185" spans="1:2">
      <c r="A185" s="1" t="str">
        <f t="shared" si="29"/>
        <v/>
      </c>
      <c r="B185" s="2" t="str">
        <f t="shared" si="30"/>
        <v/>
      </c>
    </row>
    <row r="186" spans="1:2">
      <c r="A186" s="1" t="str">
        <f t="shared" si="29"/>
        <v/>
      </c>
      <c r="B186" s="2" t="str">
        <f t="shared" si="30"/>
        <v/>
      </c>
    </row>
    <row r="187" spans="1:2">
      <c r="A187" s="1" t="str">
        <f t="shared" si="29"/>
        <v/>
      </c>
      <c r="B187" s="2" t="str">
        <f t="shared" si="30"/>
        <v/>
      </c>
    </row>
    <row r="188" spans="1:2">
      <c r="A188" s="1" t="str">
        <f t="shared" si="29"/>
        <v/>
      </c>
      <c r="B188" s="2" t="str">
        <f t="shared" si="30"/>
        <v/>
      </c>
    </row>
    <row r="189" spans="1:2">
      <c r="A189" s="1" t="str">
        <f t="shared" si="29"/>
        <v/>
      </c>
      <c r="B189" s="2" t="str">
        <f t="shared" si="30"/>
        <v/>
      </c>
    </row>
    <row r="190" spans="1:2">
      <c r="A190" s="1" t="str">
        <f t="shared" si="29"/>
        <v/>
      </c>
      <c r="B190" s="2" t="str">
        <f t="shared" si="30"/>
        <v/>
      </c>
    </row>
    <row r="191" spans="1:2">
      <c r="A191" s="1" t="str">
        <f t="shared" si="29"/>
        <v/>
      </c>
      <c r="B191" s="2" t="str">
        <f t="shared" si="30"/>
        <v/>
      </c>
    </row>
    <row r="192" spans="1:2">
      <c r="A192" s="1" t="str">
        <f t="shared" si="29"/>
        <v/>
      </c>
      <c r="B192" s="2" t="str">
        <f t="shared" si="30"/>
        <v/>
      </c>
    </row>
    <row r="193" spans="1:2">
      <c r="A193" s="1" t="str">
        <f t="shared" si="29"/>
        <v/>
      </c>
      <c r="B193" s="2" t="str">
        <f t="shared" si="30"/>
        <v/>
      </c>
    </row>
    <row r="194" spans="1:2">
      <c r="A194" s="1" t="str">
        <f t="shared" si="29"/>
        <v/>
      </c>
      <c r="B194" s="2" t="str">
        <f t="shared" si="30"/>
        <v/>
      </c>
    </row>
    <row r="195" spans="1:2">
      <c r="A195" s="1" t="str">
        <f t="shared" si="29"/>
        <v/>
      </c>
      <c r="B195" s="2" t="str">
        <f t="shared" si="30"/>
        <v/>
      </c>
    </row>
    <row r="196" spans="1:2">
      <c r="A196" s="1" t="str">
        <f t="shared" si="29"/>
        <v/>
      </c>
      <c r="B196" s="2" t="str">
        <f t="shared" si="30"/>
        <v/>
      </c>
    </row>
    <row r="197" spans="1:2">
      <c r="A197" s="1" t="str">
        <f t="shared" si="29"/>
        <v/>
      </c>
      <c r="B197" s="2" t="str">
        <f t="shared" si="30"/>
        <v/>
      </c>
    </row>
    <row r="198" spans="1:2">
      <c r="A198" s="1" t="str">
        <f t="shared" ref="A198:A261" si="31">IF(LEFT(D198,4)="&lt;h4&gt;","&lt;li&gt;&lt;a href='#"&amp;MID(D198,5,LEN(D198)-9)&amp;"'&gt;"&amp;MID(D198,5,LEN(D198)-9)&amp;"&lt;/a&gt;&lt;/li&gt;","")</f>
        <v/>
      </c>
      <c r="B198" s="2" t="str">
        <f t="shared" si="30"/>
        <v/>
      </c>
    </row>
    <row r="199" spans="1:2">
      <c r="A199" s="1" t="str">
        <f t="shared" si="31"/>
        <v/>
      </c>
      <c r="B199" s="2" t="str">
        <f t="shared" ref="B199:B262" si="32">IF(LEFT(D199,4)="&lt;h4&gt;","&lt;h4 id='" &amp;MID(D199,5,LEN(D199)-9)&amp;"'&gt;"&amp;MID(D199,5,LEN(D199)-9)&amp;"&lt;/h4&gt;","")</f>
        <v/>
      </c>
    </row>
    <row r="200" spans="1:2">
      <c r="A200" s="1" t="str">
        <f t="shared" si="31"/>
        <v/>
      </c>
      <c r="B200" s="2" t="str">
        <f t="shared" si="32"/>
        <v/>
      </c>
    </row>
    <row r="201" spans="1:2">
      <c r="A201" s="1" t="str">
        <f t="shared" si="31"/>
        <v/>
      </c>
      <c r="B201" s="2" t="str">
        <f t="shared" si="32"/>
        <v/>
      </c>
    </row>
    <row r="202" spans="1:2">
      <c r="A202" s="1" t="str">
        <f t="shared" si="31"/>
        <v/>
      </c>
      <c r="B202" s="2" t="str">
        <f t="shared" si="32"/>
        <v/>
      </c>
    </row>
    <row r="203" spans="1:2">
      <c r="A203" s="1" t="str">
        <f t="shared" si="31"/>
        <v/>
      </c>
      <c r="B203" s="2" t="str">
        <f t="shared" si="32"/>
        <v/>
      </c>
    </row>
    <row r="204" spans="1:2">
      <c r="A204" s="1" t="str">
        <f t="shared" si="31"/>
        <v/>
      </c>
      <c r="B204" s="2" t="str">
        <f t="shared" si="32"/>
        <v/>
      </c>
    </row>
    <row r="205" spans="1:2">
      <c r="A205" s="1" t="str">
        <f t="shared" si="31"/>
        <v/>
      </c>
      <c r="B205" s="2" t="str">
        <f t="shared" si="32"/>
        <v/>
      </c>
    </row>
    <row r="206" spans="1:2">
      <c r="A206" s="1" t="str">
        <f t="shared" si="31"/>
        <v/>
      </c>
      <c r="B206" s="2" t="str">
        <f t="shared" si="32"/>
        <v/>
      </c>
    </row>
    <row r="207" spans="1:2">
      <c r="A207" s="1" t="str">
        <f t="shared" si="31"/>
        <v/>
      </c>
      <c r="B207" s="2" t="str">
        <f t="shared" si="32"/>
        <v/>
      </c>
    </row>
    <row r="208" spans="1:2">
      <c r="A208" s="1" t="str">
        <f t="shared" si="31"/>
        <v/>
      </c>
      <c r="B208" s="2" t="str">
        <f t="shared" si="32"/>
        <v/>
      </c>
    </row>
    <row r="209" spans="1:2">
      <c r="A209" s="1" t="str">
        <f t="shared" si="31"/>
        <v/>
      </c>
      <c r="B209" s="2" t="str">
        <f t="shared" si="32"/>
        <v/>
      </c>
    </row>
    <row r="210" spans="1:2">
      <c r="A210" s="1" t="str">
        <f t="shared" si="31"/>
        <v/>
      </c>
      <c r="B210" s="2" t="str">
        <f t="shared" si="32"/>
        <v/>
      </c>
    </row>
    <row r="211" spans="1:2">
      <c r="A211" s="1" t="str">
        <f t="shared" si="31"/>
        <v/>
      </c>
      <c r="B211" s="2" t="str">
        <f t="shared" si="32"/>
        <v/>
      </c>
    </row>
    <row r="212" spans="1:2">
      <c r="A212" s="1" t="str">
        <f t="shared" si="31"/>
        <v/>
      </c>
      <c r="B212" s="2" t="str">
        <f t="shared" si="32"/>
        <v/>
      </c>
    </row>
    <row r="213" spans="1:2">
      <c r="A213" s="1" t="str">
        <f t="shared" si="31"/>
        <v/>
      </c>
      <c r="B213" s="2" t="str">
        <f t="shared" si="32"/>
        <v/>
      </c>
    </row>
    <row r="214" spans="1:2">
      <c r="A214" s="1" t="str">
        <f t="shared" si="31"/>
        <v/>
      </c>
      <c r="B214" s="2" t="str">
        <f t="shared" si="32"/>
        <v/>
      </c>
    </row>
    <row r="215" spans="1:2">
      <c r="A215" s="1" t="str">
        <f t="shared" si="31"/>
        <v/>
      </c>
      <c r="B215" s="2" t="str">
        <f t="shared" si="32"/>
        <v/>
      </c>
    </row>
    <row r="216" spans="1:2">
      <c r="A216" s="1" t="str">
        <f t="shared" si="31"/>
        <v/>
      </c>
      <c r="B216" s="2" t="str">
        <f t="shared" si="32"/>
        <v/>
      </c>
    </row>
    <row r="217" spans="1:2">
      <c r="A217" s="1" t="str">
        <f t="shared" si="31"/>
        <v/>
      </c>
      <c r="B217" s="2" t="str">
        <f t="shared" si="32"/>
        <v/>
      </c>
    </row>
    <row r="218" spans="1:2">
      <c r="A218" s="1" t="str">
        <f t="shared" si="31"/>
        <v/>
      </c>
      <c r="B218" s="2" t="str">
        <f t="shared" si="32"/>
        <v/>
      </c>
    </row>
    <row r="219" spans="1:2">
      <c r="A219" s="1" t="str">
        <f t="shared" si="31"/>
        <v/>
      </c>
      <c r="B219" s="2" t="str">
        <f t="shared" si="32"/>
        <v/>
      </c>
    </row>
    <row r="220" spans="1:2">
      <c r="A220" s="1" t="str">
        <f t="shared" si="31"/>
        <v/>
      </c>
      <c r="B220" s="2" t="str">
        <f t="shared" si="32"/>
        <v/>
      </c>
    </row>
    <row r="221" spans="1:2">
      <c r="A221" s="1" t="str">
        <f t="shared" si="31"/>
        <v/>
      </c>
      <c r="B221" s="2" t="str">
        <f t="shared" si="32"/>
        <v/>
      </c>
    </row>
    <row r="222" spans="1:2">
      <c r="A222" s="1" t="str">
        <f t="shared" si="31"/>
        <v/>
      </c>
      <c r="B222" s="2" t="str">
        <f t="shared" si="32"/>
        <v/>
      </c>
    </row>
    <row r="223" spans="1:2">
      <c r="A223" s="1" t="str">
        <f t="shared" si="31"/>
        <v/>
      </c>
      <c r="B223" s="2" t="str">
        <f t="shared" si="32"/>
        <v/>
      </c>
    </row>
    <row r="224" spans="1:2">
      <c r="A224" s="1" t="str">
        <f t="shared" si="31"/>
        <v/>
      </c>
      <c r="B224" s="2" t="str">
        <f t="shared" si="32"/>
        <v/>
      </c>
    </row>
    <row r="225" spans="1:2">
      <c r="A225" s="1" t="str">
        <f t="shared" si="31"/>
        <v/>
      </c>
      <c r="B225" s="2" t="str">
        <f t="shared" si="32"/>
        <v/>
      </c>
    </row>
    <row r="226" spans="1:2">
      <c r="A226" s="1" t="str">
        <f t="shared" si="31"/>
        <v/>
      </c>
      <c r="B226" s="2" t="str">
        <f t="shared" si="32"/>
        <v/>
      </c>
    </row>
    <row r="227" spans="1:2">
      <c r="A227" s="1" t="str">
        <f t="shared" si="31"/>
        <v/>
      </c>
      <c r="B227" s="2" t="str">
        <f t="shared" si="32"/>
        <v/>
      </c>
    </row>
    <row r="228" spans="1:2">
      <c r="A228" s="1" t="str">
        <f t="shared" si="31"/>
        <v/>
      </c>
      <c r="B228" s="2" t="str">
        <f t="shared" si="32"/>
        <v/>
      </c>
    </row>
    <row r="229" spans="1:2">
      <c r="A229" s="1" t="str">
        <f t="shared" si="31"/>
        <v/>
      </c>
      <c r="B229" s="2" t="str">
        <f t="shared" si="32"/>
        <v/>
      </c>
    </row>
    <row r="230" spans="1:2">
      <c r="A230" s="1" t="str">
        <f t="shared" si="31"/>
        <v/>
      </c>
      <c r="B230" s="2" t="str">
        <f t="shared" si="32"/>
        <v/>
      </c>
    </row>
    <row r="231" spans="1:2">
      <c r="A231" s="1" t="str">
        <f t="shared" si="31"/>
        <v/>
      </c>
      <c r="B231" s="2" t="str">
        <f t="shared" si="32"/>
        <v/>
      </c>
    </row>
    <row r="232" spans="1:2">
      <c r="A232" s="1" t="str">
        <f t="shared" si="31"/>
        <v/>
      </c>
      <c r="B232" s="2" t="str">
        <f t="shared" si="32"/>
        <v/>
      </c>
    </row>
    <row r="233" spans="1:2">
      <c r="A233" s="1" t="str">
        <f t="shared" si="31"/>
        <v/>
      </c>
      <c r="B233" s="2" t="str">
        <f t="shared" si="32"/>
        <v/>
      </c>
    </row>
    <row r="234" spans="1:2">
      <c r="A234" s="1" t="str">
        <f t="shared" si="31"/>
        <v/>
      </c>
      <c r="B234" s="2" t="str">
        <f t="shared" si="32"/>
        <v/>
      </c>
    </row>
    <row r="235" spans="1:2">
      <c r="A235" s="1" t="str">
        <f t="shared" si="31"/>
        <v/>
      </c>
      <c r="B235" s="2" t="str">
        <f t="shared" si="32"/>
        <v/>
      </c>
    </row>
    <row r="236" spans="1:2">
      <c r="A236" s="1" t="str">
        <f t="shared" si="31"/>
        <v/>
      </c>
      <c r="B236" s="2" t="str">
        <f t="shared" si="32"/>
        <v/>
      </c>
    </row>
    <row r="237" spans="1:2">
      <c r="A237" s="1" t="str">
        <f t="shared" si="31"/>
        <v/>
      </c>
      <c r="B237" s="2" t="str">
        <f t="shared" si="32"/>
        <v/>
      </c>
    </row>
    <row r="238" spans="1:2">
      <c r="A238" s="1" t="str">
        <f t="shared" si="31"/>
        <v/>
      </c>
      <c r="B238" s="2" t="str">
        <f t="shared" si="32"/>
        <v/>
      </c>
    </row>
    <row r="239" spans="1:2">
      <c r="A239" s="1" t="str">
        <f t="shared" si="31"/>
        <v/>
      </c>
      <c r="B239" s="2" t="str">
        <f t="shared" si="32"/>
        <v/>
      </c>
    </row>
    <row r="240" spans="1:2">
      <c r="A240" s="1" t="str">
        <f t="shared" si="31"/>
        <v/>
      </c>
      <c r="B240" s="2" t="str">
        <f t="shared" si="32"/>
        <v/>
      </c>
    </row>
    <row r="241" spans="1:2">
      <c r="A241" s="1" t="str">
        <f t="shared" si="31"/>
        <v/>
      </c>
      <c r="B241" s="2" t="str">
        <f t="shared" si="32"/>
        <v/>
      </c>
    </row>
    <row r="242" spans="1:2">
      <c r="A242" s="1" t="str">
        <f t="shared" si="31"/>
        <v/>
      </c>
      <c r="B242" s="2" t="str">
        <f t="shared" si="32"/>
        <v/>
      </c>
    </row>
    <row r="243" spans="1:2">
      <c r="A243" s="1" t="str">
        <f t="shared" si="31"/>
        <v/>
      </c>
      <c r="B243" s="2" t="str">
        <f t="shared" si="32"/>
        <v/>
      </c>
    </row>
    <row r="244" spans="1:2">
      <c r="A244" s="1" t="str">
        <f t="shared" si="31"/>
        <v/>
      </c>
      <c r="B244" s="2" t="str">
        <f t="shared" si="32"/>
        <v/>
      </c>
    </row>
    <row r="245" spans="1:2">
      <c r="A245" s="1" t="str">
        <f t="shared" si="31"/>
        <v/>
      </c>
      <c r="B245" s="2" t="str">
        <f t="shared" si="32"/>
        <v/>
      </c>
    </row>
    <row r="246" spans="1:2">
      <c r="A246" s="1" t="str">
        <f t="shared" si="31"/>
        <v/>
      </c>
      <c r="B246" s="2" t="str">
        <f t="shared" si="32"/>
        <v/>
      </c>
    </row>
    <row r="247" spans="1:2">
      <c r="A247" s="1" t="str">
        <f t="shared" si="31"/>
        <v/>
      </c>
      <c r="B247" s="2" t="str">
        <f t="shared" si="32"/>
        <v/>
      </c>
    </row>
    <row r="248" spans="1:2">
      <c r="A248" s="1" t="str">
        <f t="shared" si="31"/>
        <v/>
      </c>
      <c r="B248" s="2" t="str">
        <f t="shared" si="32"/>
        <v/>
      </c>
    </row>
    <row r="249" spans="1:2">
      <c r="A249" s="1" t="str">
        <f t="shared" si="31"/>
        <v/>
      </c>
      <c r="B249" s="2" t="str">
        <f t="shared" si="32"/>
        <v/>
      </c>
    </row>
    <row r="250" spans="1:2">
      <c r="A250" s="1" t="str">
        <f t="shared" si="31"/>
        <v/>
      </c>
      <c r="B250" s="2" t="str">
        <f t="shared" si="32"/>
        <v/>
      </c>
    </row>
    <row r="251" spans="1:2">
      <c r="A251" s="1" t="str">
        <f t="shared" si="31"/>
        <v/>
      </c>
      <c r="B251" s="2" t="str">
        <f t="shared" si="32"/>
        <v/>
      </c>
    </row>
    <row r="252" spans="1:2">
      <c r="A252" s="1" t="str">
        <f t="shared" si="31"/>
        <v/>
      </c>
      <c r="B252" s="2" t="str">
        <f t="shared" si="32"/>
        <v/>
      </c>
    </row>
    <row r="253" spans="1:2">
      <c r="A253" s="1" t="str">
        <f t="shared" si="31"/>
        <v/>
      </c>
      <c r="B253" s="2" t="str">
        <f t="shared" si="32"/>
        <v/>
      </c>
    </row>
    <row r="254" spans="1:2">
      <c r="A254" s="1" t="str">
        <f t="shared" si="31"/>
        <v/>
      </c>
      <c r="B254" s="2" t="str">
        <f t="shared" si="32"/>
        <v/>
      </c>
    </row>
    <row r="255" spans="1:2">
      <c r="A255" s="1" t="str">
        <f t="shared" si="31"/>
        <v/>
      </c>
      <c r="B255" s="2" t="str">
        <f t="shared" si="32"/>
        <v/>
      </c>
    </row>
    <row r="256" spans="1:2">
      <c r="A256" s="1" t="str">
        <f t="shared" si="31"/>
        <v/>
      </c>
      <c r="B256" s="2" t="str">
        <f t="shared" si="32"/>
        <v/>
      </c>
    </row>
    <row r="257" spans="1:2">
      <c r="A257" s="1" t="str">
        <f t="shared" si="31"/>
        <v/>
      </c>
      <c r="B257" s="2" t="str">
        <f t="shared" si="32"/>
        <v/>
      </c>
    </row>
    <row r="258" spans="1:2">
      <c r="A258" s="1" t="str">
        <f t="shared" si="31"/>
        <v/>
      </c>
      <c r="B258" s="2" t="str">
        <f t="shared" si="32"/>
        <v/>
      </c>
    </row>
    <row r="259" spans="1:2">
      <c r="A259" s="1" t="str">
        <f t="shared" si="31"/>
        <v/>
      </c>
      <c r="B259" s="2" t="str">
        <f t="shared" si="32"/>
        <v/>
      </c>
    </row>
    <row r="260" spans="1:2">
      <c r="A260" s="1" t="str">
        <f t="shared" si="31"/>
        <v/>
      </c>
      <c r="B260" s="2" t="str">
        <f t="shared" si="32"/>
        <v/>
      </c>
    </row>
    <row r="261" spans="1:2">
      <c r="A261" s="1" t="str">
        <f t="shared" si="31"/>
        <v/>
      </c>
      <c r="B261" s="2" t="str">
        <f t="shared" si="32"/>
        <v/>
      </c>
    </row>
    <row r="262" spans="1:2">
      <c r="A262" s="1" t="str">
        <f t="shared" ref="A262:A299" si="33">IF(LEFT(D262,4)="&lt;h4&gt;","&lt;li&gt;&lt;a href='#"&amp;MID(D262,5,LEN(D262)-9)&amp;"'&gt;"&amp;MID(D262,5,LEN(D262)-9)&amp;"&lt;/a&gt;&lt;/li&gt;","")</f>
        <v/>
      </c>
      <c r="B262" s="2" t="str">
        <f t="shared" si="32"/>
        <v/>
      </c>
    </row>
    <row r="263" spans="1:2">
      <c r="A263" s="1" t="str">
        <f t="shared" si="33"/>
        <v/>
      </c>
      <c r="B263" s="2" t="str">
        <f t="shared" ref="B263:B302" si="34">IF(LEFT(D263,4)="&lt;h4&gt;","&lt;h4 id='" &amp;MID(D263,5,LEN(D263)-9)&amp;"'&gt;"&amp;MID(D263,5,LEN(D263)-9)&amp;"&lt;/h4&gt;","")</f>
        <v/>
      </c>
    </row>
    <row r="264" spans="1:2">
      <c r="A264" s="1" t="str">
        <f t="shared" si="33"/>
        <v/>
      </c>
      <c r="B264" s="2" t="str">
        <f t="shared" si="34"/>
        <v/>
      </c>
    </row>
    <row r="265" spans="1:2">
      <c r="A265" s="1" t="str">
        <f t="shared" si="33"/>
        <v/>
      </c>
      <c r="B265" s="2" t="str">
        <f t="shared" si="34"/>
        <v/>
      </c>
    </row>
    <row r="266" spans="1:2">
      <c r="A266" s="1" t="str">
        <f t="shared" si="33"/>
        <v/>
      </c>
      <c r="B266" s="2" t="str">
        <f t="shared" si="34"/>
        <v/>
      </c>
    </row>
    <row r="267" spans="1:2">
      <c r="A267" s="1" t="str">
        <f t="shared" si="33"/>
        <v/>
      </c>
      <c r="B267" s="2" t="str">
        <f t="shared" si="34"/>
        <v/>
      </c>
    </row>
    <row r="268" spans="1:2">
      <c r="A268" s="1" t="str">
        <f t="shared" si="33"/>
        <v/>
      </c>
      <c r="B268" s="2" t="str">
        <f t="shared" si="34"/>
        <v/>
      </c>
    </row>
    <row r="269" spans="1:2">
      <c r="A269" s="1" t="str">
        <f t="shared" si="33"/>
        <v/>
      </c>
      <c r="B269" s="2" t="str">
        <f t="shared" si="34"/>
        <v/>
      </c>
    </row>
    <row r="270" spans="1:2">
      <c r="A270" s="1" t="str">
        <f t="shared" si="33"/>
        <v/>
      </c>
      <c r="B270" s="2" t="str">
        <f t="shared" si="34"/>
        <v/>
      </c>
    </row>
    <row r="271" spans="1:2">
      <c r="A271" s="1" t="str">
        <f t="shared" si="33"/>
        <v/>
      </c>
      <c r="B271" s="2" t="str">
        <f t="shared" si="34"/>
        <v/>
      </c>
    </row>
    <row r="272" spans="1:2">
      <c r="A272" s="1" t="str">
        <f t="shared" si="33"/>
        <v/>
      </c>
      <c r="B272" s="2" t="str">
        <f t="shared" si="34"/>
        <v/>
      </c>
    </row>
    <row r="273" spans="1:2">
      <c r="A273" s="1" t="str">
        <f t="shared" si="33"/>
        <v/>
      </c>
      <c r="B273" s="2" t="str">
        <f t="shared" si="34"/>
        <v/>
      </c>
    </row>
    <row r="274" spans="1:2">
      <c r="A274" s="1" t="str">
        <f t="shared" si="33"/>
        <v/>
      </c>
      <c r="B274" s="2" t="str">
        <f t="shared" si="34"/>
        <v/>
      </c>
    </row>
    <row r="275" spans="1:2">
      <c r="A275" s="1" t="str">
        <f t="shared" si="33"/>
        <v/>
      </c>
      <c r="B275" s="2" t="str">
        <f t="shared" si="34"/>
        <v/>
      </c>
    </row>
    <row r="276" spans="1:2">
      <c r="A276" s="1" t="str">
        <f t="shared" si="33"/>
        <v/>
      </c>
      <c r="B276" s="2" t="str">
        <f t="shared" si="34"/>
        <v/>
      </c>
    </row>
    <row r="277" spans="1:2">
      <c r="A277" s="1" t="str">
        <f t="shared" si="33"/>
        <v/>
      </c>
      <c r="B277" s="2" t="str">
        <f t="shared" si="34"/>
        <v/>
      </c>
    </row>
    <row r="278" spans="1:2">
      <c r="A278" s="1" t="str">
        <f t="shared" si="33"/>
        <v/>
      </c>
      <c r="B278" s="2" t="str">
        <f t="shared" si="34"/>
        <v/>
      </c>
    </row>
    <row r="279" spans="1:2">
      <c r="A279" s="1" t="str">
        <f t="shared" si="33"/>
        <v/>
      </c>
      <c r="B279" s="2" t="str">
        <f t="shared" si="34"/>
        <v/>
      </c>
    </row>
    <row r="280" spans="1:2">
      <c r="A280" s="1" t="str">
        <f t="shared" si="33"/>
        <v/>
      </c>
      <c r="B280" s="2" t="str">
        <f t="shared" si="34"/>
        <v/>
      </c>
    </row>
    <row r="281" spans="1:2">
      <c r="A281" s="1" t="str">
        <f t="shared" si="33"/>
        <v/>
      </c>
      <c r="B281" s="2" t="str">
        <f t="shared" si="34"/>
        <v/>
      </c>
    </row>
    <row r="282" spans="1:2">
      <c r="A282" s="1" t="str">
        <f t="shared" si="33"/>
        <v/>
      </c>
      <c r="B282" s="2" t="str">
        <f t="shared" si="34"/>
        <v/>
      </c>
    </row>
    <row r="283" spans="1:2">
      <c r="A283" s="1" t="str">
        <f t="shared" si="33"/>
        <v/>
      </c>
      <c r="B283" s="2" t="str">
        <f t="shared" si="34"/>
        <v/>
      </c>
    </row>
    <row r="284" spans="1:2">
      <c r="A284" s="1" t="str">
        <f t="shared" si="33"/>
        <v/>
      </c>
      <c r="B284" s="2" t="str">
        <f t="shared" si="34"/>
        <v/>
      </c>
    </row>
    <row r="285" spans="1:2">
      <c r="A285" s="1" t="str">
        <f t="shared" si="33"/>
        <v/>
      </c>
      <c r="B285" s="2" t="str">
        <f t="shared" si="34"/>
        <v/>
      </c>
    </row>
    <row r="286" spans="1:2">
      <c r="A286" s="1" t="str">
        <f t="shared" si="33"/>
        <v/>
      </c>
      <c r="B286" s="2" t="str">
        <f t="shared" si="34"/>
        <v/>
      </c>
    </row>
    <row r="287" spans="1:2">
      <c r="A287" s="1" t="str">
        <f t="shared" si="33"/>
        <v/>
      </c>
      <c r="B287" s="2" t="str">
        <f t="shared" si="34"/>
        <v/>
      </c>
    </row>
    <row r="288" spans="1:2">
      <c r="A288" s="1" t="str">
        <f t="shared" si="33"/>
        <v/>
      </c>
      <c r="B288" s="2" t="str">
        <f t="shared" si="34"/>
        <v/>
      </c>
    </row>
    <row r="289" spans="1:2">
      <c r="A289" s="1" t="str">
        <f t="shared" si="33"/>
        <v/>
      </c>
      <c r="B289" s="2" t="str">
        <f t="shared" si="34"/>
        <v/>
      </c>
    </row>
    <row r="290" spans="1:2">
      <c r="A290" s="1" t="str">
        <f t="shared" si="33"/>
        <v/>
      </c>
      <c r="B290" s="2" t="str">
        <f t="shared" si="34"/>
        <v/>
      </c>
    </row>
    <row r="291" spans="1:2">
      <c r="A291" s="1" t="str">
        <f t="shared" si="33"/>
        <v/>
      </c>
      <c r="B291" s="2" t="str">
        <f t="shared" si="34"/>
        <v/>
      </c>
    </row>
    <row r="292" spans="1:2">
      <c r="A292" s="1" t="str">
        <f t="shared" si="33"/>
        <v/>
      </c>
      <c r="B292" s="2" t="str">
        <f t="shared" si="34"/>
        <v/>
      </c>
    </row>
    <row r="293" spans="1:2">
      <c r="A293" s="1" t="str">
        <f t="shared" si="33"/>
        <v/>
      </c>
      <c r="B293" s="2" t="str">
        <f t="shared" si="34"/>
        <v/>
      </c>
    </row>
    <row r="294" spans="1:2">
      <c r="A294" s="1" t="str">
        <f t="shared" si="33"/>
        <v/>
      </c>
      <c r="B294" s="2" t="str">
        <f t="shared" si="34"/>
        <v/>
      </c>
    </row>
    <row r="295" spans="1:2">
      <c r="A295" s="1" t="str">
        <f t="shared" si="33"/>
        <v/>
      </c>
      <c r="B295" s="2" t="str">
        <f t="shared" si="34"/>
        <v/>
      </c>
    </row>
    <row r="296" spans="1:2">
      <c r="A296" s="1" t="str">
        <f t="shared" si="33"/>
        <v/>
      </c>
      <c r="B296" s="2" t="str">
        <f t="shared" si="34"/>
        <v/>
      </c>
    </row>
    <row r="297" spans="1:2">
      <c r="A297" s="1" t="str">
        <f t="shared" si="33"/>
        <v/>
      </c>
      <c r="B297" s="2" t="str">
        <f t="shared" si="34"/>
        <v/>
      </c>
    </row>
    <row r="298" spans="1:2">
      <c r="A298" s="1" t="str">
        <f t="shared" si="33"/>
        <v/>
      </c>
      <c r="B298" s="2" t="str">
        <f t="shared" si="34"/>
        <v/>
      </c>
    </row>
    <row r="299" spans="1:2">
      <c r="A299" s="1" t="str">
        <f t="shared" si="33"/>
        <v/>
      </c>
      <c r="B299" s="2" t="str">
        <f t="shared" si="34"/>
        <v/>
      </c>
    </row>
    <row r="300" spans="1:2">
      <c r="B300" s="2" t="str">
        <f t="shared" si="34"/>
        <v/>
      </c>
    </row>
    <row r="301" spans="1:2">
      <c r="B301" s="2" t="str">
        <f t="shared" si="34"/>
        <v/>
      </c>
    </row>
    <row r="302" spans="1:2">
      <c r="B302" s="2" t="str">
        <f t="shared" si="3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E22"/>
  <sheetViews>
    <sheetView topLeftCell="A19" zoomScaleNormal="100" workbookViewId="0">
      <selection activeCell="A23" sqref="A23:E25"/>
    </sheetView>
  </sheetViews>
  <sheetFormatPr defaultColWidth="25.7109375" defaultRowHeight="15"/>
  <cols>
    <col min="1" max="1" width="30.7109375" style="12" customWidth="1"/>
    <col min="2" max="2" width="30.7109375" style="13" customWidth="1"/>
    <col min="3" max="3" width="60.7109375" style="13" customWidth="1"/>
    <col min="4" max="5" width="60.7109375" style="12" customWidth="1"/>
    <col min="6" max="16384" width="25.7109375" style="13"/>
  </cols>
  <sheetData>
    <row r="1" spans="1:5" ht="60">
      <c r="A1" s="10" t="str">
        <f t="shared" ref="A1:A22" si="0">IF(LEFT(D1,4)="&lt;h4&gt;","&lt;li&gt;&lt;a href='#"&amp;MID(D1,5,LEN(D1)-9)&amp;"'&gt;"&amp;MID(D1,5,LEN(D1)-9)&amp;"&lt;/a&gt;&lt;/li&gt;","")</f>
        <v>&lt;li&gt;&lt;a href='#利用水和污水发电的优缺点'&gt;利用水和污水发电的优缺点&lt;/a&gt;&lt;/li&gt;</v>
      </c>
      <c r="B1" s="11" t="str">
        <f t="shared" ref="B1:B22" si="1">IF(LEFT(D1,4)="&lt;h4&gt;", A1,D1)</f>
        <v>&lt;li&gt;&lt;a href='#利用水和污水发电的优缺点'&gt;利用水和污水发电的优缺点&lt;/a&gt;&lt;/li&gt;</v>
      </c>
      <c r="C1" s="12" t="str">
        <f t="shared" ref="C1" si="2">IF(LEFT(D1,4)="&lt;h4&gt;","&lt;h4 id='"&amp;E1&amp;"'&gt;"&amp;E1&amp;"&lt;/h4&gt;",D1)</f>
        <v>&lt;h4 id='利用水和污水发电的优缺点'&gt;利用水和污水发电的优缺点&lt;/h4&gt;</v>
      </c>
      <c r="D1" s="12" t="str">
        <f t="shared" ref="D1:D21" si="3">"&lt;h4&gt;"&amp;E1&amp;"&lt;/h4&gt;"</f>
        <v>&lt;h4&gt;利用水和污水发电的优缺点&lt;/h4&gt;</v>
      </c>
      <c r="E1" s="12" t="s">
        <v>389</v>
      </c>
    </row>
    <row r="2" spans="1:5" ht="225">
      <c r="A2" s="10" t="str">
        <f t="shared" si="0"/>
        <v/>
      </c>
      <c r="B2" s="11" t="str">
        <f t="shared" si="1"/>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C2" s="12" t="str">
        <f>IF(LEFT(D2,4)="&lt;h4&gt;","&lt;h4 id='"&amp;E2&amp;"'&gt;"&amp;E2&amp;"&lt;/h4&gt;",D2)</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D2" s="12" t="str">
        <f t="shared" ref="D2" si="4">"&lt;p&gt;"&amp;E2&amp;"&lt;/p&gt;"</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E2" s="14" t="s">
        <v>390</v>
      </c>
    </row>
    <row r="3" spans="1:5" ht="60">
      <c r="A3" s="10" t="str">
        <f t="shared" si="0"/>
        <v>&lt;li&gt;&lt;a href='#众议员们讨论便器平等立法'&gt;众议员们讨论便器平等立法&lt;/a&gt;&lt;/li&gt;</v>
      </c>
      <c r="B3" s="11" t="str">
        <f t="shared" si="1"/>
        <v>&lt;li&gt;&lt;a href='#众议员们讨论便器平等立法'&gt;众议员们讨论便器平等立法&lt;/a&gt;&lt;/li&gt;</v>
      </c>
      <c r="C3" s="12" t="str">
        <f t="shared" ref="C3:C22" si="5">IF(LEFT(D3,4)="&lt;h4&gt;","&lt;h4 id='"&amp;E3&amp;"'&gt;"&amp;E3&amp;"&lt;/h4&gt;",D3)</f>
        <v>&lt;h4 id='众议员们讨论便器平等立法'&gt;众议员们讨论便器平等立法&lt;/h4&gt;</v>
      </c>
      <c r="D3" s="12" t="str">
        <f t="shared" si="3"/>
        <v>&lt;h4&gt;众议员们讨论便器平等立法&lt;/h4&gt;</v>
      </c>
      <c r="E3" s="12" t="s">
        <v>391</v>
      </c>
    </row>
    <row r="4" spans="1:5" ht="180">
      <c r="A4" s="10" t="str">
        <f t="shared" si="0"/>
        <v/>
      </c>
      <c r="B4" s="11" t="str">
        <f t="shared" si="1"/>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C4" s="12" t="str">
        <f t="shared" si="5"/>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D4" s="12" t="str">
        <f t="shared" ref="D4" si="6">"&lt;p&gt;"&amp;E4&amp;"&lt;/p&gt;"</f>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E4" s="14" t="s">
        <v>392</v>
      </c>
    </row>
    <row r="5" spans="1:5" ht="60">
      <c r="A5" s="10" t="str">
        <f t="shared" si="0"/>
        <v>&lt;li&gt;&lt;a href='#奥大略欲具有北美最清洁的水'&gt;奥大略欲具有北美最清洁的水&lt;/a&gt;&lt;/li&gt;</v>
      </c>
      <c r="B5" s="11" t="str">
        <f t="shared" si="1"/>
        <v>&lt;li&gt;&lt;a href='#奥大略欲具有北美最清洁的水'&gt;奥大略欲具有北美最清洁的水&lt;/a&gt;&lt;/li&gt;</v>
      </c>
      <c r="C5" s="12" t="str">
        <f t="shared" si="5"/>
        <v>&lt;h4 id='奥大略欲具有北美最清洁的水'&gt;奥大略欲具有北美最清洁的水&lt;/h4&gt;</v>
      </c>
      <c r="D5" s="12" t="str">
        <f t="shared" si="3"/>
        <v>&lt;h4&gt;奥大略欲具有北美最清洁的水&lt;/h4&gt;</v>
      </c>
      <c r="E5" s="12" t="s">
        <v>393</v>
      </c>
    </row>
    <row r="6" spans="1:5" ht="180">
      <c r="A6" s="10" t="str">
        <f t="shared" si="0"/>
        <v/>
      </c>
      <c r="B6" s="11" t="str">
        <f t="shared" si="1"/>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C6" s="12" t="str">
        <f t="shared" si="5"/>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D6" s="12" t="str">
        <f t="shared" ref="D6" si="7">"&lt;p&gt;"&amp;E6&amp;"&lt;/p&gt;"</f>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E6" s="14" t="s">
        <v>394</v>
      </c>
    </row>
    <row r="7" spans="1:5" ht="60">
      <c r="A7" s="10" t="str">
        <f t="shared" si="0"/>
        <v>&lt;li&gt;&lt;a href='#何为饮用水直接再用的规范要求？'&gt;何为饮用水直接再用的规范要求？&lt;/a&gt;&lt;/li&gt;</v>
      </c>
      <c r="B7" s="11" t="str">
        <f t="shared" si="1"/>
        <v>&lt;li&gt;&lt;a href='#何为饮用水直接再用的规范要求？'&gt;何为饮用水直接再用的规范要求？&lt;/a&gt;&lt;/li&gt;</v>
      </c>
      <c r="C7" s="12" t="str">
        <f t="shared" si="5"/>
        <v>&lt;h4 id='何为饮用水直接再用的规范要求？'&gt;何为饮用水直接再用的规范要求？&lt;/h4&gt;</v>
      </c>
      <c r="D7" s="12" t="str">
        <f t="shared" si="3"/>
        <v>&lt;h4&gt;何为饮用水直接再用的规范要求？&lt;/h4&gt;</v>
      </c>
      <c r="E7" s="12" t="s">
        <v>395</v>
      </c>
    </row>
    <row r="8" spans="1:5" ht="165">
      <c r="A8" s="10" t="str">
        <f t="shared" si="0"/>
        <v/>
      </c>
      <c r="B8" s="11" t="str">
        <f t="shared" si="1"/>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C8" s="12" t="str">
        <f t="shared" si="5"/>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D8" s="12" t="str">
        <f t="shared" ref="D8" si="8">"&lt;p&gt;"&amp;E8&amp;"&lt;/p&gt;"</f>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E8" s="14" t="s">
        <v>396</v>
      </c>
    </row>
    <row r="9" spans="1:5" ht="75">
      <c r="A9" s="10" t="str">
        <f t="shared" si="0"/>
        <v>&lt;li&gt;&lt;a href='#众议院开放立法以增加安全饮水的拨款'&gt;众议院开放立法以增加安全饮水的拨款&lt;/a&gt;&lt;/li&gt;</v>
      </c>
      <c r="B9" s="11" t="str">
        <f t="shared" si="1"/>
        <v>&lt;li&gt;&lt;a href='#众议院开放立法以增加安全饮水的拨款'&gt;众议院开放立法以增加安全饮水的拨款&lt;/a&gt;&lt;/li&gt;</v>
      </c>
      <c r="C9" s="12" t="str">
        <f t="shared" si="5"/>
        <v>&lt;h4 id='众议院开放立法以增加安全饮水的拨款'&gt;众议院开放立法以增加安全饮水的拨款&lt;/h4&gt;</v>
      </c>
      <c r="D9" s="12" t="str">
        <f t="shared" si="3"/>
        <v>&lt;h4&gt;众议院开放立法以增加安全饮水的拨款&lt;/h4&gt;</v>
      </c>
      <c r="E9" s="12" t="s">
        <v>397</v>
      </c>
    </row>
    <row r="10" spans="1:5" ht="180">
      <c r="A10" s="10" t="str">
        <f t="shared" si="0"/>
        <v/>
      </c>
      <c r="B10" s="11" t="str">
        <f t="shared" si="1"/>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C10" s="12" t="str">
        <f t="shared" si="5"/>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D10" s="12" t="str">
        <f t="shared" ref="D10" si="9">"&lt;p&gt;"&amp;E10&amp;"&lt;/p&gt;"</f>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E10" s="14" t="s">
        <v>398</v>
      </c>
    </row>
    <row r="11" spans="1:5">
      <c r="A11" s="10"/>
      <c r="B11" s="11"/>
      <c r="C11" s="12"/>
    </row>
    <row r="12" spans="1:5" ht="75">
      <c r="A12" s="10" t="str">
        <f t="shared" si="0"/>
        <v>&lt;li&gt;&lt;a href='#参议院的气候提案会限制绿色建筑吗？'&gt;参议院的气候提案会限制绿色建筑吗？&lt;/a&gt;&lt;/li&gt;</v>
      </c>
      <c r="B12" s="11" t="str">
        <f t="shared" si="1"/>
        <v>&lt;li&gt;&lt;a href='#参议院的气候提案会限制绿色建筑吗？'&gt;参议院的气候提案会限制绿色建筑吗？&lt;/a&gt;&lt;/li&gt;</v>
      </c>
      <c r="C12" s="12" t="str">
        <f t="shared" si="5"/>
        <v>&lt;h4 id='参议院的气候提案会限制绿色建筑吗？'&gt;参议院的气候提案会限制绿色建筑吗？&lt;/h4&gt;</v>
      </c>
      <c r="D12" s="12" t="str">
        <f t="shared" si="3"/>
        <v>&lt;h4&gt;参议院的气候提案会限制绿色建筑吗？&lt;/h4&gt;</v>
      </c>
      <c r="E12" s="12" t="s">
        <v>399</v>
      </c>
    </row>
    <row r="13" spans="1:5" ht="240">
      <c r="A13" s="10" t="str">
        <f t="shared" si="0"/>
        <v/>
      </c>
      <c r="B13" s="11" t="str">
        <f t="shared" si="1"/>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C13" s="12" t="str">
        <f t="shared" si="5"/>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D13" s="12" t="str">
        <f t="shared" ref="D13" si="10">"&lt;p&gt;"&amp;E13&amp;"&lt;/p&gt;"</f>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E13" s="14" t="s">
        <v>400</v>
      </c>
    </row>
    <row r="14" spans="1:5" ht="75">
      <c r="A14" s="10" t="str">
        <f t="shared" si="0"/>
        <v>&lt;li&gt;&lt;a href='#密苏里州否决了地方建筑给水排水规范规定的提案'&gt;密苏里州否决了地方建筑给水排水规范规定的提案&lt;/a&gt;&lt;/li&gt;</v>
      </c>
      <c r="B14" s="11" t="str">
        <f t="shared" si="1"/>
        <v>&lt;li&gt;&lt;a href='#密苏里州否决了地方建筑给水排水规范规定的提案'&gt;密苏里州否决了地方建筑给水排水规范规定的提案&lt;/a&gt;&lt;/li&gt;</v>
      </c>
      <c r="C14" s="12" t="str">
        <f t="shared" si="5"/>
        <v>&lt;h4 id='密苏里州否决了地方建筑给水排水规范规定的提案'&gt;密苏里州否决了地方建筑给水排水规范规定的提案&lt;/h4&gt;</v>
      </c>
      <c r="D14" s="12" t="str">
        <f t="shared" si="3"/>
        <v>&lt;h4&gt;密苏里州否决了地方建筑给水排水规范规定的提案&lt;/h4&gt;</v>
      </c>
      <c r="E14" s="12" t="s">
        <v>401</v>
      </c>
    </row>
    <row r="15" spans="1:5" ht="105">
      <c r="A15" s="10" t="str">
        <f t="shared" si="0"/>
        <v/>
      </c>
      <c r="B15" s="11" t="str">
        <f t="shared" si="1"/>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C15" s="12" t="str">
        <f t="shared" si="5"/>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D15" s="12" t="str">
        <f t="shared" ref="D15" si="11">"&lt;p&gt;"&amp;E15&amp;"&lt;/p&gt;"</f>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E15" s="14" t="s">
        <v>402</v>
      </c>
    </row>
    <row r="16" spans="1:5">
      <c r="A16" s="10"/>
      <c r="B16" s="11"/>
      <c r="C16" s="12"/>
    </row>
    <row r="17" spans="1:5" ht="60">
      <c r="A17" s="10" t="str">
        <f t="shared" si="0"/>
        <v>&lt;li&gt;&lt;a href='#城市的将来——摩天大楼净水'&gt;城市的将来——摩天大楼净水&lt;/a&gt;&lt;/li&gt;</v>
      </c>
      <c r="B17" s="11" t="str">
        <f t="shared" si="1"/>
        <v>&lt;li&gt;&lt;a href='#城市的将来——摩天大楼净水'&gt;城市的将来——摩天大楼净水&lt;/a&gt;&lt;/li&gt;</v>
      </c>
      <c r="C17" s="12" t="str">
        <f t="shared" si="5"/>
        <v>&lt;h4 id='城市的将来——摩天大楼净水'&gt;城市的将来——摩天大楼净水&lt;/h4&gt;</v>
      </c>
      <c r="D17" s="12" t="str">
        <f t="shared" si="3"/>
        <v>&lt;h4&gt;城市的将来——摩天大楼净水&lt;/h4&gt;</v>
      </c>
      <c r="E17" s="12" t="s">
        <v>403</v>
      </c>
    </row>
    <row r="18" spans="1:5" ht="195">
      <c r="A18" s="10" t="str">
        <f t="shared" si="0"/>
        <v/>
      </c>
      <c r="B18" s="11" t="str">
        <f t="shared" si="1"/>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C18" s="12" t="str">
        <f t="shared" si="5"/>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D18" s="12" t="str">
        <f t="shared" ref="D18" si="12">"&lt;p&gt;"&amp;E18&amp;"&lt;/p&gt;"</f>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E18" s="14" t="s">
        <v>404</v>
      </c>
    </row>
    <row r="19" spans="1:5" ht="60">
      <c r="A19" s="10" t="str">
        <f t="shared" si="0"/>
        <v>&lt;li&gt;&lt;a href='#从WaterAlert得到即时信息'&gt;从WaterAlert得到即时信息&lt;/a&gt;&lt;/li&gt;</v>
      </c>
      <c r="B19" s="11" t="str">
        <f t="shared" si="1"/>
        <v>&lt;li&gt;&lt;a href='#从WaterAlert得到即时信息'&gt;从WaterAlert得到即时信息&lt;/a&gt;&lt;/li&gt;</v>
      </c>
      <c r="C19" s="12" t="str">
        <f t="shared" si="5"/>
        <v>&lt;h4 id='从WaterAlert得到即时信息'&gt;从WaterAlert得到即时信息&lt;/h4&gt;</v>
      </c>
      <c r="D19" s="12" t="str">
        <f t="shared" si="3"/>
        <v>&lt;h4&gt;从WaterAlert得到即时信息&lt;/h4&gt;</v>
      </c>
      <c r="E19" s="12" t="s">
        <v>405</v>
      </c>
    </row>
    <row r="20" spans="1:5" ht="105">
      <c r="A20" s="10" t="str">
        <f t="shared" si="0"/>
        <v/>
      </c>
      <c r="B20" s="11" t="str">
        <f t="shared" si="1"/>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C20" s="12" t="str">
        <f t="shared" si="5"/>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D20" s="12" t="str">
        <f t="shared" ref="D20" si="13">"&lt;p&gt;"&amp;E20&amp;"&lt;/p&gt;"</f>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E20" s="14" t="s">
        <v>379</v>
      </c>
    </row>
    <row r="21" spans="1:5" ht="60">
      <c r="A21" s="10" t="str">
        <f t="shared" si="0"/>
        <v>&lt;li&gt;&lt;a href='#下个月将有英国节水周'&gt;下个月将有英国节水周&lt;/a&gt;&lt;/li&gt;</v>
      </c>
      <c r="B21" s="11" t="str">
        <f t="shared" si="1"/>
        <v>&lt;li&gt;&lt;a href='#下个月将有英国节水周'&gt;下个月将有英国节水周&lt;/a&gt;&lt;/li&gt;</v>
      </c>
      <c r="C21" s="12" t="str">
        <f t="shared" si="5"/>
        <v>&lt;h4 id='下个月将有英国节水周'&gt;下个月将有英国节水周&lt;/h4&gt;</v>
      </c>
      <c r="D21" s="12" t="str">
        <f t="shared" si="3"/>
        <v>&lt;h4&gt;下个月将有英国节水周&lt;/h4&gt;</v>
      </c>
      <c r="E21" s="12" t="s">
        <v>406</v>
      </c>
    </row>
    <row r="22" spans="1:5" ht="135">
      <c r="A22" s="10" t="str">
        <f t="shared" si="0"/>
        <v/>
      </c>
      <c r="B22" s="11" t="str">
        <f t="shared" si="1"/>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C22" s="12" t="str">
        <f t="shared" si="5"/>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D22" s="12" t="str">
        <f t="shared" ref="D22" si="14">"&lt;p&gt;"&amp;E22&amp;"&lt;/p&gt;"</f>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E22" s="14" t="s">
        <v>380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6"/>
  <dimension ref="A1:E12"/>
  <sheetViews>
    <sheetView topLeftCell="C1" zoomScale="112" zoomScaleNormal="112" workbookViewId="0">
      <selection activeCell="E1" sqref="E1"/>
    </sheetView>
  </sheetViews>
  <sheetFormatPr defaultColWidth="25.7109375" defaultRowHeight="15"/>
  <cols>
    <col min="1" max="1" width="58.85546875" customWidth="1"/>
    <col min="2" max="2" width="35.140625" customWidth="1"/>
    <col min="3" max="3" width="72.28515625" customWidth="1"/>
    <col min="4" max="4" width="17" customWidth="1"/>
    <col min="5" max="5" width="77" style="8" customWidth="1"/>
  </cols>
  <sheetData>
    <row r="1" spans="1:5">
      <c r="A1" s="1" t="str">
        <f t="shared" ref="A1:A2" si="0">IF(LEFT(D1,4)="&lt;h4&gt;","&lt;li&gt;&lt;a href='#"&amp;MID(D1,5,LEN(D1)-9)&amp;"'&gt;"&amp;MID(D1,5,LEN(D1)-9)&amp;"&lt;/a&gt;&lt;/li&gt;","")</f>
        <v>&lt;li&gt;&lt;a href='#节水大便器需要爱护'&gt;节水大便器需要爱护&lt;/a&gt;&lt;/li&gt;</v>
      </c>
      <c r="B1" s="2" t="str">
        <f t="shared" ref="B1:B2" si="1">IF(LEFT(D1,4)="&lt;h4&gt;", A1,D1)</f>
        <v>&lt;li&gt;&lt;a href='#节水大便器需要爱护'&gt;节水大便器需要爱护&lt;/a&gt;&lt;/li&gt;</v>
      </c>
      <c r="C1" s="3" t="str">
        <f>IF(LEFT(D1,4)="&lt;h4&gt;","&lt;h4 id='"&amp;E1&amp;"'&gt;"&amp;E1&amp;"&lt;/h4&gt;",D1)</f>
        <v>&lt;h4 id='节水大便器需要爱护'&gt;节水大便器需要爱护&lt;/h4&gt;</v>
      </c>
      <c r="D1" s="4" t="str">
        <f t="shared" ref="D1" si="2">"&lt;h4&gt;"&amp;E1&amp;"&lt;/h4&gt;"</f>
        <v>&lt;h4&gt;节水大便器需要爱护&lt;/h4&gt;</v>
      </c>
      <c r="E1" s="8" t="s">
        <v>381</v>
      </c>
    </row>
    <row r="2" spans="1:5" ht="60">
      <c r="A2" s="1" t="str">
        <f t="shared" si="0"/>
        <v/>
      </c>
      <c r="B2" s="2" t="str">
        <f t="shared" si="1"/>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C2" s="3" t="str">
        <f>IF(LEFT(D2,4)="&lt;h4&gt;","&lt;h4 id='"&amp;E2&amp;"'&gt;"&amp;E2&amp;"&lt;/h4&gt;",D2)</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D2" s="4" t="str">
        <f>"&lt;p&gt;"&amp;E2&amp;"&lt;/p&gt;"</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E2" s="9" t="s">
        <v>382</v>
      </c>
    </row>
    <row r="3" spans="1:5" ht="45">
      <c r="A3" s="1" t="str">
        <f t="shared" ref="A3:A8" si="3">IF(LEFT(D3,4)="&lt;h4&gt;","&lt;li&gt;&lt;a href='#"&amp;MID(D3,5,LEN(D3)-9)&amp;"'&gt;"&amp;MID(D3,5,LEN(D3)-9)&amp;"&lt;/a&gt;&lt;/li&gt;","")</f>
        <v>&lt;li&gt;&lt;a href='#对现场试验者的资格要求发生改变'&gt;对现场试验者的资格要求发生改变&lt;/a&gt;&lt;/li&gt;</v>
      </c>
      <c r="B3" s="2" t="str">
        <f t="shared" ref="B3:B8" si="4">IF(LEFT(D3,4)="&lt;h4&gt;", A3,D3)</f>
        <v>&lt;li&gt;&lt;a href='#对现场试验者的资格要求发生改变'&gt;对现场试验者的资格要求发生改变&lt;/a&gt;&lt;/li&gt;</v>
      </c>
      <c r="C3" s="3" t="str">
        <f t="shared" ref="C3:C8" si="5">IF(LEFT(D3,4)="&lt;h4&gt;","&lt;h4 id='"&amp;E3&amp;"'&gt;"&amp;E3&amp;"&lt;/h4&gt;",D3)</f>
        <v>&lt;h4 id='对现场试验者的资格要求发生改变'&gt;对现场试验者的资格要求发生改变&lt;/h4&gt;</v>
      </c>
      <c r="D3" s="4" t="str">
        <f t="shared" ref="D3" si="6">"&lt;h4&gt;"&amp;E3&amp;"&lt;/h4&gt;"</f>
        <v>&lt;h4&gt;对现场试验者的资格要求发生改变&lt;/h4&gt;</v>
      </c>
      <c r="E3" s="8" t="s">
        <v>383</v>
      </c>
    </row>
    <row r="4" spans="1:5" ht="60">
      <c r="A4" s="1" t="str">
        <f t="shared" si="3"/>
        <v/>
      </c>
      <c r="B4" s="2" t="str">
        <f t="shared" si="4"/>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C4" s="3" t="str">
        <f t="shared" si="5"/>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D4" s="4" t="str">
        <f t="shared" ref="D4" si="7">"&lt;p&gt;"&amp;E4&amp;"&lt;/p&gt;"</f>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E4" s="8" t="s">
        <v>384</v>
      </c>
    </row>
    <row r="5" spans="1:5">
      <c r="A5" s="1" t="str">
        <f t="shared" si="3"/>
        <v>&lt;li&gt;&lt;a href='#绿色建筑规范'&gt;绿色建筑规范&lt;/a&gt;&lt;/li&gt;</v>
      </c>
      <c r="B5" s="2" t="str">
        <f t="shared" si="4"/>
        <v>&lt;li&gt;&lt;a href='#绿色建筑规范'&gt;绿色建筑规范&lt;/a&gt;&lt;/li&gt;</v>
      </c>
      <c r="C5" s="3" t="str">
        <f t="shared" si="5"/>
        <v>&lt;h4 id='绿色建筑规范'&gt;绿色建筑规范&lt;/h4&gt;</v>
      </c>
      <c r="D5" s="4" t="str">
        <f t="shared" ref="D5" si="8">"&lt;h4&gt;"&amp;E5&amp;"&lt;/h4&gt;"</f>
        <v>&lt;h4&gt;绿色建筑规范&lt;/h4&gt;</v>
      </c>
      <c r="E5" s="9" t="s">
        <v>385</v>
      </c>
    </row>
    <row r="6" spans="1:5" ht="45">
      <c r="A6" s="1" t="str">
        <f t="shared" si="3"/>
        <v/>
      </c>
      <c r="B6" s="2" t="str">
        <f t="shared" si="4"/>
        <v>&lt;p&gt;加州已经颁布了适用所有新建筑的绿色建筑规范（CALGREEN)。新建筑将必须达到减少温室气体排放、能耗和用水等方面的基本规定。CALGREEN是美国第一部州级绿色建筑规范，将在2011年1月1日实施。&lt;/p&gt;</v>
      </c>
      <c r="C6" s="3" t="str">
        <f t="shared" si="5"/>
        <v>&lt;p&gt;加州已经颁布了适用所有新建筑的绿色建筑规范（CALGREEN)。新建筑将必须达到减少温室气体排放、能耗和用水等方面的基本规定。CALGREEN是美国第一部州级绿色建筑规范，将在2011年1月1日实施。&lt;/p&gt;</v>
      </c>
      <c r="D6" s="4" t="str">
        <f t="shared" ref="D6" si="9">"&lt;p&gt;"&amp;E6&amp;"&lt;/p&gt;"</f>
        <v>&lt;p&gt;加州已经颁布了适用所有新建筑的绿色建筑规范（CALGREEN)。新建筑将必须达到减少温室气体排放、能耗和用水等方面的基本规定。CALGREEN是美国第一部州级绿色建筑规范，将在2011年1月1日实施。&lt;/p&gt;</v>
      </c>
      <c r="E6" s="9" t="s">
        <v>386</v>
      </c>
    </row>
    <row r="7" spans="1:5">
      <c r="A7" s="1" t="str">
        <f t="shared" si="3"/>
        <v>&lt;li&gt;&lt;a href='#新的绿色建筑团体 '&gt;新的绿色建筑团体 &lt;/a&gt;&lt;/li&gt;</v>
      </c>
      <c r="B7" s="2" t="str">
        <f t="shared" si="4"/>
        <v>&lt;li&gt;&lt;a href='#新的绿色建筑团体 '&gt;新的绿色建筑团体 &lt;/a&gt;&lt;/li&gt;</v>
      </c>
      <c r="C7" s="3" t="str">
        <f t="shared" si="5"/>
        <v>&lt;h4 id='新的绿色建筑团体 '&gt;新的绿色建筑团体 &lt;/h4&gt;</v>
      </c>
      <c r="D7" s="4" t="str">
        <f t="shared" ref="D7" si="10">"&lt;h4&gt;"&amp;E7&amp;"&lt;/h4&gt;"</f>
        <v>&lt;h4&gt;新的绿色建筑团体 &lt;/h4&gt;</v>
      </c>
      <c r="E7" s="8" t="s">
        <v>387</v>
      </c>
    </row>
    <row r="8" spans="1:5" ht="105">
      <c r="A8" s="1" t="str">
        <f t="shared" si="3"/>
        <v/>
      </c>
      <c r="B8" s="2" t="str">
        <f t="shared" si="4"/>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C8" s="3" t="str">
        <f t="shared" si="5"/>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D8" s="4" t="str">
        <f t="shared" ref="D8" si="11">"&lt;p&gt;"&amp;E8&amp;"&lt;/p&gt;"</f>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E8" s="9" t="s">
        <v>388</v>
      </c>
    </row>
    <row r="9" spans="1:5">
      <c r="C9" s="3"/>
      <c r="D9" s="4"/>
    </row>
    <row r="10" spans="1:5">
      <c r="C10" s="3"/>
      <c r="D10" s="4"/>
    </row>
    <row r="11" spans="1:5">
      <c r="C11" s="3"/>
      <c r="D11" s="4"/>
    </row>
    <row r="12" spans="1:5">
      <c r="D12"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7"/>
  <dimension ref="A1:E21"/>
  <sheetViews>
    <sheetView topLeftCell="D10" workbookViewId="0">
      <selection activeCell="E11" sqref="E11"/>
    </sheetView>
  </sheetViews>
  <sheetFormatPr defaultRowHeight="15"/>
  <cols>
    <col min="1" max="1" width="60.7109375" customWidth="1"/>
    <col min="2" max="2" width="60.7109375" hidden="1" customWidth="1"/>
    <col min="3" max="4" width="60.7109375" customWidth="1"/>
    <col min="5" max="5" width="60.7109375" style="8" customWidth="1"/>
  </cols>
  <sheetData>
    <row r="1" spans="1:5">
      <c r="A1" s="12"/>
      <c r="B1" s="13"/>
      <c r="C1" s="15">
        <v>40332</v>
      </c>
      <c r="D1" s="12"/>
      <c r="E1" s="21" t="s">
        <v>411</v>
      </c>
    </row>
    <row r="2" spans="1:5" s="18" customFormat="1" ht="45">
      <c r="A2" s="16" t="str">
        <f>IF(LEFT(D2,4)="&lt;h4&gt;","&lt;li&gt;&lt;a href='#"&amp;MID(D2,5,LEN(D2)-9)&amp;"'&gt;"&amp;MID(D2,5,LEN(D2)-9)&amp;"&lt;/a&gt;&lt;/li&gt;","")</f>
        <v>&lt;li&gt;&lt;a href='#如何避免水和能源的矛盾？'&gt;如何避免水和能源的矛盾？&lt;/a&gt;&lt;/li&gt;</v>
      </c>
      <c r="B2" s="17" t="str">
        <f>IF(LEFT(D2,4)="&lt;h4&gt;", A2,D2)</f>
        <v>&lt;li&gt;&lt;a href='#如何避免水和能源的矛盾？'&gt;如何避免水和能源的矛盾？&lt;/a&gt;&lt;/li&gt;</v>
      </c>
      <c r="C2" s="16" t="str">
        <f>IF(LEFT(D2,4)="&lt;h4&gt;","&lt;h4 id='"&amp;E2&amp;"'&gt;"&amp;E2&amp;"&lt;/h4&gt;",D2)</f>
        <v>&lt;h4 id='如何避免水和能源的矛盾？'&gt;如何避免水和能源的矛盾？&lt;/h4&gt;</v>
      </c>
      <c r="D2" s="16" t="str">
        <f>"&lt;h4&gt;"&amp;E2&amp;"&lt;/h4&gt;"</f>
        <v>&lt;h4&gt;如何避免水和能源的矛盾？&lt;/h4&gt;</v>
      </c>
      <c r="E2" s="22" t="s">
        <v>420</v>
      </c>
    </row>
    <row r="3" spans="1:5" ht="90">
      <c r="A3" s="10" t="str">
        <f>IF(LEFT(D3,4)="&lt;h4&gt;","&lt;li&gt;&lt;a href='#"&amp;MID(D3,5,LEN(D3)-9)&amp;"'&gt;"&amp;MID(D3,5,LEN(D3)-9)&amp;"&lt;/a&gt;&lt;/li&gt;","")</f>
        <v/>
      </c>
      <c r="B3" s="11" t="str">
        <f>IF(LEFT(D3,4)="&lt;h4&gt;", A3,D3)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C3" s="12" t="str">
        <f>IF(LEFT(D3,4)="&lt;h4&gt;","&lt;h4 id='"&amp;E3&amp;"'&gt;"&amp;E3&amp;"&lt;/h4&gt;",D3)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D3" s="12" t="str">
        <f>"&lt;p&gt;"&amp;E3&amp;"&lt;/p&gt;"</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E3" s="8" t="s">
        <v>412</v>
      </c>
    </row>
    <row r="4" spans="1:5" s="18" customFormat="1" ht="45">
      <c r="A4" s="16" t="str">
        <f t="shared" ref="A4:A21" si="0">IF(LEFT(D4,4)="&lt;h4&gt;","&lt;li&gt;&lt;a href='#"&amp;MID(D4,5,LEN(D4)-9)&amp;"'&gt;"&amp;MID(D4,5,LEN(D4)-9)&amp;"&lt;/a&gt;&lt;/li&gt;","")</f>
        <v>&lt;li&gt;&lt;a href='# 乔治亚州州长签署节水立法'&gt; 乔治亚州州长签署节水立法&lt;/a&gt;&lt;/li&gt;</v>
      </c>
      <c r="B4" s="17" t="str">
        <f t="shared" ref="B4:B21" si="1">IF(LEFT(D4,4)="&lt;h4&gt;", A4,D4)</f>
        <v>&lt;li&gt;&lt;a href='# 乔治亚州州长签署节水立法'&gt; 乔治亚州州长签署节水立法&lt;/a&gt;&lt;/li&gt;</v>
      </c>
      <c r="C4" s="16" t="str">
        <f t="shared" ref="C4:C21" si="2">IF(LEFT(D4,4)="&lt;h4&gt;","&lt;h4 id='"&amp;E4&amp;"'&gt;"&amp;E4&amp;"&lt;/h4&gt;",D4)</f>
        <v>&lt;h4 id=' 乔治亚州州长签署节水立法'&gt; 乔治亚州州长签署节水立法&lt;/h4&gt;</v>
      </c>
      <c r="D4" s="16" t="str">
        <f t="shared" ref="D4" si="3">"&lt;h4&gt;"&amp;E4&amp;"&lt;/h4&gt;"</f>
        <v>&lt;h4&gt; 乔治亚州州长签署节水立法&lt;/h4&gt;</v>
      </c>
      <c r="E4" s="22" t="s">
        <v>421</v>
      </c>
    </row>
    <row r="5" spans="1:5" ht="105">
      <c r="A5" s="10" t="str">
        <f t="shared" si="0"/>
        <v/>
      </c>
      <c r="B5" s="11" t="str">
        <f t="shared" si="1"/>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C5" s="12" t="str">
        <f t="shared" si="2"/>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D5" s="12" t="str">
        <f t="shared" ref="D5" si="4">"&lt;p&gt;"&amp;E5&amp;"&lt;/p&gt;"</f>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E5" s="23" t="s">
        <v>413</v>
      </c>
    </row>
    <row r="6" spans="1:5" s="18" customFormat="1" ht="45">
      <c r="A6" s="16" t="str">
        <f t="shared" si="0"/>
        <v>&lt;li&gt;&lt;a href='# 纽约州规定其运河系统的无排放区'&gt; 纽约州规定其运河系统的无排放区&lt;/a&gt;&lt;/li&gt;</v>
      </c>
      <c r="B6" s="17" t="str">
        <f t="shared" si="1"/>
        <v>&lt;li&gt;&lt;a href='# 纽约州规定其运河系统的无排放区'&gt; 纽约州规定其运河系统的无排放区&lt;/a&gt;&lt;/li&gt;</v>
      </c>
      <c r="C6" s="16" t="str">
        <f t="shared" si="2"/>
        <v>&lt;h4 id=' 纽约州规定其运河系统的无排放区'&gt; 纽约州规定其运河系统的无排放区&lt;/h4&gt;</v>
      </c>
      <c r="D6" s="16" t="str">
        <f t="shared" ref="D6" si="5">"&lt;h4&gt;"&amp;E6&amp;"&lt;/h4&gt;"</f>
        <v>&lt;h4&gt; 纽约州规定其运河系统的无排放区&lt;/h4&gt;</v>
      </c>
      <c r="E6" s="22" t="s">
        <v>422</v>
      </c>
    </row>
    <row r="7" spans="1:5" ht="90">
      <c r="A7" s="10" t="str">
        <f t="shared" si="0"/>
        <v/>
      </c>
      <c r="B7" s="11" t="str">
        <f t="shared" si="1"/>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C7" s="12" t="str">
        <f t="shared" si="2"/>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D7" s="12" t="str">
        <f t="shared" ref="D7" si="6">"&lt;p&gt;"&amp;E7&amp;"&lt;/p&gt;"</f>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E7" s="23" t="s">
        <v>414</v>
      </c>
    </row>
    <row r="8" spans="1:5" s="18" customFormat="1" ht="60">
      <c r="A8" s="16" t="str">
        <f t="shared" si="0"/>
        <v>&lt;li&gt;&lt;a href='# 亚利桑那州图森市（Tucson）的雨水收集和中水回用法律生效'&gt; 亚利桑那州图森市（Tucson）的雨水收集和中水回用法律生效&lt;/a&gt;&lt;/li&gt;</v>
      </c>
      <c r="B8" s="17" t="str">
        <f t="shared" si="1"/>
        <v>&lt;li&gt;&lt;a href='# 亚利桑那州图森市（Tucson）的雨水收集和中水回用法律生效'&gt; 亚利桑那州图森市（Tucson）的雨水收集和中水回用法律生效&lt;/a&gt;&lt;/li&gt;</v>
      </c>
      <c r="C8" s="16" t="str">
        <f t="shared" si="2"/>
        <v>&lt;h4 id=' 亚利桑那州图森市（Tucson）的雨水收集和中水回用法律生效'&gt; 亚利桑那州图森市（Tucson）的雨水收集和中水回用法律生效&lt;/h4&gt;</v>
      </c>
      <c r="D8" s="16" t="str">
        <f t="shared" ref="D8" si="7">"&lt;h4&gt;"&amp;E8&amp;"&lt;/h4&gt;"</f>
        <v>&lt;h4&gt; 亚利桑那州图森市（Tucson）的雨水收集和中水回用法律生效&lt;/h4&gt;</v>
      </c>
      <c r="E8" s="22" t="s">
        <v>423</v>
      </c>
    </row>
    <row r="9" spans="1:5" ht="150">
      <c r="A9" s="10" t="str">
        <f t="shared" si="0"/>
        <v/>
      </c>
      <c r="B9" s="11" t="str">
        <f t="shared" si="1"/>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C9" s="12" t="str">
        <f t="shared" si="2"/>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D9" s="12" t="str">
        <f t="shared" ref="D9" si="8">"&lt;p&gt;"&amp;E9&amp;"&lt;/p&gt;"</f>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E9" s="23" t="s">
        <v>415</v>
      </c>
    </row>
    <row r="10" spans="1:5" s="18" customFormat="1" ht="45">
      <c r="A10" s="16" t="str">
        <f t="shared" si="0"/>
        <v>&lt;li&gt;&lt;a href='#用污水处理厂污泥生产的生物柴油接近市场竞争价格'&gt;用污水处理厂污泥生产的生物柴油接近市场竞争价格&lt;/a&gt;&lt;/li&gt;</v>
      </c>
      <c r="B10" s="17" t="str">
        <f t="shared" si="1"/>
        <v>&lt;li&gt;&lt;a href='#用污水处理厂污泥生产的生物柴油接近市场竞争价格'&gt;用污水处理厂污泥生产的生物柴油接近市场竞争价格&lt;/a&gt;&lt;/li&gt;</v>
      </c>
      <c r="C10" s="16" t="str">
        <f t="shared" si="2"/>
        <v>&lt;h4 id='用污水处理厂污泥生产的生物柴油接近市场竞争价格'&gt;用污水处理厂污泥生产的生物柴油接近市场竞争价格&lt;/h4&gt;</v>
      </c>
      <c r="D10" s="16" t="str">
        <f t="shared" ref="D10" si="9">"&lt;h4&gt;"&amp;E10&amp;"&lt;/h4&gt;"</f>
        <v>&lt;h4&gt;用污水处理厂污泥生产的生物柴油接近市场竞争价格&lt;/h4&gt;</v>
      </c>
      <c r="E10" s="24" t="s">
        <v>424</v>
      </c>
    </row>
    <row r="11" spans="1:5" ht="90">
      <c r="A11" s="10" t="str">
        <f t="shared" si="0"/>
        <v/>
      </c>
      <c r="B11" s="11" t="str">
        <f t="shared" si="1"/>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C11" s="12" t="str">
        <f t="shared" si="2"/>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D11" s="12" t="str">
        <f t="shared" ref="D11" si="10">"&lt;p&gt;"&amp;E11&amp;"&lt;/p&gt;"</f>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E11" s="9" t="s">
        <v>429</v>
      </c>
    </row>
    <row r="12" spans="1:5" s="18" customFormat="1" ht="60">
      <c r="A12" s="16" t="str">
        <f t="shared" si="0"/>
        <v>&lt;li&gt;&lt;a href='# 美国马里兰州洛克维尔的绿色建筑法律从7月1日起生效'&gt; 美国马里兰州洛克维尔的绿色建筑法律从7月1日起生效&lt;/a&gt;&lt;/li&gt;</v>
      </c>
      <c r="B12" s="17" t="str">
        <f t="shared" si="1"/>
        <v>&lt;li&gt;&lt;a href='# 美国马里兰州洛克维尔的绿色建筑法律从7月1日起生效'&gt; 美国马里兰州洛克维尔的绿色建筑法律从7月1日起生效&lt;/a&gt;&lt;/li&gt;</v>
      </c>
      <c r="C12" s="16" t="str">
        <f t="shared" si="2"/>
        <v>&lt;h4 id=' 美国马里兰州洛克维尔的绿色建筑法律从7月1日起生效'&gt; 美国马里兰州洛克维尔的绿色建筑法律从7月1日起生效&lt;/h4&gt;</v>
      </c>
      <c r="D12" s="16" t="str">
        <f t="shared" ref="D12" si="11">"&lt;h4&gt;"&amp;E12&amp;"&lt;/h4&gt;"</f>
        <v>&lt;h4&gt; 美国马里兰州洛克维尔的绿色建筑法律从7月1日起生效&lt;/h4&gt;</v>
      </c>
      <c r="E12" s="22" t="s">
        <v>425</v>
      </c>
    </row>
    <row r="13" spans="1:5" ht="120">
      <c r="A13" s="10" t="str">
        <f t="shared" si="0"/>
        <v/>
      </c>
      <c r="B13" s="11" t="str">
        <f t="shared" si="1"/>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C13" s="12" t="str">
        <f t="shared" si="2"/>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D13" s="12" t="str">
        <f t="shared" ref="D13" si="12">"&lt;p&gt;"&amp;E13&amp;"&lt;/p&gt;"</f>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E13" s="8" t="s">
        <v>416</v>
      </c>
    </row>
    <row r="14" spans="1:5" s="18" customFormat="1" ht="45">
      <c r="A14" s="16" t="str">
        <f t="shared" si="0"/>
        <v>&lt;li&gt;&lt;a href='# 跳水前要看一看：您当地的游泳池可能会使您生病'&gt; 跳水前要看一看：您当地的游泳池可能会使您生病&lt;/a&gt;&lt;/li&gt;</v>
      </c>
      <c r="B14" s="17" t="str">
        <f t="shared" si="1"/>
        <v>&lt;li&gt;&lt;a href='# 跳水前要看一看：您当地的游泳池可能会使您生病'&gt; 跳水前要看一看：您当地的游泳池可能会使您生病&lt;/a&gt;&lt;/li&gt;</v>
      </c>
      <c r="C14" s="16" t="str">
        <f t="shared" si="2"/>
        <v>&lt;h4 id=' 跳水前要看一看：您当地的游泳池可能会使您生病'&gt; 跳水前要看一看：您当地的游泳池可能会使您生病&lt;/h4&gt;</v>
      </c>
      <c r="D14" s="16" t="str">
        <f t="shared" ref="D14" si="13">"&lt;h4&gt;"&amp;E14&amp;"&lt;/h4&gt;"</f>
        <v>&lt;h4&gt; 跳水前要看一看：您当地的游泳池可能会使您生病&lt;/h4&gt;</v>
      </c>
      <c r="E14" s="22" t="s">
        <v>426</v>
      </c>
    </row>
    <row r="15" spans="1:5" ht="135">
      <c r="A15" s="10" t="str">
        <f t="shared" si="0"/>
        <v/>
      </c>
      <c r="B15" s="11" t="str">
        <f t="shared" si="1"/>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C15" s="12" t="str">
        <f t="shared" si="2"/>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D15" s="12" t="str">
        <f t="shared" ref="D15" si="14">"&lt;p&gt;"&amp;E15&amp;"&lt;/p&gt;"</f>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E15" s="8" t="s">
        <v>417</v>
      </c>
    </row>
    <row r="16" spans="1:5" s="18" customFormat="1" ht="60">
      <c r="A16" s="16" t="str">
        <f t="shared" si="0"/>
        <v>&lt;li&gt;&lt;a href='#美国国家航空航天局（NASA）新的人造卫星将帮助监测水消耗'&gt;美国国家航空航天局（NASA）新的人造卫星将帮助监测水消耗&lt;/a&gt;&lt;/li&gt;</v>
      </c>
      <c r="B16" s="17" t="str">
        <f t="shared" si="1"/>
        <v>&lt;li&gt;&lt;a href='#美国国家航空航天局（NASA）新的人造卫星将帮助监测水消耗'&gt;美国国家航空航天局（NASA）新的人造卫星将帮助监测水消耗&lt;/a&gt;&lt;/li&gt;</v>
      </c>
      <c r="C16" s="16" t="str">
        <f t="shared" si="2"/>
        <v>&lt;h4 id='美国国家航空航天局（NASA）新的人造卫星将帮助监测水消耗'&gt;美国国家航空航天局（NASA）新的人造卫星将帮助监测水消耗&lt;/h4&gt;</v>
      </c>
      <c r="D16" s="16" t="str">
        <f t="shared" ref="D16" si="15">"&lt;h4&gt;"&amp;E16&amp;"&lt;/h4&gt;"</f>
        <v>&lt;h4&gt;美国国家航空航天局（NASA）新的人造卫星将帮助监测水消耗&lt;/h4&gt;</v>
      </c>
      <c r="E16" s="22" t="s">
        <v>427</v>
      </c>
    </row>
    <row r="17" spans="1:5" ht="150">
      <c r="A17" s="10" t="str">
        <f t="shared" si="0"/>
        <v/>
      </c>
      <c r="B17" s="11" t="str">
        <f t="shared" si="1"/>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C17" s="12" t="str">
        <f t="shared" si="2"/>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D17" s="12" t="str">
        <f t="shared" ref="D17" si="16">"&lt;p&gt;"&amp;E17&amp;"&lt;/p&gt;"</f>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E17" s="8" t="s">
        <v>418</v>
      </c>
    </row>
    <row r="18" spans="1:5" s="18" customFormat="1" ht="45">
      <c r="A18" s="16" t="str">
        <f t="shared" si="0"/>
        <v>&lt;li&gt;&lt;a href='#洗头剂会使您致癌吗？'&gt;洗头剂会使您致癌吗？&lt;/a&gt;&lt;/li&gt;</v>
      </c>
      <c r="B18" s="17" t="str">
        <f t="shared" si="1"/>
        <v>&lt;li&gt;&lt;a href='#洗头剂会使您致癌吗？'&gt;洗头剂会使您致癌吗？&lt;/a&gt;&lt;/li&gt;</v>
      </c>
      <c r="C18" s="16" t="str">
        <f t="shared" si="2"/>
        <v>&lt;h4 id='洗头剂会使您致癌吗？'&gt;洗头剂会使您致癌吗？&lt;/h4&gt;</v>
      </c>
      <c r="D18" s="16" t="str">
        <f t="shared" ref="D18" si="17">"&lt;h4&gt;"&amp;E18&amp;"&lt;/h4&gt;"</f>
        <v>&lt;h4&gt;洗头剂会使您致癌吗？&lt;/h4&gt;</v>
      </c>
      <c r="E18" s="22" t="s">
        <v>428</v>
      </c>
    </row>
    <row r="19" spans="1:5" ht="105">
      <c r="A19" s="10" t="str">
        <f t="shared" si="0"/>
        <v/>
      </c>
      <c r="B19" s="11" t="str">
        <f t="shared" si="1"/>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C19" s="12" t="str">
        <f t="shared" si="2"/>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D19" s="12" t="str">
        <f t="shared" ref="D19" si="18">"&lt;p&gt;"&amp;E19&amp;"&lt;/p&gt;"</f>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E19" s="8" t="s">
        <v>419</v>
      </c>
    </row>
    <row r="20" spans="1:5" s="18" customFormat="1" ht="15.75">
      <c r="A20" s="16" t="str">
        <f t="shared" si="0"/>
        <v>&lt;li&gt;&lt;a href='#'&gt;&lt;/a&gt;&lt;/li&gt;</v>
      </c>
      <c r="B20" s="17" t="str">
        <f t="shared" si="1"/>
        <v>&lt;li&gt;&lt;a href='#'&gt;&lt;/a&gt;&lt;/li&gt;</v>
      </c>
      <c r="C20" s="16" t="str">
        <f t="shared" si="2"/>
        <v>&lt;h4 id=''&gt;&lt;/h4&gt;</v>
      </c>
      <c r="D20" s="16" t="str">
        <f t="shared" ref="D20" si="19">"&lt;h4&gt;"&amp;E20&amp;"&lt;/h4&gt;"</f>
        <v>&lt;h4&gt;&lt;/h4&gt;</v>
      </c>
      <c r="E20" s="22"/>
    </row>
    <row r="21" spans="1:5">
      <c r="A21" s="10" t="str">
        <f t="shared" si="0"/>
        <v/>
      </c>
      <c r="B21" s="11" t="str">
        <f t="shared" si="1"/>
        <v>&lt;p&gt;&lt;/p&gt;</v>
      </c>
      <c r="C21" s="12" t="str">
        <f t="shared" si="2"/>
        <v>&lt;p&gt;&lt;/p&gt;</v>
      </c>
      <c r="D21" s="12" t="str">
        <f t="shared" ref="D21" si="20">"&lt;p&gt;"&amp;E21&amp;"&lt;/p&gt;"</f>
        <v>&lt;p&gt;&lt;/p&gt;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8"/>
  <dimension ref="A1:F81"/>
  <sheetViews>
    <sheetView topLeftCell="C1" zoomScale="98" zoomScaleNormal="98" workbookViewId="0">
      <selection activeCell="C2" sqref="C2"/>
    </sheetView>
  </sheetViews>
  <sheetFormatPr defaultColWidth="62.85546875" defaultRowHeight="15"/>
  <cols>
    <col min="2" max="2" width="62.85546875" style="31"/>
    <col min="4" max="4" width="62.85546875" style="31"/>
    <col min="5" max="5" width="68.5703125" style="26" customWidth="1"/>
  </cols>
  <sheetData>
    <row r="1" spans="1:6">
      <c r="A1" s="12"/>
      <c r="B1" s="30"/>
      <c r="C1" s="15" t="str">
        <f>E1</f>
        <v>INDUSTRY NEWS 4/7, 2011</v>
      </c>
      <c r="D1" s="30"/>
      <c r="E1" s="33" t="s">
        <v>430</v>
      </c>
      <c r="F1" s="32"/>
    </row>
    <row r="2" spans="1:6" s="18" customFormat="1" ht="105">
      <c r="A2" s="16" t="str">
        <f>IF(LEFT(D2,4)="&lt;h4&gt;","&lt;li&gt;&lt;a href='#"&amp;MID(D2,5,LEN(D2)-9)&amp;"'&gt;"&amp;MID(D2,5,LEN(D2)-9)&amp;"&lt;/a&gt;&lt;/li&gt;","")</f>
        <v>&lt;li&gt;&lt;a href='#&lt;a href="http://www.platts.com/RSSFeedDetailedNews/RSSFeed/Petrochemicals/6915304"&gt;由于日本地震，PVC 价格预期会上涨&lt;/a&gt;'&gt;&lt;a href="http://www.platts.com/RSSFeedDetailedNews/RSSFeed/Petrochemicals/6915304"&gt;由于日本地震，PVC 价格预期会上涨&lt;/a&gt;&lt;/a&gt;&lt;/li&gt;</v>
      </c>
      <c r="B2" s="30" t="str">
        <f>IF(LEFT(D2,4)="&lt;h4&gt;", A2,D2)</f>
        <v>&lt;li&gt;&lt;a href='#&lt;a href="http://www.platts.com/RSSFeedDetailedNews/RSSFeed/Petrochemicals/6915304"&gt;由于日本地震，PVC 价格预期会上涨&lt;/a&gt;'&gt;&lt;a href="http://www.platts.com/RSSFeedDetailedNews/RSSFeed/Petrochemicals/6915304"&gt;由于日本地震，PVC 价格预期会上涨&lt;/a&gt;&lt;/a&gt;&lt;/li&gt;</v>
      </c>
      <c r="C2" s="16" t="str">
        <f>IF(LEFT(D2,4)="&lt;h4&gt;","&lt;h4 id='"&amp;E2&amp;"'&gt;"&amp;E2&amp;"&lt;/h4&gt;",D2)</f>
        <v>&lt;h4 id='&lt;a href="http://www.platts.com/RSSFeedDetailedNews/RSSFeed/Petrochemicals/6915304"&gt;由于日本地震，PVC 价格预期会上涨&lt;/a&gt;'&gt;&lt;a href="http://www.platts.com/RSSFeedDetailedNews/RSSFeed/Petrochemicals/6915304"&gt;由于日本地震，PVC 价格预期会上涨&lt;/a&gt;&lt;/h4&gt;</v>
      </c>
      <c r="D2" s="30" t="str">
        <f>"&lt;h4&gt;"&amp;E2&amp;"&lt;/h4&gt;"</f>
        <v>&lt;h4&gt;&lt;a href="http://www.platts.com/RSSFeedDetailedNews/RSSFeed/Petrochemicals/6915304"&gt;由于日本地震，PVC 价格预期会上涨&lt;/a&gt;&lt;/h4&gt;</v>
      </c>
      <c r="E2" s="34" t="s">
        <v>443</v>
      </c>
    </row>
    <row r="3" spans="1:6" ht="105">
      <c r="A3" s="10" t="str">
        <f>IF(LEFT(D3,4)="&lt;h4&gt;","&lt;li&gt;&lt;a href='#"&amp;MID(D3,5,LEN(D3)-9)&amp;"'&gt;"&amp;MID(D3,5,LEN(D3)-9)&amp;"&lt;/a&gt;&lt;/li&gt;","")</f>
        <v/>
      </c>
      <c r="B3" s="30" t="str">
        <f>IF(LEFT(D3,4)="&lt;h4&gt;", A3,D3)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C3" s="12" t="str">
        <f>IF(LEFT(D3,4)="&lt;h4&gt;","&lt;h4 id='"&amp;E3&amp;"'&gt;"&amp;E3&amp;"&lt;/h4&gt;",D3)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D3" s="30" t="str">
        <f>"&lt;p&gt;"&amp;E3&amp;"&lt;/p&gt;"</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E3" s="35" t="s">
        <v>431</v>
      </c>
    </row>
    <row r="4" spans="1:6" s="18" customFormat="1" ht="105">
      <c r="A4" s="16" t="str">
        <f t="shared" ref="A4:A31" si="0">IF(LEFT(D4,4)="&lt;h4&gt;","&lt;li&gt;&lt;a href='#"&amp;MID(D4,5,LEN(D4)-9)&amp;"'&gt;"&amp;MID(D4,5,LEN(D4)-9)&amp;"&lt;/a&gt;&lt;/li&gt;","")</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B4" s="30" t="str">
        <f t="shared" ref="B4:B13" si="1">IF(LEFT(D4,4)="&lt;h4&gt;", A4,D4)</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C4" s="16" t="str">
        <f t="shared" ref="C4:C13" si="2">IF(LEFT(D4,4)="&lt;h4&gt;","&lt;h4 id='"&amp;E4&amp;"'&gt;"&amp;E4&amp;"&lt;/h4&gt;",D4)</f>
        <v>&lt;h4 id='&lt;a href="http://www.nfpa.org/assets/files/NFPA_Safety_Alert_on_Antifreeze_April_2011.pdf"&gt;NFPA 发布消防喷头防冻剂新的安全警示&lt;/a&gt;'&gt;&lt;a href="http://www.nfpa.org/assets/files/NFPA_Safety_Alert_on_Antifreeze_April_2011.pdf"&gt;NFPA 发布消防喷头防冻剂新的安全警示&lt;/a&gt;&lt;/h4&gt;</v>
      </c>
      <c r="D4" s="30" t="str">
        <f t="shared" ref="D4" si="3">"&lt;h4&gt;"&amp;E4&amp;"&lt;/h4&gt;"</f>
        <v>&lt;h4&gt;&lt;a href="http://www.nfpa.org/assets/files/NFPA_Safety_Alert_on_Antifreeze_April_2011.pdf"&gt;NFPA 发布消防喷头防冻剂新的安全警示&lt;/a&gt;&lt;/h4&gt;</v>
      </c>
      <c r="E4" s="34" t="s">
        <v>454</v>
      </c>
    </row>
    <row r="5" spans="1:6" ht="60">
      <c r="A5" s="10" t="str">
        <f t="shared" si="0"/>
        <v/>
      </c>
      <c r="B5" s="30" t="str">
        <f t="shared" si="1"/>
        <v>&lt;p&gt;The National Fire Protection Association’s four new tentative interim amendments regarding the use of antifreeze in new and existing fire sprinkler systems apply to NFPA 13, 13R, 13D, and 25 and replace the previous alerts issued last year.&lt;/p&gt;</v>
      </c>
      <c r="C5" s="12" t="str">
        <f t="shared" si="2"/>
        <v>&lt;p&gt;The National Fire Protection Association’s four new tentative interim amendments regarding the use of antifreeze in new and existing fire sprinkler systems apply to NFPA 13, 13R, 13D, and 25 and replace the previous alerts issued last year.&lt;/p&gt;</v>
      </c>
      <c r="D5" s="30" t="str">
        <f t="shared" ref="D5" si="4">"&lt;p&gt;"&amp;E5&amp;"&lt;/p&gt;"</f>
        <v>&lt;p&gt;The National Fire Protection Association’s four new tentative interim amendments regarding the use of antifreeze in new and existing fire sprinkler systems apply to NFPA 13, 13R, 13D, and 25 and replace the previous alerts issued last year.&lt;/p&gt;</v>
      </c>
      <c r="E5" s="36" t="s">
        <v>432</v>
      </c>
    </row>
    <row r="6" spans="1:6" s="18" customFormat="1" ht="135">
      <c r="A6" s="16" t="str">
        <f t="shared" si="0"/>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B6" s="30" t="str">
        <f t="shared" si="1"/>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C6" s="16" t="str">
        <f t="shared" si="2"/>
        <v>&lt;h4 id='&lt;a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href="http://www.hopkinsmedicine.org/news/media/releases/latest_hands_free_electronic_water_faucets_found_to_be_hindrance_not_help_in_hospital_infection_control"&gt;不用手开关的水龙头比用水开启的要匿藏更多的细菌吗？&lt;/a&gt;&lt;/h4&gt;</v>
      </c>
      <c r="D6" s="30" t="str">
        <f t="shared" ref="D6" si="5">"&lt;h4&gt;"&amp;E6&amp;"&lt;/h4&gt;"</f>
        <v>&lt;h4&gt;&lt;a href="http://www.hopkinsmedicine.org/news/media/releases/latest_hands_free_electronic_water_faucets_found_to_be_hindrance_not_help_in_hospital_infection_control"&gt;不用手开关的水龙头比用水开启的要匿藏更多的细菌吗？&lt;/a&gt;&lt;/h4&gt;</v>
      </c>
      <c r="E6" s="34" t="s">
        <v>453</v>
      </c>
    </row>
    <row r="7" spans="1:6" ht="120">
      <c r="A7" s="10" t="str">
        <f t="shared" si="0"/>
        <v/>
      </c>
      <c r="B7" s="30" t="str">
        <f t="shared" si="1"/>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C7" s="12" t="str">
        <f t="shared" si="2"/>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D7" s="30" t="str">
        <f t="shared" ref="D7" si="6">"&lt;p&gt;"&amp;E7&amp;"&lt;/p&gt;"</f>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E7" s="36" t="s">
        <v>441</v>
      </c>
    </row>
    <row r="8" spans="1:6" s="18" customFormat="1" ht="105">
      <c r="A8" s="16" t="str">
        <f t="shared" si="0"/>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B8" s="30" t="str">
        <f t="shared" si="1"/>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C8" s="16" t="str">
        <f t="shared" si="2"/>
        <v>&lt;h4 id='&lt;a href="http://www.nola.com/politics/index.ssf/2011/03/sewerage_and_water_board_aband.html"&gt;新奥尔良计划改用漂白液消毒饮用水&lt;/a&gt;'&gt;&lt;a href="http://www.nola.com/politics/index.ssf/2011/03/sewerage_and_water_board_aband.html"&gt;新奥尔良计划改用漂白液消毒饮用水&lt;/a&gt;&lt;/h4&gt;</v>
      </c>
      <c r="D8" s="30" t="str">
        <f t="shared" ref="D8" si="7">"&lt;h4&gt;"&amp;E8&amp;"&lt;/h4&gt;"</f>
        <v>&lt;h4&gt;&lt;a href="http://www.nola.com/politics/index.ssf/2011/03/sewerage_and_water_board_aband.html"&gt;新奥尔良计划改用漂白液消毒饮用水&lt;/a&gt;&lt;/h4&gt;</v>
      </c>
      <c r="E8" s="34" t="s">
        <v>452</v>
      </c>
    </row>
    <row r="9" spans="1:6" ht="75">
      <c r="A9" s="10" t="str">
        <f t="shared" si="0"/>
        <v/>
      </c>
      <c r="B9" s="30" t="str">
        <f t="shared" si="1"/>
        <v>&lt;p&gt;Within a year, the New Orleans Sewerage and Water Board expects to switch from chlorine gas to liquid bleach to purify the city's drinking water to avoid having to transport the poisonous gas on rail lines. The switch will cost approximately $230,000 per year.&lt;/p&gt;</v>
      </c>
      <c r="C9" s="12" t="str">
        <f t="shared" si="2"/>
        <v>&lt;p&gt;Within a year, the New Orleans Sewerage and Water Board expects to switch from chlorine gas to liquid bleach to purify the city's drinking water to avoid having to transport the poisonous gas on rail lines. The switch will cost approximately $230,000 per year.&lt;/p&gt;</v>
      </c>
      <c r="D9" s="30" t="str">
        <f t="shared" ref="D9" si="8">"&lt;p&gt;"&amp;E9&amp;"&lt;/p&gt;"</f>
        <v>&lt;p&gt;Within a year, the New Orleans Sewerage and Water Board expects to switch from chlorine gas to liquid bleach to purify the city's drinking water to avoid having to transport the poisonous gas on rail lines. The switch will cost approximately $230,000 per year.&lt;/p&gt;</v>
      </c>
      <c r="E9" s="36" t="s">
        <v>433</v>
      </c>
    </row>
    <row r="10" spans="1:6" s="18" customFormat="1" ht="75">
      <c r="A10" s="16" t="str">
        <f t="shared" si="0"/>
        <v>&lt;li&gt;&lt;a href='#&lt;a href="http://www.govtrack.us/congress/bill.xpd?bill=s112-641"&gt;美国能为1亿人提供饮用水吗？ &lt;/a&gt;'&gt;&lt;a href="http://www.govtrack.us/congress/bill.xpd?bill=s112-641"&gt;美国能为1亿人提供饮用水吗？ &lt;/a&gt;&lt;/a&gt;&lt;/li&gt;</v>
      </c>
      <c r="B10" s="30" t="str">
        <f t="shared" si="1"/>
        <v>&lt;li&gt;&lt;a href='#&lt;a href="http://www.govtrack.us/congress/bill.xpd?bill=s112-641"&gt;美国能为1亿人提供饮用水吗？ &lt;/a&gt;'&gt;&lt;a href="http://www.govtrack.us/congress/bill.xpd?bill=s112-641"&gt;美国能为1亿人提供饮用水吗？ &lt;/a&gt;&lt;/a&gt;&lt;/li&gt;</v>
      </c>
      <c r="C10" s="16" t="str">
        <f t="shared" si="2"/>
        <v>&lt;h4 id='&lt;a href="http://www.govtrack.us/congress/bill.xpd?bill=s112-641"&gt;美国能为1亿人提供饮用水吗？ &lt;/a&gt;'&gt;&lt;a href="http://www.govtrack.us/congress/bill.xpd?bill=s112-641"&gt;美国能为1亿人提供饮用水吗？ &lt;/a&gt;&lt;/h4&gt;</v>
      </c>
      <c r="D10" s="30" t="str">
        <f t="shared" ref="D10" si="9">"&lt;h4&gt;"&amp;E10&amp;"&lt;/h4&gt;"</f>
        <v>&lt;h4&gt;&lt;a href="http://www.govtrack.us/congress/bill.xpd?bill=s112-641"&gt;美国能为1亿人提供饮用水吗？ &lt;/a&gt;&lt;/h4&gt;</v>
      </c>
      <c r="E10" s="34" t="s">
        <v>444</v>
      </c>
    </row>
    <row r="11" spans="1:6" ht="105">
      <c r="A11" s="10" t="str">
        <f t="shared" si="0"/>
        <v/>
      </c>
      <c r="B11" s="30" t="str">
        <f t="shared" si="1"/>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C11" s="12" t="str">
        <f t="shared" si="2"/>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D11" s="30" t="str">
        <f t="shared" ref="D11" si="10">"&lt;p&gt;"&amp;E11&amp;"&lt;/p&gt;"</f>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E11" s="37" t="s">
        <v>434</v>
      </c>
    </row>
    <row r="12" spans="1:6" s="18" customFormat="1" ht="75">
      <c r="A12" s="16" t="str">
        <f t="shared" si="0"/>
        <v>&lt;li&gt;&lt;a href='#&lt;a href="http://www.consumerfed.org/pdfs/CFA-Appliance-Efficiency-Report-3-11.pdf"&gt;美国消费者接受节能家电&lt;/a&gt;'&gt;&lt;a href="http://www.consumerfed.org/pdfs/CFA-Appliance-Efficiency-Report-3-11.pdf"&gt;美国消费者接受节能家电&lt;/a&gt;&lt;/a&gt;&lt;/li&gt;</v>
      </c>
      <c r="B12" s="30" t="str">
        <f t="shared" si="1"/>
        <v>&lt;li&gt;&lt;a href='#&lt;a href="http://www.consumerfed.org/pdfs/CFA-Appliance-Efficiency-Report-3-11.pdf"&gt;美国消费者接受节能家电&lt;/a&gt;'&gt;&lt;a href="http://www.consumerfed.org/pdfs/CFA-Appliance-Efficiency-Report-3-11.pdf"&gt;美国消费者接受节能家电&lt;/a&gt;&lt;/a&gt;&lt;/li&gt;</v>
      </c>
      <c r="C12" s="16" t="str">
        <f t="shared" si="2"/>
        <v>&lt;h4 id='&lt;a href="http://www.consumerfed.org/pdfs/CFA-Appliance-Efficiency-Report-3-11.pdf"&gt;美国消费者接受节能家电&lt;/a&gt;'&gt;&lt;a href="http://www.consumerfed.org/pdfs/CFA-Appliance-Efficiency-Report-3-11.pdf"&gt;美国消费者接受节能家电&lt;/a&gt;&lt;/h4&gt;</v>
      </c>
      <c r="D12" s="30" t="str">
        <f t="shared" ref="D12" si="11">"&lt;h4&gt;"&amp;E12&amp;"&lt;/h4&gt;"</f>
        <v>&lt;h4&gt;&lt;a href="http://www.consumerfed.org/pdfs/CFA-Appliance-Efficiency-Report-3-11.pdf"&gt;美国消费者接受节能家电&lt;/a&gt;&lt;/h4&gt;</v>
      </c>
      <c r="E12" s="34" t="s">
        <v>445</v>
      </c>
    </row>
    <row r="13" spans="1:6" ht="105">
      <c r="A13" s="10" t="str">
        <f t="shared" si="0"/>
        <v/>
      </c>
      <c r="B13" s="30" t="str">
        <f t="shared" si="1"/>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C13" s="12" t="str">
        <f t="shared" si="2"/>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D13" s="30" t="str">
        <f t="shared" ref="D13" si="12">"&lt;p&gt;"&amp;E13&amp;"&lt;/p&gt;"</f>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E13" s="37" t="s">
        <v>435</v>
      </c>
    </row>
    <row r="14" spans="1:6" ht="75">
      <c r="A14" s="16" t="str">
        <f t="shared" si="0"/>
        <v>&lt;li&gt;&lt;a href='#&lt;a href="http://whqlibdoc.who.int/publications/2011/9789241548106_eng.pdf"&gt;如何防止公众使用设计不当的给水系统&lt;/a&gt;'&gt;&lt;a href="http://whqlibdoc.who.int/publications/2011/9789241548106_eng.pdf"&gt;如何防止公众使用设计不当的给水系统&lt;/a&gt;&lt;/a&gt;&lt;/li&gt;</v>
      </c>
      <c r="B14" s="30" t="str">
        <f t="shared" ref="B14:B21" si="13">IF(LEFT(D14,4)="&lt;h4&gt;", A14,D14)</f>
        <v>&lt;li&gt;&lt;a href='#&lt;a href="http://whqlibdoc.who.int/publications/2011/9789241548106_eng.pdf"&gt;如何防止公众使用设计不当的给水系统&lt;/a&gt;'&gt;&lt;a href="http://whqlibdoc.who.int/publications/2011/9789241548106_eng.pdf"&gt;如何防止公众使用设计不当的给水系统&lt;/a&gt;&lt;/a&gt;&lt;/li&gt;</v>
      </c>
      <c r="C14" s="16" t="str">
        <f t="shared" ref="C14:C77" si="14">IF(LEFT(D14,4)="&lt;h4&gt;","&lt;h4 id='"&amp;E14&amp;"'&gt;"&amp;E14&amp;"&lt;/h4&gt;",D14)</f>
        <v>&lt;h4 id='&lt;a href="http://whqlibdoc.who.int/publications/2011/9789241548106_eng.pdf"&gt;如何防止公众使用设计不当的给水系统&lt;/a&gt;'&gt;&lt;a href="http://whqlibdoc.who.int/publications/2011/9789241548106_eng.pdf"&gt;如何防止公众使用设计不当的给水系统&lt;/a&gt;&lt;/h4&gt;</v>
      </c>
      <c r="D14" s="30" t="str">
        <f t="shared" ref="D14:D56" si="15">"&lt;h4&gt;"&amp;E14&amp;"&lt;/h4&gt;"</f>
        <v>&lt;h4&gt;&lt;a href="http://whqlibdoc.who.int/publications/2011/9789241548106_eng.pdf"&gt;如何防止公众使用设计不当的给水系统&lt;/a&gt;&lt;/h4&gt;</v>
      </c>
      <c r="E14" s="34" t="s">
        <v>446</v>
      </c>
    </row>
    <row r="15" spans="1:6" ht="105">
      <c r="A15" s="10" t="str">
        <f t="shared" si="0"/>
        <v/>
      </c>
      <c r="B15" s="30" t="str">
        <f t="shared" si="13"/>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C15" s="12" t="str">
        <f t="shared" si="14"/>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D15" s="30" t="str">
        <f t="shared" ref="D15:D57" si="16">"&lt;p&gt;"&amp;E15&amp;"&lt;/p&gt;"</f>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E15" s="36" t="s">
        <v>436</v>
      </c>
    </row>
    <row r="16" spans="1:6" ht="135">
      <c r="A16" s="16" t="str">
        <f t="shared" si="0"/>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B16" s="30" t="str">
        <f t="shared" si="13"/>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C16" s="16" t="str">
        <f t="shared" si="14"/>
        <v>&lt;h4 id='&lt;a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&lt;/a&gt;&lt;/h4&gt;</v>
      </c>
      <c r="D16" s="30" t="str">
        <f t="shared" si="15"/>
        <v>&lt;h4&gt;&lt;a href="http://news.nationalgeographic.com/news/2011/03/pictures/110322-world-water-day-top-cities/#/world-water-day-cities-tokyo_33551_600x450.jpg"&gt;哪些是世界上用水意识最强的城市？ &lt;/a&gt;&lt;/h4&gt;</v>
      </c>
      <c r="E16" s="27" t="s">
        <v>447</v>
      </c>
    </row>
    <row r="17" spans="1:5" s="13" customFormat="1" ht="75">
      <c r="A17" s="10" t="str">
        <f t="shared" si="0"/>
        <v/>
      </c>
      <c r="B17" s="30" t="str">
        <f t="shared" si="13"/>
        <v>&lt;p&gt;As the number of people living in cities continues to rise, experts wonder how to provide fundamental water services, especially to the poor. National Geographic looks at some of the most promising innovations and policies being tried to keep urban areas afloat.&lt;/p&gt;</v>
      </c>
      <c r="C17" s="12" t="str">
        <f t="shared" si="14"/>
        <v>&lt;p&gt;As the number of people living in cities continues to rise, experts wonder how to provide fundamental water services, especially to the poor. National Geographic looks at some of the most promising innovations and policies being tried to keep urban areas afloat.&lt;/p&gt;</v>
      </c>
      <c r="D17" s="30" t="str">
        <f t="shared" si="16"/>
        <v>&lt;p&gt;As the number of people living in cities continues to rise, experts wonder how to provide fundamental water services, especially to the poor. National Geographic looks at some of the most promising innovations and policies being tried to keep urban areas afloat.&lt;/p&gt;</v>
      </c>
      <c r="E17" s="25" t="s">
        <v>437</v>
      </c>
    </row>
    <row r="18" spans="1:5" ht="75">
      <c r="A18" s="16" t="str">
        <f t="shared" si="0"/>
        <v>&lt;li&gt;&lt;a href='#&lt;a href="http://www.epa-echo.gov/echo/ancr/us/"&gt;利用EPA的新地图来了解您所在州的水情报&lt;/a&gt;'&gt;&lt;a href="http://www.epa-echo.gov/echo/ancr/us/"&gt;利用EPA的新地图来了解您所在州的水情报&lt;/a&gt;&lt;/a&gt;&lt;/li&gt;</v>
      </c>
      <c r="B18" s="30" t="str">
        <f t="shared" si="13"/>
        <v>&lt;li&gt;&lt;a href='#&lt;a href="http://www.epa-echo.gov/echo/ancr/us/"&gt;利用EPA的新地图来了解您所在州的水情报&lt;/a&gt;'&gt;&lt;a href="http://www.epa-echo.gov/echo/ancr/us/"&gt;利用EPA的新地图来了解您所在州的水情报&lt;/a&gt;&lt;/a&gt;&lt;/li&gt;</v>
      </c>
      <c r="C18" s="16" t="str">
        <f t="shared" si="14"/>
        <v>&lt;h4 id='&lt;a href="http://www.epa-echo.gov/echo/ancr/us/"&gt;利用EPA的新地图来了解您所在州的水情报&lt;/a&gt;'&gt;&lt;a href="http://www.epa-echo.gov/echo/ancr/us/"&gt;利用EPA的新地图来了解您所在州的水情报&lt;/a&gt;&lt;/h4&gt;</v>
      </c>
      <c r="D18" s="30" t="str">
        <f t="shared" si="15"/>
        <v>&lt;h4&gt;&lt;a href="http://www.epa-echo.gov/echo/ancr/us/"&gt;利用EPA的新地图来了解您所在州的水情报&lt;/a&gt;&lt;/h4&gt;</v>
      </c>
      <c r="E18" s="26" t="s">
        <v>451</v>
      </c>
    </row>
    <row r="19" spans="1:5" s="13" customFormat="1" ht="105">
      <c r="A19" s="10" t="str">
        <f t="shared" si="0"/>
        <v/>
      </c>
      <c r="B19" s="30" t="str">
        <f t="shared" si="13"/>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C19" s="12" t="str">
        <f t="shared" si="14"/>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D19" s="30" t="str">
        <f t="shared" si="16"/>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E19" s="28" t="s">
        <v>438</v>
      </c>
    </row>
    <row r="20" spans="1:5" ht="105">
      <c r="A20" s="16" t="str">
        <f t="shared" si="0"/>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B20" s="30" t="str">
        <f t="shared" si="13"/>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C20" s="16" t="str">
        <f t="shared" si="14"/>
        <v>&lt;h4 id='&lt;a href="http://www.nsf.org/business/newsroom/press_releases/press_release.asp?p_id=22569"&gt;塑料管耐氯实验室试验新程序&lt;/a&gt;'&gt;&lt;a href="http://www.nsf.org/business/newsroom/press_releases/press_release.asp?p_id=22569"&gt;塑料管耐氯实验室试验新程序&lt;/a&gt;&lt;/h4&gt;</v>
      </c>
      <c r="D20" s="30" t="str">
        <f t="shared" si="15"/>
        <v>&lt;h4&gt;&lt;a href="http://www.nsf.org/business/newsroom/press_releases/press_release.asp?p_id=22569"&gt;塑料管耐氯实验室试验新程序&lt;/a&gt;&lt;/h4&gt;</v>
      </c>
      <c r="E20" s="26" t="s">
        <v>450</v>
      </c>
    </row>
    <row r="21" spans="1:5" ht="60">
      <c r="A21" s="10" t="str">
        <f t="shared" si="0"/>
        <v/>
      </c>
      <c r="B21" s="30" t="str">
        <f t="shared" si="13"/>
        <v>&lt;p&gt;NSF International has opened the first U.S. lab accredited and fully automated to conduct chlorine-resistance testing to verify plastic pipe performance against national standards and plumbing codes.&lt;/p&gt;</v>
      </c>
      <c r="C21" s="12" t="str">
        <f t="shared" si="14"/>
        <v>&lt;p&gt;NSF International has opened the first U.S. lab accredited and fully automated to conduct chlorine-resistance testing to verify plastic pipe performance against national standards and plumbing codes.&lt;/p&gt;</v>
      </c>
      <c r="D21" s="30" t="str">
        <f t="shared" si="16"/>
        <v>&lt;p&gt;NSF International has opened the first U.S. lab accredited and fully automated to conduct chlorine-resistance testing to verify plastic pipe performance against national standards and plumbing codes.&lt;/p&gt;</v>
      </c>
      <c r="E21" s="29" t="s">
        <v>439</v>
      </c>
    </row>
    <row r="22" spans="1:5" ht="75">
      <c r="A22" s="16" t="str">
        <f t="shared" si="0"/>
        <v>&lt;li&gt;&lt;a href='#&lt;a href="http://asse-plumbing.org/news/10000ANSI-PR.pdf"&gt;绿色建筑给水排水安装标准获得美国国家标准局（ANSI）的认可&lt;/a&gt;'&gt;&lt;a href="http://asse-plumbing.org/news/10000ANSI-PR.pdf"&gt;绿色建筑给水排水安装标准获得美国国家标准局（ANSI）的认可&lt;/a&gt;&lt;/a&gt;&lt;/li&gt;</v>
      </c>
      <c r="C22" s="16" t="str">
        <f t="shared" si="14"/>
        <v>&lt;h4 id='&lt;a href="http://asse-plumbing.org/news/10000ANSI-PR.pdf"&gt;绿色建筑给水排水安装标准获得美国国家标准局（ANSI）的认可&lt;/a&gt;'&gt;&lt;a href="http://asse-plumbing.org/news/10000ANSI-PR.pdf"&gt;绿色建筑给水排水安装标准获得美国国家标准局（ANSI）的认可&lt;/a&gt;&lt;/h4&gt;</v>
      </c>
      <c r="D22" s="30" t="str">
        <f t="shared" si="15"/>
        <v>&lt;h4&gt;&lt;a href="http://asse-plumbing.org/news/10000ANSI-PR.pdf"&gt;绿色建筑给水排水安装标准获得美国国家标准局（ANSI）的认可&lt;/a&gt;&lt;/h4&gt;</v>
      </c>
      <c r="E22" s="26" t="s">
        <v>448</v>
      </c>
    </row>
    <row r="23" spans="1:5" ht="75">
      <c r="A23" s="10" t="str">
        <f t="shared" si="0"/>
        <v/>
      </c>
      <c r="C23" s="12" t="str">
        <f t="shared" si="14"/>
        <v>&lt;p&gt;Last month, ANSI recognized the American Society of Sanitary Engineering’s fifth professional qualifications standard, ASSE/IAPMO/ANSI Series 10000-2010: Professional Qualifications Standard for Green Plumbing Systems Installers, as an American National Standard.&lt;/p&gt;</v>
      </c>
      <c r="D23" s="30" t="str">
        <f t="shared" si="16"/>
        <v>&lt;p&gt;Last month, ANSI recognized the American Society of Sanitary Engineering’s fifth professional qualifications standard, ASSE/IAPMO/ANSI Series 10000-2010: Professional Qualifications Standard for Green Plumbing Systems Installers, as an American National Standard.&lt;/p&gt;</v>
      </c>
      <c r="E23" s="25" t="s">
        <v>442</v>
      </c>
    </row>
    <row r="24" spans="1:5" ht="105">
      <c r="A24" s="16" t="str">
        <f t="shared" si="0"/>
        <v>&lt;li&gt;&lt;a href='#&lt;a href="http://www.pmihome.org/i4a/pages/index.cfm?pageID=3719"&gt;国际建筑给水排水生产商（PMI）的执行董事获得终身成就奖&lt;/a&gt;'&gt;&lt;a href="http://www.pmihome.org/i4a/pages/index.cfm?pageID=3719"&gt;国际建筑给水排水生产商（PMI）的执行董事获得终身成就奖&lt;/a&gt;&lt;/a&gt;&lt;/li&gt;</v>
      </c>
      <c r="C24" s="16" t="str">
        <f t="shared" si="14"/>
        <v>&lt;h4 id='&lt;a href="http://www.pmihome.org/i4a/pages/index.cfm?pageID=3719"&gt;国际建筑给水排水生产商（PMI）的执行董事获得终身成就奖&lt;/a&gt;'&gt;&lt;a href="http://www.pmihome.org/i4a/pages/index.cfm?pageID=3719"&gt;国际建筑给水排水生产商（PMI）的执行董事获得终身成就奖&lt;/a&gt;&lt;/h4&gt;</v>
      </c>
      <c r="D24" s="30" t="str">
        <f t="shared" si="15"/>
        <v>&lt;h4&gt;&lt;a href="http://www.pmihome.org/i4a/pages/index.cfm?pageID=3719"&gt;国际建筑给水排水生产商（PMI）的执行董事获得终身成就奖&lt;/a&gt;&lt;/h4&gt;</v>
      </c>
      <c r="E24" s="25" t="s">
        <v>449</v>
      </c>
    </row>
    <row r="25" spans="1:5" ht="105">
      <c r="A25" s="10" t="str">
        <f t="shared" si="0"/>
        <v/>
      </c>
      <c r="C25" s="12" t="str">
        <f t="shared" si="14"/>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D25" s="30" t="str">
        <f t="shared" si="16"/>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E25" s="25" t="s">
        <v>440</v>
      </c>
    </row>
    <row r="26" spans="1:5">
      <c r="A26" s="16" t="str">
        <f t="shared" si="0"/>
        <v>&lt;li&gt;&lt;a href='#'&gt;&lt;/a&gt;&lt;/li&gt;</v>
      </c>
      <c r="C26" s="16" t="str">
        <f t="shared" si="14"/>
        <v>&lt;h4 id=''&gt;&lt;/h4&gt;</v>
      </c>
      <c r="D26" s="30" t="str">
        <f t="shared" si="15"/>
        <v>&lt;h4&gt;&lt;/h4&gt;</v>
      </c>
    </row>
    <row r="27" spans="1:5">
      <c r="A27" s="10" t="str">
        <f t="shared" si="0"/>
        <v/>
      </c>
      <c r="C27" s="12" t="str">
        <f t="shared" si="14"/>
        <v>&lt;p&gt;&lt;/p&gt;</v>
      </c>
      <c r="D27" s="30" t="str">
        <f t="shared" si="16"/>
        <v>&lt;p&gt;&lt;/p&gt;</v>
      </c>
      <c r="E27" s="25"/>
    </row>
    <row r="28" spans="1:5">
      <c r="A28" s="16" t="str">
        <f t="shared" si="0"/>
        <v>&lt;li&gt;&lt;a href='#'&gt;&lt;/a&gt;&lt;/li&gt;</v>
      </c>
      <c r="C28" s="16" t="str">
        <f t="shared" si="14"/>
        <v>&lt;h4 id=''&gt;&lt;/h4&gt;</v>
      </c>
      <c r="D28" s="30" t="str">
        <f t="shared" si="15"/>
        <v>&lt;h4&gt;&lt;/h4&gt;</v>
      </c>
    </row>
    <row r="29" spans="1:5">
      <c r="A29" s="10" t="str">
        <f t="shared" si="0"/>
        <v/>
      </c>
      <c r="C29" s="12" t="str">
        <f t="shared" si="14"/>
        <v>&lt;p&gt;&lt;/p&gt;</v>
      </c>
      <c r="D29" s="30" t="str">
        <f t="shared" si="16"/>
        <v>&lt;p&gt;&lt;/p&gt;</v>
      </c>
      <c r="E29" s="25"/>
    </row>
    <row r="30" spans="1:5">
      <c r="A30" s="16" t="str">
        <f t="shared" si="0"/>
        <v>&lt;li&gt;&lt;a href='#'&gt;&lt;/a&gt;&lt;/li&gt;</v>
      </c>
      <c r="C30" s="16" t="str">
        <f t="shared" si="14"/>
        <v>&lt;h4 id=''&gt;&lt;/h4&gt;</v>
      </c>
      <c r="D30" s="30" t="str">
        <f t="shared" si="15"/>
        <v>&lt;h4&gt;&lt;/h4&gt;</v>
      </c>
    </row>
    <row r="31" spans="1:5">
      <c r="A31" s="10" t="str">
        <f t="shared" si="0"/>
        <v/>
      </c>
      <c r="C31" s="12" t="str">
        <f t="shared" si="14"/>
        <v>&lt;p&gt;&lt;/p&gt;</v>
      </c>
      <c r="D31" s="30" t="str">
        <f t="shared" si="16"/>
        <v>&lt;p&gt;&lt;/p&gt;</v>
      </c>
      <c r="E31" s="25"/>
    </row>
    <row r="32" spans="1:5">
      <c r="A32" s="16" t="str">
        <f t="shared" ref="A32:A50" si="17">IF(LEFT(D32,4)="&lt;h4&gt;","&lt;li&gt;&lt;a href='#"&amp;MID(D32,5,LEN(D32)-9)&amp;"'&gt;"&amp;MID(D32,5,LEN(D32)-9)&amp;"&lt;/a&gt;&lt;/li&gt;","")</f>
        <v>&lt;li&gt;&lt;a href='#'&gt;&lt;/a&gt;&lt;/li&gt;</v>
      </c>
      <c r="C32" s="16" t="str">
        <f t="shared" si="14"/>
        <v>&lt;h4 id=''&gt;&lt;/h4&gt;</v>
      </c>
      <c r="D32" s="30" t="str">
        <f t="shared" si="15"/>
        <v>&lt;h4&gt;&lt;/h4&gt;</v>
      </c>
    </row>
    <row r="33" spans="1:5">
      <c r="A33" s="10" t="str">
        <f t="shared" si="17"/>
        <v/>
      </c>
      <c r="C33" s="12" t="str">
        <f t="shared" si="14"/>
        <v>&lt;p&gt;&lt;/p&gt;</v>
      </c>
      <c r="D33" s="30" t="str">
        <f t="shared" si="16"/>
        <v>&lt;p&gt;&lt;/p&gt;</v>
      </c>
      <c r="E33" s="25"/>
    </row>
    <row r="34" spans="1:5">
      <c r="A34" s="16" t="str">
        <f t="shared" si="17"/>
        <v>&lt;li&gt;&lt;a href='#'&gt;&lt;/a&gt;&lt;/li&gt;</v>
      </c>
      <c r="C34" s="16" t="str">
        <f t="shared" si="14"/>
        <v>&lt;h4 id=''&gt;&lt;/h4&gt;</v>
      </c>
      <c r="D34" s="30" t="str">
        <f t="shared" si="15"/>
        <v>&lt;h4&gt;&lt;/h4&gt;</v>
      </c>
    </row>
    <row r="35" spans="1:5">
      <c r="A35" s="10" t="str">
        <f t="shared" si="17"/>
        <v/>
      </c>
      <c r="C35" s="12" t="str">
        <f t="shared" si="14"/>
        <v>&lt;p&gt;&lt;/p&gt;</v>
      </c>
      <c r="D35" s="30" t="str">
        <f t="shared" si="16"/>
        <v>&lt;p&gt;&lt;/p&gt;</v>
      </c>
    </row>
    <row r="36" spans="1:5">
      <c r="A36" s="16" t="str">
        <f t="shared" si="17"/>
        <v>&lt;li&gt;&lt;a href='#'&gt;&lt;/a&gt;&lt;/li&gt;</v>
      </c>
      <c r="C36" s="16" t="str">
        <f t="shared" si="14"/>
        <v>&lt;h4 id=''&gt;&lt;/h4&gt;</v>
      </c>
      <c r="D36" s="30" t="str">
        <f t="shared" si="15"/>
        <v>&lt;h4&gt;&lt;/h4&gt;</v>
      </c>
    </row>
    <row r="37" spans="1:5">
      <c r="A37" s="10" t="str">
        <f t="shared" si="17"/>
        <v/>
      </c>
      <c r="C37" s="12" t="str">
        <f t="shared" si="14"/>
        <v>&lt;p&gt;&lt;/p&gt;</v>
      </c>
      <c r="D37" s="30" t="str">
        <f t="shared" si="16"/>
        <v>&lt;p&gt;&lt;/p&gt;</v>
      </c>
    </row>
    <row r="38" spans="1:5">
      <c r="A38" s="16" t="str">
        <f t="shared" si="17"/>
        <v>&lt;li&gt;&lt;a href='#'&gt;&lt;/a&gt;&lt;/li&gt;</v>
      </c>
      <c r="C38" s="16" t="str">
        <f t="shared" si="14"/>
        <v>&lt;h4 id=''&gt;&lt;/h4&gt;</v>
      </c>
      <c r="D38" s="30" t="str">
        <f t="shared" si="15"/>
        <v>&lt;h4&gt;&lt;/h4&gt;</v>
      </c>
    </row>
    <row r="39" spans="1:5">
      <c r="A39" s="10" t="str">
        <f t="shared" si="17"/>
        <v/>
      </c>
      <c r="C39" s="12" t="str">
        <f t="shared" si="14"/>
        <v>&lt;p&gt;&lt;/p&gt;</v>
      </c>
      <c r="D39" s="30" t="str">
        <f t="shared" si="16"/>
        <v>&lt;p&gt;&lt;/p&gt;</v>
      </c>
    </row>
    <row r="40" spans="1:5">
      <c r="A40" s="16" t="str">
        <f t="shared" si="17"/>
        <v>&lt;li&gt;&lt;a href='#'&gt;&lt;/a&gt;&lt;/li&gt;</v>
      </c>
      <c r="C40" s="16" t="str">
        <f t="shared" si="14"/>
        <v>&lt;h4 id=''&gt;&lt;/h4&gt;</v>
      </c>
      <c r="D40" s="30" t="str">
        <f t="shared" si="15"/>
        <v>&lt;h4&gt;&lt;/h4&gt;</v>
      </c>
    </row>
    <row r="41" spans="1:5">
      <c r="A41" s="10" t="str">
        <f t="shared" si="17"/>
        <v/>
      </c>
      <c r="C41" s="12" t="str">
        <f t="shared" si="14"/>
        <v>&lt;p&gt;&lt;/p&gt;</v>
      </c>
      <c r="D41" s="30" t="str">
        <f t="shared" si="16"/>
        <v>&lt;p&gt;&lt;/p&gt;</v>
      </c>
    </row>
    <row r="42" spans="1:5">
      <c r="A42" s="16" t="str">
        <f t="shared" si="17"/>
        <v>&lt;li&gt;&lt;a href='#'&gt;&lt;/a&gt;&lt;/li&gt;</v>
      </c>
      <c r="C42" s="16" t="str">
        <f t="shared" si="14"/>
        <v>&lt;h4 id=''&gt;&lt;/h4&gt;</v>
      </c>
      <c r="D42" s="30" t="str">
        <f t="shared" si="15"/>
        <v>&lt;h4&gt;&lt;/h4&gt;</v>
      </c>
    </row>
    <row r="43" spans="1:5">
      <c r="A43" s="10" t="str">
        <f t="shared" si="17"/>
        <v/>
      </c>
      <c r="C43" s="12" t="str">
        <f t="shared" si="14"/>
        <v>&lt;p&gt;&lt;/p&gt;</v>
      </c>
      <c r="D43" s="30" t="str">
        <f t="shared" si="16"/>
        <v>&lt;p&gt;&lt;/p&gt;</v>
      </c>
    </row>
    <row r="44" spans="1:5">
      <c r="A44" s="16" t="str">
        <f t="shared" si="17"/>
        <v>&lt;li&gt;&lt;a href='#'&gt;&lt;/a&gt;&lt;/li&gt;</v>
      </c>
      <c r="C44" s="16" t="str">
        <f t="shared" si="14"/>
        <v>&lt;h4 id=''&gt;&lt;/h4&gt;</v>
      </c>
      <c r="D44" s="30" t="str">
        <f t="shared" si="15"/>
        <v>&lt;h4&gt;&lt;/h4&gt;</v>
      </c>
    </row>
    <row r="45" spans="1:5">
      <c r="A45" s="10" t="str">
        <f t="shared" si="17"/>
        <v/>
      </c>
      <c r="C45" s="12" t="str">
        <f t="shared" si="14"/>
        <v>&lt;p&gt;&lt;/p&gt;</v>
      </c>
      <c r="D45" s="30" t="str">
        <f t="shared" si="16"/>
        <v>&lt;p&gt;&lt;/p&gt;</v>
      </c>
    </row>
    <row r="46" spans="1:5">
      <c r="A46" s="16" t="str">
        <f t="shared" si="17"/>
        <v>&lt;li&gt;&lt;a href='#'&gt;&lt;/a&gt;&lt;/li&gt;</v>
      </c>
      <c r="C46" s="16" t="str">
        <f t="shared" si="14"/>
        <v>&lt;h4 id=''&gt;&lt;/h4&gt;</v>
      </c>
      <c r="D46" s="30" t="str">
        <f t="shared" si="15"/>
        <v>&lt;h4&gt;&lt;/h4&gt;</v>
      </c>
    </row>
    <row r="47" spans="1:5">
      <c r="A47" s="10" t="str">
        <f t="shared" si="17"/>
        <v/>
      </c>
      <c r="C47" s="12" t="str">
        <f t="shared" si="14"/>
        <v>&lt;p&gt;&lt;/p&gt;</v>
      </c>
      <c r="D47" s="30" t="str">
        <f t="shared" si="16"/>
        <v>&lt;p&gt;&lt;/p&gt;</v>
      </c>
    </row>
    <row r="48" spans="1:5">
      <c r="A48" s="16" t="str">
        <f t="shared" si="17"/>
        <v>&lt;li&gt;&lt;a href='#'&gt;&lt;/a&gt;&lt;/li&gt;</v>
      </c>
      <c r="C48" s="16" t="str">
        <f t="shared" si="14"/>
        <v>&lt;h4 id=''&gt;&lt;/h4&gt;</v>
      </c>
      <c r="D48" s="30" t="str">
        <f t="shared" si="15"/>
        <v>&lt;h4&gt;&lt;/h4&gt;</v>
      </c>
    </row>
    <row r="49" spans="1:4">
      <c r="A49" s="10" t="str">
        <f t="shared" si="17"/>
        <v/>
      </c>
      <c r="C49" s="12" t="str">
        <f t="shared" si="14"/>
        <v>&lt;p&gt;&lt;/p&gt;</v>
      </c>
      <c r="D49" s="30" t="str">
        <f t="shared" si="16"/>
        <v>&lt;p&gt;&lt;/p&gt;</v>
      </c>
    </row>
    <row r="50" spans="1:4">
      <c r="A50" s="16" t="str">
        <f t="shared" si="17"/>
        <v>&lt;li&gt;&lt;a href='#'&gt;&lt;/a&gt;&lt;/li&gt;</v>
      </c>
      <c r="C50" s="16" t="str">
        <f t="shared" si="14"/>
        <v>&lt;h4 id=''&gt;&lt;/h4&gt;</v>
      </c>
      <c r="D50" s="30" t="str">
        <f t="shared" si="15"/>
        <v>&lt;h4&gt;&lt;/h4&gt;</v>
      </c>
    </row>
    <row r="51" spans="1:4">
      <c r="C51" s="12" t="str">
        <f t="shared" si="14"/>
        <v>&lt;p&gt;&lt;/p&gt;</v>
      </c>
      <c r="D51" s="30" t="str">
        <f t="shared" si="16"/>
        <v>&lt;p&gt;&lt;/p&gt;</v>
      </c>
    </row>
    <row r="52" spans="1:4">
      <c r="C52" s="16" t="str">
        <f t="shared" si="14"/>
        <v>&lt;h4 id=''&gt;&lt;/h4&gt;</v>
      </c>
      <c r="D52" s="30" t="str">
        <f t="shared" si="15"/>
        <v>&lt;h4&gt;&lt;/h4&gt;</v>
      </c>
    </row>
    <row r="53" spans="1:4">
      <c r="C53" s="12" t="str">
        <f t="shared" si="14"/>
        <v>&lt;p&gt;&lt;/p&gt;</v>
      </c>
      <c r="D53" s="30" t="str">
        <f t="shared" si="16"/>
        <v>&lt;p&gt;&lt;/p&gt;</v>
      </c>
    </row>
    <row r="54" spans="1:4">
      <c r="C54" s="16" t="str">
        <f t="shared" si="14"/>
        <v>&lt;h4 id=''&gt;&lt;/h4&gt;</v>
      </c>
      <c r="D54" s="30" t="str">
        <f t="shared" si="15"/>
        <v>&lt;h4&gt;&lt;/h4&gt;</v>
      </c>
    </row>
    <row r="55" spans="1:4">
      <c r="C55" s="12" t="str">
        <f t="shared" si="14"/>
        <v>&lt;p&gt;&lt;/p&gt;</v>
      </c>
      <c r="D55" s="30" t="str">
        <f t="shared" si="16"/>
        <v>&lt;p&gt;&lt;/p&gt;</v>
      </c>
    </row>
    <row r="56" spans="1:4">
      <c r="C56" s="16" t="str">
        <f t="shared" si="14"/>
        <v>&lt;h4 id=''&gt;&lt;/h4&gt;</v>
      </c>
      <c r="D56" s="30" t="str">
        <f t="shared" si="15"/>
        <v>&lt;h4&gt;&lt;/h4&gt;</v>
      </c>
    </row>
    <row r="57" spans="1:4">
      <c r="C57" s="12" t="str">
        <f t="shared" si="14"/>
        <v>&lt;p&gt;&lt;/p&gt;</v>
      </c>
      <c r="D57" s="30" t="str">
        <f t="shared" si="16"/>
        <v>&lt;p&gt;&lt;/p&gt;</v>
      </c>
    </row>
    <row r="58" spans="1:4">
      <c r="C58" s="16">
        <f t="shared" si="14"/>
        <v>0</v>
      </c>
    </row>
    <row r="59" spans="1:4">
      <c r="C59" s="12">
        <f t="shared" si="14"/>
        <v>0</v>
      </c>
    </row>
    <row r="60" spans="1:4">
      <c r="C60" s="16">
        <f t="shared" si="14"/>
        <v>0</v>
      </c>
    </row>
    <row r="61" spans="1:4">
      <c r="C61" s="12">
        <f t="shared" si="14"/>
        <v>0</v>
      </c>
    </row>
    <row r="62" spans="1:4">
      <c r="C62" s="16">
        <f t="shared" si="14"/>
        <v>0</v>
      </c>
    </row>
    <row r="63" spans="1:4">
      <c r="C63" s="12">
        <f t="shared" si="14"/>
        <v>0</v>
      </c>
    </row>
    <row r="64" spans="1:4">
      <c r="C64" s="16">
        <f t="shared" si="14"/>
        <v>0</v>
      </c>
    </row>
    <row r="65" spans="3:3">
      <c r="C65" s="12">
        <f t="shared" si="14"/>
        <v>0</v>
      </c>
    </row>
    <row r="66" spans="3:3">
      <c r="C66" s="16">
        <f t="shared" si="14"/>
        <v>0</v>
      </c>
    </row>
    <row r="67" spans="3:3">
      <c r="C67" s="12">
        <f t="shared" si="14"/>
        <v>0</v>
      </c>
    </row>
    <row r="68" spans="3:3">
      <c r="C68" s="16">
        <f t="shared" si="14"/>
        <v>0</v>
      </c>
    </row>
    <row r="69" spans="3:3">
      <c r="C69" s="12">
        <f t="shared" si="14"/>
        <v>0</v>
      </c>
    </row>
    <row r="70" spans="3:3">
      <c r="C70" s="16">
        <f t="shared" si="14"/>
        <v>0</v>
      </c>
    </row>
    <row r="71" spans="3:3">
      <c r="C71" s="12">
        <f t="shared" si="14"/>
        <v>0</v>
      </c>
    </row>
    <row r="72" spans="3:3">
      <c r="C72" s="16">
        <f t="shared" si="14"/>
        <v>0</v>
      </c>
    </row>
    <row r="73" spans="3:3">
      <c r="C73" s="12">
        <f t="shared" si="14"/>
        <v>0</v>
      </c>
    </row>
    <row r="74" spans="3:3">
      <c r="C74" s="16">
        <f t="shared" si="14"/>
        <v>0</v>
      </c>
    </row>
    <row r="75" spans="3:3">
      <c r="C75" s="12">
        <f t="shared" si="14"/>
        <v>0</v>
      </c>
    </row>
    <row r="76" spans="3:3">
      <c r="C76" s="16">
        <f t="shared" si="14"/>
        <v>0</v>
      </c>
    </row>
    <row r="77" spans="3:3">
      <c r="C77" s="12">
        <f t="shared" si="14"/>
        <v>0</v>
      </c>
    </row>
    <row r="78" spans="3:3">
      <c r="C78" s="16">
        <f t="shared" ref="C78:C81" si="18">IF(LEFT(D78,4)="&lt;h4&gt;","&lt;h4 id='"&amp;E78&amp;"'&gt;"&amp;E78&amp;"&lt;/h4&gt;",D78)</f>
        <v>0</v>
      </c>
    </row>
    <row r="79" spans="3:3">
      <c r="C79" s="12">
        <f t="shared" si="18"/>
        <v>0</v>
      </c>
    </row>
    <row r="80" spans="3:3">
      <c r="C80" s="16">
        <f t="shared" si="18"/>
        <v>0</v>
      </c>
    </row>
    <row r="81" spans="3:3">
      <c r="C81" s="12">
        <f t="shared" si="18"/>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F44"/>
  <sheetViews>
    <sheetView tabSelected="1" topLeftCell="A16" zoomScale="98" zoomScaleNormal="98" workbookViewId="0">
      <selection activeCell="C19" sqref="C2:C19"/>
    </sheetView>
  </sheetViews>
  <sheetFormatPr defaultColWidth="42.42578125" defaultRowHeight="11.25"/>
  <cols>
    <col min="1" max="1" width="25.5703125" style="41" customWidth="1"/>
    <col min="2" max="2" width="42.42578125" style="45"/>
    <col min="3" max="3" width="42.42578125" style="41"/>
    <col min="4" max="4" width="42.42578125" style="45"/>
    <col min="5" max="5" width="46.85546875" style="46" customWidth="1"/>
    <col min="6" max="6" width="42.42578125" style="47"/>
    <col min="7" max="16384" width="42.42578125" style="41"/>
  </cols>
  <sheetData>
    <row r="1" spans="1:6">
      <c r="A1" s="38"/>
      <c r="B1" s="39"/>
      <c r="C1" s="40" t="e">
        <f>#REF!</f>
        <v>#REF!</v>
      </c>
      <c r="D1" s="39"/>
      <c r="E1" s="50" t="s">
        <v>455</v>
      </c>
    </row>
    <row r="2" spans="1:6" s="43" customFormat="1" ht="45">
      <c r="A2" s="42" t="str">
        <f>IF(LEFT(D2,4)="&lt;h4&gt;","&lt;li&gt;&lt;a href='#"&amp;MID(D2,5,10)&amp;"'&gt;"&amp;MID(D2,5,LEN(E2))&amp;"&lt;/a&gt;&lt;/li&gt;","")</f>
        <v>&lt;li&gt;&lt;a href='#建筑给水排水需要双重'&gt;建筑给水排水需要双重雨水排水系统标准吗？&lt;/a&gt;&lt;/li&gt;</v>
      </c>
      <c r="B2" s="39" t="str">
        <f t="shared" ref="B2:B3" si="0">IF(LEFT(D2,4)="&lt;h4&gt;", A2,D2)</f>
        <v>&lt;li&gt;&lt;a href='#建筑给水排水需要双重'&gt;建筑给水排水需要双重雨水排水系统标准吗？&lt;/a&gt;&lt;/li&gt;</v>
      </c>
      <c r="C2" s="42" t="str">
        <f>IF(LEFT(D2,4)="&lt;h4&gt;","&lt;h4 id='"&amp;LEFT(E2,10)&amp;"'&gt;"&amp;E2&amp;"&lt;/h4&gt;",D2)</f>
        <v>&lt;h4 id='建筑给水排水需要双重'&gt;建筑给水排水需要双重雨水排水系统标准吗？&lt;/h4&gt;</v>
      </c>
      <c r="D2" s="39" t="str">
        <f>"&lt;h4&gt;"&amp;E2&amp;"&lt;/h4&gt;"</f>
        <v>&lt;h4&gt;建筑给水排水需要双重雨水排水系统标准吗？&lt;/h4&gt;</v>
      </c>
      <c r="E2" s="51" t="s">
        <v>456</v>
      </c>
      <c r="F2" s="48"/>
    </row>
    <row r="3" spans="1:6" ht="78.75">
      <c r="A3" s="42" t="str">
        <f t="shared" ref="A3:A44" si="1">IF(LEFT(D3,4)="&lt;h4&gt;","&lt;li&gt;&lt;a href='#"&amp;MID(D3,5,10)&amp;"'&gt;"&amp;MID(D3,5,LEN(E3))&amp;"&lt;/a&gt;&lt;/li&gt;","")</f>
        <v/>
      </c>
      <c r="B3" s="39" t="str">
        <f t="shared" si="0"/>
        <v>&lt;p&gt;A &lt;a href="http://contractormag.com/plumbing-contractor/rainwater-catchment-makes-things-muddy"&gt; recent article&lt;/a&gt; by Contractor magazine Editor-in-Chief Robert Mader explores the issue of two potentially competing American National Standards for rainwater catchment systems. ASPE and ARCSA, with sponsorship from IAPMO, are submitting the revised ARCSA/ASPE 63 standard for ANSI approval, and ICC recently announced a new project covering the same scope. While the article surmises that two might be better than one, ASPE Executive Director/CEO Jim Kendzel, CAE, MPH, proposes cooperation as the better solution in his letter to the editor.&lt;a href="http://aspe.org/sites/default/files/webfm/pdfs/Letter_to_the_Editor.pdf"&gt;（阅读原文）&lt;/a&gt; &lt;/p&gt;</v>
      </c>
      <c r="C3" s="42" t="str">
        <f t="shared" ref="C3:C44" si="2">IF(LEFT(D3,4)="&lt;h4&gt;","&lt;h4 id='"&amp;LEFT(E3,10)&amp;"'&gt;"&amp;E3&amp;"&lt;/h4&gt;",D3)</f>
        <v>&lt;p&gt;A &lt;a href="http://contractormag.com/plumbing-contractor/rainwater-catchment-makes-things-muddy"&gt; recent article&lt;/a&gt; by Contractor magazine Editor-in-Chief Robert Mader explores the issue of two potentially competing American National Standards for rainwater catchment systems. ASPE and ARCSA, with sponsorship from IAPMO, are submitting the revised ARCSA/ASPE 63 standard for ANSI approval, and ICC recently announced a new project covering the same scope. While the article surmises that two might be better than one, ASPE Executive Director/CEO Jim Kendzel, CAE, MPH, proposes cooperation as the better solution in his letter to the editor.&lt;a href="http://aspe.org/sites/default/files/webfm/pdfs/Letter_to_the_Editor.pdf"&gt;（阅读原文）&lt;/a&gt; &lt;/p&gt;</v>
      </c>
      <c r="D3" s="39" t="str">
        <f>"&lt;p&gt;"&amp;E3&amp;"&lt;/p&gt;"</f>
        <v>&lt;p&gt;A &lt;a href="http://contractormag.com/plumbing-contractor/rainwater-catchment-makes-things-muddy"&gt; recent article&lt;/a&gt; by Contractor magazine Editor-in-Chief Robert Mader explores the issue of two potentially competing American National Standards for rainwater catchment systems. ASPE and ARCSA, with sponsorship from IAPMO, are submitting the revised ARCSA/ASPE 63 standard for ANSI approval, and ICC recently announced a new project covering the same scope. While the article surmises that two might be better than one, ASPE Executive Director/CEO Jim Kendzel, CAE, MPH, proposes cooperation as the better solution in his letter to the editor.&lt;a href="http://aspe.org/sites/default/files/webfm/pdfs/Letter_to_the_Editor.pdf"&gt;（阅读原文）&lt;/a&gt; &lt;/p&gt;</v>
      </c>
      <c r="E3" s="52" t="s">
        <v>457</v>
      </c>
    </row>
    <row r="4" spans="1:6" s="43" customFormat="1" ht="45">
      <c r="A4" s="42" t="str">
        <f t="shared" si="1"/>
        <v>&lt;li&gt;&lt;a href='#国会通过节能提案&lt;/'&gt;国会通过节能提案&lt;/a&gt;&lt;/li&gt;</v>
      </c>
      <c r="B4" s="39" t="str">
        <f t="shared" ref="B4:B23" si="3">IF(LEFT(D4,4)="&lt;h4&gt;", A4,D4)</f>
        <v>&lt;li&gt;&lt;a href='#国会通过节能提案&lt;/'&gt;国会通过节能提案&lt;/a&gt;&lt;/li&gt;</v>
      </c>
      <c r="C4" s="42" t="str">
        <f t="shared" si="2"/>
        <v>&lt;h4 id='国会通过节能提案'&gt;国会通过节能提案&lt;/h4&gt;</v>
      </c>
      <c r="D4" s="39" t="str">
        <f t="shared" ref="D4" si="4">"&lt;h4&gt;"&amp;E4&amp;"&lt;/h4&gt;"</f>
        <v>&lt;h4&gt;国会通过节能提案&lt;/h4&gt;</v>
      </c>
      <c r="E4" s="53" t="s">
        <v>458</v>
      </c>
      <c r="F4" s="48"/>
    </row>
    <row r="5" spans="1:6" ht="101.25">
      <c r="A5" s="42" t="str">
        <f t="shared" si="1"/>
        <v/>
      </c>
      <c r="B5" s="39" t="str">
        <f t="shared" si="3"/>
        <v>&lt;p&gt;Last week, both the U.S. House of Representatives and Senate passed by an overwhelming majority the American Energy Manufacturing Technical Corrections Act of 2012, which among other things establishes a single efficiency descriptor and accompanying test methods for all covered water heaters. President Obama is expected to sign it into law this week. More&gt;&gt;&lt;a href="http://ase.org/efficiencynews/victory-efficiency-congress-passes-milestone-energy-bill-hr-6582-lame-duck-session"&gt;（阅读原文）&lt;/a&gt; &lt;/p&gt;</v>
      </c>
      <c r="C5" s="42" t="str">
        <f t="shared" si="2"/>
        <v>&lt;p&gt;Last week, both the U.S. House of Representatives and Senate passed by an overwhelming majority the American Energy Manufacturing Technical Corrections Act of 2012, which among other things establishes a single efficiency descriptor and accompanying test methods for all covered water heaters. President Obama is expected to sign it into law this week. More&gt;&gt;&lt;a href="http://ase.org/efficiencynews/victory-efficiency-congress-passes-milestone-energy-bill-hr-6582-lame-duck-session"&gt;（阅读原文）&lt;/a&gt; &lt;/p&gt;</v>
      </c>
      <c r="D5" s="39" t="str">
        <f t="shared" ref="D5" si="5">"&lt;p&gt;"&amp;E5&amp;"&lt;/p&gt;"</f>
        <v>&lt;p&gt;Last week, both the U.S. House of Representatives and Senate passed by an overwhelming majority the American Energy Manufacturing Technical Corrections Act of 2012, which among other things establishes a single efficiency descriptor and accompanying test methods for all covered water heaters. President Obama is expected to sign it into law this week. More&gt;&gt;&lt;a href="http://ase.org/efficiencynews/victory-efficiency-congress-passes-milestone-energy-bill-hr-6582-lame-duck-session"&gt;（阅读原文）&lt;/a&gt; &lt;/p&gt;</v>
      </c>
      <c r="E5" s="52" t="s">
        <v>459</v>
      </c>
    </row>
    <row r="6" spans="1:6" s="43" customFormat="1" ht="33.75">
      <c r="A6" s="42" t="str">
        <f t="shared" si="1"/>
        <v>&lt;li&gt;&lt;a href='#人类活动是如何影响全'&gt;人类活动是如何影响全球水资源的？&lt;/a&gt;&lt;/li&gt;</v>
      </c>
      <c r="B6" s="39" t="str">
        <f t="shared" si="3"/>
        <v>&lt;li&gt;&lt;a href='#人类活动是如何影响全'&gt;人类活动是如何影响全球水资源的？&lt;/a&gt;&lt;/li&gt;</v>
      </c>
      <c r="C6" s="42" t="str">
        <f t="shared" si="2"/>
        <v>&lt;h4 id='人类活动是如何影响全'&gt;人类活动是如何影响全球水资源的？&lt;/h4&gt;</v>
      </c>
      <c r="D6" s="39" t="str">
        <f t="shared" ref="D6" si="6">"&lt;h4&gt;"&amp;E6&amp;"&lt;/h4&gt;"</f>
        <v>&lt;h4&gt;人类活动是如何影响全球水资源的？&lt;/h4&gt;</v>
      </c>
      <c r="E6" s="53" t="s">
        <v>460</v>
      </c>
      <c r="F6" s="48"/>
    </row>
    <row r="7" spans="1:6" ht="101.25">
      <c r="A7" s="42" t="str">
        <f t="shared" si="1"/>
        <v/>
      </c>
      <c r="B7" s="39" t="str">
        <f t="shared" si="3"/>
        <v>&lt;p&gt;Considerably more water is used to produce the goods we consume than for direct uses such as drinking, bathing, washing clothes, and watering gardens, finds a new report on California's water footprint by the Pacific Institute. &lt;a href="http://www.pacinst.org/reports/ca_water_footprint/ca_ftprint_full_report.pdf"&gt;（阅读原文）&lt;/a&gt; &lt;/p&gt;</v>
      </c>
      <c r="C7" s="42" t="str">
        <f t="shared" si="2"/>
        <v>&lt;p&gt;Considerably more water is used to produce the goods we consume than for direct uses such as drinking, bathing, washing clothes, and watering gardens, finds a new report on California's water footprint by the Pacific Institute. &lt;a href="http://www.pacinst.org/reports/ca_water_footprint/ca_ftprint_full_report.pdf"&gt;（阅读原文）&lt;/a&gt; &lt;/p&gt;</v>
      </c>
      <c r="D7" s="39" t="str">
        <f t="shared" ref="D7" si="7">"&lt;p&gt;"&amp;E7&amp;"&lt;/p&gt;"</f>
        <v>&lt;p&gt;Considerably more water is used to produce the goods we consume than for direct uses such as drinking, bathing, washing clothes, and watering gardens, finds a new report on California's water footprint by the Pacific Institute. &lt;a href="http://www.pacinst.org/reports/ca_water_footprint/ca_ftprint_full_report.pdf"&gt;（阅读原文）&lt;/a&gt; &lt;/p&gt;</v>
      </c>
      <c r="E7" s="52" t="s">
        <v>461</v>
      </c>
    </row>
    <row r="8" spans="1:6" s="43" customFormat="1" ht="33.75">
      <c r="A8" s="42" t="str">
        <f t="shared" si="1"/>
        <v>&lt;li&gt;&lt;a href='#消防工程师的工资增加'&gt;消防工程师的工资增加了3%&lt;/a&gt;&lt;/li&gt;</v>
      </c>
      <c r="B8" s="39" t="str">
        <f t="shared" si="3"/>
        <v>&lt;li&gt;&lt;a href='#消防工程师的工资增加'&gt;消防工程师的工资增加了3%&lt;/a&gt;&lt;/li&gt;</v>
      </c>
      <c r="C8" s="42" t="str">
        <f t="shared" si="2"/>
        <v>&lt;h4 id='消防工程师的工资增加'&gt;消防工程师的工资增加了3%&lt;/h4&gt;</v>
      </c>
      <c r="D8" s="39" t="str">
        <f t="shared" ref="D8" si="8">"&lt;h4&gt;"&amp;E8&amp;"&lt;/h4&gt;"</f>
        <v>&lt;h4&gt;消防工程师的工资增加了3%&lt;/h4&gt;</v>
      </c>
      <c r="E8" s="51" t="s">
        <v>462</v>
      </c>
      <c r="F8" s="48"/>
    </row>
    <row r="9" spans="1:6" ht="78.75">
      <c r="A9" s="42" t="str">
        <f t="shared" si="1"/>
        <v/>
      </c>
      <c r="B9" s="39" t="str">
        <f t="shared" si="3"/>
        <v>&lt;p&gt;The median total compensation for U.S. fire protection engineers is $113,748, a 2.9 percent increase since 2010, according to a new Society of Fire Protection Engineers survey. &lt;a href="http://www.sfpe.org/LinkClick.aspx?fileticket=0z-V1N-8q3w%3d&amp;tabid=115&amp;mid=766"&gt;（阅读原文）&lt;/a&gt; &lt;/p&gt;</v>
      </c>
      <c r="C9" s="42" t="str">
        <f t="shared" si="2"/>
        <v>&lt;p&gt;The median total compensation for U.S. fire protection engineers is $113,748, a 2.9 percent increase since 2010, according to a new Society of Fire Protection Engineers survey. &lt;a href="http://www.sfpe.org/LinkClick.aspx?fileticket=0z-V1N-8q3w%3d&amp;tabid=115&amp;mid=766"&gt;（阅读原文）&lt;/a&gt; &lt;/p&gt;</v>
      </c>
      <c r="D9" s="39" t="str">
        <f t="shared" ref="D9" si="9">"&lt;p&gt;"&amp;E9&amp;"&lt;/p&gt;"</f>
        <v>&lt;p&gt;The median total compensation for U.S. fire protection engineers is $113,748, a 2.9 percent increase since 2010, according to a new Society of Fire Protection Engineers survey. &lt;a href="http://www.sfpe.org/LinkClick.aspx?fileticket=0z-V1N-8q3w%3d&amp;tabid=115&amp;mid=766"&gt;（阅读原文）&lt;/a&gt; &lt;/p&gt;</v>
      </c>
      <c r="E9" s="52" t="s">
        <v>463</v>
      </c>
    </row>
    <row r="10" spans="1:6" s="43" customFormat="1" ht="56.25">
      <c r="A10" s="42" t="str">
        <f t="shared" si="1"/>
        <v>&lt;li&gt;&lt;a href='#“无铅”讨论会成员讨'&gt;“无铅”讨论会成员讨论“无铅法”动议&lt;/a&gt;&lt;/li&gt;</v>
      </c>
      <c r="B10" s="39" t="str">
        <f t="shared" si="3"/>
        <v>&lt;li&gt;&lt;a href='#“无铅”讨论会成员讨'&gt;“无铅”讨论会成员讨论“无铅法”动议&lt;/a&gt;&lt;/li&gt;</v>
      </c>
      <c r="C10" s="42" t="str">
        <f t="shared" si="2"/>
        <v>&lt;h4 id='“无铅”讨论会成员讨'&gt;“无铅”讨论会成员讨论“无铅法”动议&lt;/h4&gt;</v>
      </c>
      <c r="D10" s="39" t="str">
        <f t="shared" ref="D10" si="10">"&lt;h4&gt;"&amp;E10&amp;"&lt;/h4&gt;"</f>
        <v>&lt;h4&gt;“无铅”讨论会成员讨论“无铅法”动议&lt;/h4&gt;</v>
      </c>
      <c r="E10" s="53" t="s">
        <v>464</v>
      </c>
      <c r="F10" s="48"/>
    </row>
    <row r="11" spans="1:6" ht="90">
      <c r="A11" s="42" t="str">
        <f t="shared" si="1"/>
        <v/>
      </c>
      <c r="B11" s="39" t="str">
        <f t="shared" si="3"/>
        <v>&lt;p&gt;The Wholesaler magazine Editorial Director Mary Jo Martin interviewed members of the Get the Lead Out plumbing consortium at their recent meeting at PMI's headquarters in Rolling Meadows, Illinois. Click &lt;a href="http://www.thewholesaler.com/video/consortium_2012.php"&gt;here &lt;/a&gt;to view the videos and learn how industry leaders are planning to help educate the plumbing community about forthcoming "lead-free" laws. &lt;/p&gt;</v>
      </c>
      <c r="C11" s="42" t="str">
        <f t="shared" si="2"/>
        <v>&lt;p&gt;The Wholesaler magazine Editorial Director Mary Jo Martin interviewed members of the Get the Lead Out plumbing consortium at their recent meeting at PMI's headquarters in Rolling Meadows, Illinois. Click &lt;a href="http://www.thewholesaler.com/video/consortium_2012.php"&gt;here &lt;/a&gt;to view the videos and learn how industry leaders are planning to help educate the plumbing community about forthcoming "lead-free" laws. &lt;/p&gt;</v>
      </c>
      <c r="D11" s="39" t="str">
        <f t="shared" ref="D11" si="11">"&lt;p&gt;"&amp;E11&amp;"&lt;/p&gt;"</f>
        <v>&lt;p&gt;The Wholesaler magazine Editorial Director Mary Jo Martin interviewed members of the Get the Lead Out plumbing consortium at their recent meeting at PMI's headquarters in Rolling Meadows, Illinois. Click &lt;a href="http://www.thewholesaler.com/video/consortium_2012.php"&gt;here &lt;/a&gt;to view the videos and learn how industry leaders are planning to help educate the plumbing community about forthcoming "lead-free" laws. &lt;/p&gt;</v>
      </c>
      <c r="E11" s="52" t="s">
        <v>465</v>
      </c>
    </row>
    <row r="12" spans="1:6" s="43" customFormat="1" ht="45">
      <c r="A12" s="42" t="str">
        <f t="shared" si="1"/>
        <v>&lt;li&gt;&lt;a href='#绿色建筑标准征求公众'&gt;绿色建筑标准征求公众意见&lt;/a&gt;&lt;/li&gt;</v>
      </c>
      <c r="B12" s="39" t="str">
        <f t="shared" si="3"/>
        <v>&lt;li&gt;&lt;a href='#绿色建筑标准征求公众'&gt;绿色建筑标准征求公众意见&lt;/a&gt;&lt;/li&gt;</v>
      </c>
      <c r="C12" s="42" t="str">
        <f t="shared" si="2"/>
        <v>&lt;h4 id='绿色建筑标准征求公众'&gt;绿色建筑标准征求公众意见&lt;/h4&gt;</v>
      </c>
      <c r="D12" s="39" t="str">
        <f t="shared" ref="D12" si="12">"&lt;h4&gt;"&amp;E12&amp;"&lt;/h4&gt;"</f>
        <v>&lt;h4&gt;绿色建筑标准征求公众意见&lt;/h4&gt;</v>
      </c>
      <c r="E12" s="51" t="s">
        <v>466</v>
      </c>
      <c r="F12" s="48"/>
    </row>
    <row r="13" spans="1:6" ht="112.5">
      <c r="A13" s="42" t="str">
        <f t="shared" si="1"/>
        <v/>
      </c>
      <c r="B13" s="39" t="str">
        <f t="shared" si="3"/>
        <v>&lt;p&gt;Limitations on full-flush volumes for toilets and the use of municipal reclaimed water for irrigation are being proposed for ANSI/ASHRAE/USGBC/IES Standard 189.1-2011: Standard for the Design of High-Performance, Green Buildings Except Low-Rise Residential Buildings. The &lt;a href="https://osr.ashrae.org/sitepages/showdoc2.aspx/ListName/Public%20Review%20Draft%20Standards/ItemID/817/IsAttachment/N/189+1+v_1stPPRDraft.pdf"&gt;changes&lt;/a&gt; are proposed via Addendum v and are open for public review until January 14, 2013.&lt;/p&gt;</v>
      </c>
      <c r="C13" s="42" t="str">
        <f t="shared" si="2"/>
        <v>&lt;p&gt;Limitations on full-flush volumes for toilets and the use of municipal reclaimed water for irrigation are being proposed for ANSI/ASHRAE/USGBC/IES Standard 189.1-2011: Standard for the Design of High-Performance, Green Buildings Except Low-Rise Residential Buildings. The &lt;a href="https://osr.ashrae.org/sitepages/showdoc2.aspx/ListName/Public%20Review%20Draft%20Standards/ItemID/817/IsAttachment/N/189+1+v_1stPPRDraft.pdf"&gt;changes&lt;/a&gt; are proposed via Addendum v and are open for public review until January 14, 2013.&lt;/p&gt;</v>
      </c>
      <c r="D13" s="39" t="str">
        <f t="shared" ref="D13" si="13">"&lt;p&gt;"&amp;E13&amp;"&lt;/p&gt;"</f>
        <v>&lt;p&gt;Limitations on full-flush volumes for toilets and the use of municipal reclaimed water for irrigation are being proposed for ANSI/ASHRAE/USGBC/IES Standard 189.1-2011: Standard for the Design of High-Performance, Green Buildings Except Low-Rise Residential Buildings. The &lt;a href="https://osr.ashrae.org/sitepages/showdoc2.aspx/ListName/Public%20Review%20Draft%20Standards/ItemID/817/IsAttachment/N/189+1+v_1stPPRDraft.pdf"&gt;changes&lt;/a&gt; are proposed via Addendum v and are open for public review until January 14, 2013.&lt;/p&gt;</v>
      </c>
      <c r="E13" s="52" t="s">
        <v>467</v>
      </c>
    </row>
    <row r="14" spans="1:6" ht="45">
      <c r="A14" s="42" t="str">
        <f t="shared" si="1"/>
        <v>&lt;li&gt;&lt;a href='# &lt;/h4&gt;'&gt; &lt;/a&gt;&lt;/li&gt;</v>
      </c>
      <c r="B14" s="39" t="str">
        <f t="shared" si="3"/>
        <v>&lt;li&gt;&lt;a href='# &lt;/h4&gt;'&gt; &lt;/a&gt;&lt;/li&gt;</v>
      </c>
      <c r="C14" s="42" t="str">
        <f t="shared" si="2"/>
        <v>&lt;h4 id=' '&gt; &lt;/h4&gt;</v>
      </c>
      <c r="D14" s="39" t="str">
        <f t="shared" ref="D14" si="14">"&lt;h4&gt;"&amp;E14&amp;"&lt;/h4&gt;"</f>
        <v>&lt;h4&gt; &lt;/h4&gt;</v>
      </c>
      <c r="E14" s="51" t="s">
        <v>352</v>
      </c>
    </row>
    <row r="15" spans="1:6" s="44" customFormat="1" ht="112.5">
      <c r="A15" s="42" t="str">
        <f t="shared" si="1"/>
        <v/>
      </c>
      <c r="B15" s="39" t="str">
        <f t="shared" si="3"/>
        <v>&lt;p&gt;A &lt;a href="https://osr.ashrae.org/sitepages/showdoc2.aspx/ListName/Public%20Review%20Draft%20Standards/ItemID/812/IsAttachment/N/189.3_1stPPRDraft(ChairApproved).pdf"&gt;proposed standard &lt;/a&gt;for the design, construction, and operation of high-performance healthcare facilities, ASHRAE/ASHE Standard 189.3P: Standard for the Design, Construction and Operation of Sustainable High-Performance Health Care Facilities, is open for public comment until January 21, 2013.  &lt;/p&gt;</v>
      </c>
      <c r="C15" s="42" t="str">
        <f t="shared" si="2"/>
        <v>&lt;p&gt;A &lt;a href="https://osr.ashrae.org/sitepages/showdoc2.aspx/ListName/Public%20Review%20Draft%20Standards/ItemID/812/IsAttachment/N/189.3_1stPPRDraft(ChairApproved).pdf"&gt;proposed standard &lt;/a&gt;for the design, construction, and operation of high-performance healthcare facilities, ASHRAE/ASHE Standard 189.3P: Standard for the Design, Construction and Operation of Sustainable High-Performance Health Care Facilities, is open for public comment until January 21, 2013.  &lt;/p&gt;</v>
      </c>
      <c r="D15" s="39" t="str">
        <f t="shared" ref="D15" si="15">"&lt;p&gt;"&amp;E15&amp;"&lt;/p&gt;"</f>
        <v>&lt;p&gt;A &lt;a href="https://osr.ashrae.org/sitepages/showdoc2.aspx/ListName/Public%20Review%20Draft%20Standards/ItemID/812/IsAttachment/N/189.3_1stPPRDraft(ChairApproved).pdf"&gt;proposed standard &lt;/a&gt;for the design, construction, and operation of high-performance healthcare facilities, ASHRAE/ASHE Standard 189.3P: Standard for the Design, Construction and Operation of Sustainable High-Performance Health Care Facilities, is open for public comment until January 21, 2013.  &lt;/p&gt;</v>
      </c>
      <c r="E15" s="52" t="s">
        <v>468</v>
      </c>
    </row>
    <row r="16" spans="1:6" ht="45">
      <c r="A16" s="42" t="str">
        <f t="shared" si="1"/>
        <v>&lt;li&gt;&lt;a href='#NFPA征求有关住宅'&gt;NFPA征求有关住宅消防补充标准的意见&lt;/a&gt;&lt;/li&gt;</v>
      </c>
      <c r="B16" s="39" t="str">
        <f t="shared" si="3"/>
        <v>&lt;li&gt;&lt;a href='#NFPA征求有关住宅'&gt;NFPA征求有关住宅消防补充标准的意见&lt;/a&gt;&lt;/li&gt;</v>
      </c>
      <c r="C16" s="42" t="str">
        <f t="shared" si="2"/>
        <v>&lt;h4 id='NFPA征求有关住宅'&gt;NFPA征求有关住宅消防补充标准的意见&lt;/h4&gt;</v>
      </c>
      <c r="D16" s="39" t="str">
        <f t="shared" ref="D16" si="16">"&lt;h4&gt;"&amp;E16&amp;"&lt;/h4&gt;"</f>
        <v>&lt;h4&gt;NFPA征求有关住宅消防补充标准的意见&lt;/h4&gt;</v>
      </c>
      <c r="E16" s="53" t="s">
        <v>469</v>
      </c>
    </row>
    <row r="17" spans="1:5" ht="78.75">
      <c r="A17" s="42" t="str">
        <f t="shared" si="1"/>
        <v/>
      </c>
      <c r="B17" s="39" t="str">
        <f t="shared" si="3"/>
        <v>&lt;p&gt;The change to NFPA 13R: Standard for the Installation of Sprinkler Systems in Low-Rise Residential Occupancies would remove language that conflicts with building codes regarding mixed-use occupancies in a single building. Comments will be accepted until January 25, 2013. &lt;a href="http://www.nfpa.org/Assets/files/AboutTheCodes/13R/ProposedTIA1081NFPA13R.pdf"&gt;（阅读原文）&lt;/a&gt; &lt;/p&gt;</v>
      </c>
      <c r="C17" s="42" t="str">
        <f t="shared" si="2"/>
        <v>&lt;p&gt;The change to NFPA 13R: Standard for the Installation of Sprinkler Systems in Low-Rise Residential Occupancies would remove language that conflicts with building codes regarding mixed-use occupancies in a single building. Comments will be accepted until January 25, 2013. &lt;a href="http://www.nfpa.org/Assets/files/AboutTheCodes/13R/ProposedTIA1081NFPA13R.pdf"&gt;（阅读原文）&lt;/a&gt; &lt;/p&gt;</v>
      </c>
      <c r="D17" s="39" t="str">
        <f t="shared" ref="D17" si="17">"&lt;p&gt;"&amp;E17&amp;"&lt;/p&gt;"</f>
        <v>&lt;p&gt;The change to NFPA 13R: Standard for the Installation of Sprinkler Systems in Low-Rise Residential Occupancies would remove language that conflicts with building codes regarding mixed-use occupancies in a single building. Comments will be accepted until January 25, 2013. &lt;a href="http://www.nfpa.org/Assets/files/AboutTheCodes/13R/ProposedTIA1081NFPA13R.pdf"&gt;（阅读原文）&lt;/a&gt; &lt;/p&gt;</v>
      </c>
      <c r="E17" s="52" t="s">
        <v>470</v>
      </c>
    </row>
    <row r="18" spans="1:5" ht="45">
      <c r="A18" s="42" t="str">
        <f t="shared" si="1"/>
        <v>&lt;li&gt;&lt;a href='#AWWA征求水质处理'&gt;AWWA征求水质处理技术论文&lt;/a&gt;&lt;/li&gt;</v>
      </c>
      <c r="B18" s="39" t="str">
        <f t="shared" si="3"/>
        <v>&lt;li&gt;&lt;a href='#AWWA征求水质处理'&gt;AWWA征求水质处理技术论文&lt;/a&gt;&lt;/li&gt;</v>
      </c>
      <c r="C18" s="42" t="str">
        <f t="shared" si="2"/>
        <v>&lt;h4 id='AWWA征求水质处理'&gt;AWWA征求水质处理技术论文&lt;/h4&gt;</v>
      </c>
      <c r="D18" s="39" t="str">
        <f t="shared" ref="D18" si="18">"&lt;h4&gt;"&amp;E18&amp;"&lt;/h4&gt;"</f>
        <v>&lt;h4&gt;AWWA征求水质处理技术论文&lt;/h4&gt;</v>
      </c>
      <c r="E18" s="54" t="s">
        <v>471</v>
      </c>
    </row>
    <row r="19" spans="1:5" ht="78.75">
      <c r="A19" s="42" t="str">
        <f t="shared" si="1"/>
        <v/>
      </c>
      <c r="B19" s="39" t="str">
        <f t="shared" si="3"/>
        <v>&lt;p&gt;The American Water Works Association has announced its Call for Papers for the 2013 Water Quality Technology Conference and Exposition being held in Long Beach, California, November 3-7, 2013. &lt;a href="http://www.awwa.org/conferences-education/presenter-resources/call-for-papers.aspx"&gt;（阅读原文）&lt;/a&gt;&lt;/p&gt;</v>
      </c>
      <c r="C19" s="42" t="str">
        <f t="shared" si="2"/>
        <v>&lt;p&gt;The American Water Works Association has announced its Call for Papers for the 2013 Water Quality Technology Conference and Exposition being held in Long Beach, California, November 3-7, 2013. &lt;a href="http://www.awwa.org/conferences-education/presenter-resources/call-for-papers.aspx"&gt;（阅读原文）&lt;/a&gt;&lt;/p&gt;</v>
      </c>
      <c r="D19" s="39" t="str">
        <f t="shared" ref="D19" si="19">"&lt;p&gt;"&amp;E19&amp;"&lt;/p&gt;"</f>
        <v>&lt;p&gt;The American Water Works Association has announced its Call for Papers for the 2013 Water Quality Technology Conference and Exposition being held in Long Beach, California, November 3-7, 2013. &lt;a href="http://www.awwa.org/conferences-education/presenter-resources/call-for-papers.aspx"&gt;（阅读原文）&lt;/a&gt;&lt;/p&gt;</v>
      </c>
      <c r="E19" s="55" t="s">
        <v>472</v>
      </c>
    </row>
    <row r="20" spans="1:5" ht="45">
      <c r="A20" s="42" t="str">
        <f t="shared" si="1"/>
        <v>&lt;li&gt;&lt;a href='#&lt;/h4&gt;'&gt;&lt;/a&gt;&lt;/li&gt;</v>
      </c>
      <c r="B20" s="39" t="str">
        <f t="shared" si="3"/>
        <v>&lt;li&gt;&lt;a href='#&lt;/h4&gt;'&gt;&lt;/a&gt;&lt;/li&gt;</v>
      </c>
      <c r="C20" s="42" t="str">
        <f t="shared" si="2"/>
        <v>&lt;h4 id=''&gt;&lt;/h4&gt;</v>
      </c>
      <c r="D20" s="39" t="str">
        <f t="shared" ref="D20" si="20">"&lt;h4&gt;"&amp;E20&amp;"&lt;/h4&gt;"</f>
        <v>&lt;h4&gt;&lt;/h4&gt;</v>
      </c>
      <c r="E20" s="49"/>
    </row>
    <row r="21" spans="1:5">
      <c r="A21" s="42" t="str">
        <f t="shared" si="1"/>
        <v/>
      </c>
      <c r="B21" s="39" t="str">
        <f t="shared" si="3"/>
        <v>&lt;p&gt;&lt;/p&gt;</v>
      </c>
      <c r="C21" s="42" t="str">
        <f t="shared" si="2"/>
        <v>&lt;p&gt;&lt;/p&gt;</v>
      </c>
      <c r="D21" s="39" t="str">
        <f t="shared" ref="D21" si="21">"&lt;p&gt;"&amp;E21&amp;"&lt;/p&gt;"</f>
        <v>&lt;p&gt;&lt;/p&gt;</v>
      </c>
      <c r="E21" s="55"/>
    </row>
    <row r="22" spans="1:5" ht="45">
      <c r="A22" s="42" t="str">
        <f t="shared" si="1"/>
        <v>&lt;li&gt;&lt;a href='#&lt;/h4&gt;'&gt;&lt;/a&gt;&lt;/li&gt;</v>
      </c>
      <c r="B22" s="39" t="str">
        <f t="shared" si="3"/>
        <v>&lt;li&gt;&lt;a href='#&lt;/h4&gt;'&gt;&lt;/a&gt;&lt;/li&gt;</v>
      </c>
      <c r="C22" s="42" t="str">
        <f t="shared" si="2"/>
        <v>&lt;h4 id=''&gt;&lt;/h4&gt;</v>
      </c>
      <c r="D22" s="39" t="str">
        <f t="shared" ref="D22" si="22">"&lt;h4&gt;"&amp;E22&amp;"&lt;/h4&gt;"</f>
        <v>&lt;h4&gt;&lt;/h4&gt;</v>
      </c>
    </row>
    <row r="23" spans="1:5" ht="99.6" customHeight="1">
      <c r="A23" s="42" t="str">
        <f t="shared" si="1"/>
        <v/>
      </c>
      <c r="B23" s="39" t="str">
        <f t="shared" si="3"/>
        <v>&lt;p&gt;&lt;/p&gt;</v>
      </c>
      <c r="C23" s="42" t="str">
        <f t="shared" si="2"/>
        <v>&lt;p&gt;&lt;/p&gt;</v>
      </c>
      <c r="D23" s="39" t="str">
        <f t="shared" ref="D23" si="23">"&lt;p&gt;"&amp;E23&amp;"&lt;/p&gt;"</f>
        <v>&lt;p&gt;&lt;/p&gt;</v>
      </c>
      <c r="E23" s="49"/>
    </row>
    <row r="24" spans="1:5">
      <c r="A24" s="42" t="str">
        <f t="shared" si="1"/>
        <v>&lt;li&gt;&lt;a href='#&lt;/h4&gt;'&gt;&lt;/a&gt;&lt;/li&gt;</v>
      </c>
      <c r="C24" s="42" t="str">
        <f t="shared" si="2"/>
        <v>&lt;h4 id=''&gt;&lt;/h4&gt;</v>
      </c>
      <c r="D24" s="39" t="str">
        <f t="shared" ref="D24:D44" si="24">"&lt;h4&gt;"&amp;E24&amp;"&lt;/h4&gt;"</f>
        <v>&lt;h4&gt;&lt;/h4&gt;</v>
      </c>
      <c r="E24" s="49"/>
    </row>
    <row r="25" spans="1:5">
      <c r="A25" s="42" t="str">
        <f t="shared" si="1"/>
        <v/>
      </c>
      <c r="C25" s="42" t="str">
        <f t="shared" si="2"/>
        <v>&lt;p&gt;&lt;/p&gt;</v>
      </c>
      <c r="D25" s="39" t="str">
        <f t="shared" ref="D25:D43" si="25">"&lt;p&gt;"&amp;E25&amp;"&lt;/p&gt;"</f>
        <v>&lt;p&gt;&lt;/p&gt;</v>
      </c>
      <c r="E25" s="49"/>
    </row>
    <row r="26" spans="1:5">
      <c r="A26" s="42" t="str">
        <f t="shared" si="1"/>
        <v>&lt;li&gt;&lt;a href='#&lt;/h4&gt;'&gt;&lt;/a&gt;&lt;/li&gt;</v>
      </c>
      <c r="C26" s="42" t="str">
        <f t="shared" si="2"/>
        <v>&lt;h4 id=''&gt;&lt;/h4&gt;</v>
      </c>
      <c r="D26" s="39" t="str">
        <f t="shared" si="24"/>
        <v>&lt;h4&gt;&lt;/h4&gt;</v>
      </c>
      <c r="E26" s="49"/>
    </row>
    <row r="27" spans="1:5">
      <c r="A27" s="42" t="str">
        <f t="shared" si="1"/>
        <v/>
      </c>
      <c r="C27" s="42" t="str">
        <f t="shared" si="2"/>
        <v>&lt;p&gt;&lt;/p&gt;</v>
      </c>
      <c r="D27" s="39" t="str">
        <f t="shared" si="25"/>
        <v>&lt;p&gt;&lt;/p&gt;</v>
      </c>
      <c r="E27" s="49"/>
    </row>
    <row r="28" spans="1:5">
      <c r="A28" s="42" t="str">
        <f t="shared" si="1"/>
        <v>&lt;li&gt;&lt;a href='#&lt;/h4&gt;'&gt;&lt;/a&gt;&lt;/li&gt;</v>
      </c>
      <c r="C28" s="42" t="str">
        <f t="shared" si="2"/>
        <v>&lt;h4 id=''&gt;&lt;/h4&gt;</v>
      </c>
      <c r="D28" s="39" t="str">
        <f t="shared" si="24"/>
        <v>&lt;h4&gt;&lt;/h4&gt;</v>
      </c>
      <c r="E28" s="49"/>
    </row>
    <row r="29" spans="1:5">
      <c r="A29" s="42" t="str">
        <f t="shared" si="1"/>
        <v/>
      </c>
      <c r="C29" s="42" t="str">
        <f t="shared" si="2"/>
        <v>&lt;p&gt;&lt;/p&gt;</v>
      </c>
      <c r="D29" s="39" t="str">
        <f t="shared" si="25"/>
        <v>&lt;p&gt;&lt;/p&gt;</v>
      </c>
      <c r="E29" s="49"/>
    </row>
    <row r="30" spans="1:5">
      <c r="A30" s="42" t="str">
        <f t="shared" si="1"/>
        <v>&lt;li&gt;&lt;a href='#&lt;/h4&gt;'&gt;&lt;/a&gt;&lt;/li&gt;</v>
      </c>
      <c r="C30" s="42" t="str">
        <f t="shared" si="2"/>
        <v>&lt;h4 id=''&gt;&lt;/h4&gt;</v>
      </c>
      <c r="D30" s="39" t="str">
        <f t="shared" si="24"/>
        <v>&lt;h4&gt;&lt;/h4&gt;</v>
      </c>
    </row>
    <row r="31" spans="1:5">
      <c r="A31" s="42" t="str">
        <f t="shared" si="1"/>
        <v/>
      </c>
      <c r="C31" s="42" t="str">
        <f t="shared" si="2"/>
        <v>&lt;p&gt;&lt;/p&gt;</v>
      </c>
      <c r="D31" s="39" t="str">
        <f t="shared" si="25"/>
        <v>&lt;p&gt;&lt;/p&gt;</v>
      </c>
      <c r="E31" s="49"/>
    </row>
    <row r="32" spans="1:5">
      <c r="A32" s="42" t="str">
        <f t="shared" si="1"/>
        <v>&lt;li&gt;&lt;a href='#&lt;/h4&gt;'&gt;&lt;/a&gt;&lt;/li&gt;</v>
      </c>
      <c r="C32" s="42" t="str">
        <f t="shared" si="2"/>
        <v>&lt;h4 id=''&gt;&lt;/h4&gt;</v>
      </c>
      <c r="D32" s="39" t="str">
        <f t="shared" si="24"/>
        <v>&lt;h4&gt;&lt;/h4&gt;</v>
      </c>
    </row>
    <row r="33" spans="1:5">
      <c r="A33" s="42" t="str">
        <f t="shared" si="1"/>
        <v/>
      </c>
      <c r="C33" s="42" t="str">
        <f t="shared" si="2"/>
        <v>&lt;p&gt;&lt;/p&gt;</v>
      </c>
      <c r="D33" s="39" t="str">
        <f t="shared" si="25"/>
        <v>&lt;p&gt;&lt;/p&gt;</v>
      </c>
      <c r="E33" s="49"/>
    </row>
    <row r="34" spans="1:5">
      <c r="A34" s="42" t="str">
        <f t="shared" si="1"/>
        <v>&lt;li&gt;&lt;a href='#&lt;/h4&gt;'&gt;&lt;/a&gt;&lt;/li&gt;</v>
      </c>
      <c r="C34" s="42" t="str">
        <f t="shared" si="2"/>
        <v>&lt;h4 id=''&gt;&lt;/h4&gt;</v>
      </c>
      <c r="D34" s="39" t="str">
        <f t="shared" si="24"/>
        <v>&lt;h4&gt;&lt;/h4&gt;</v>
      </c>
    </row>
    <row r="35" spans="1:5">
      <c r="A35" s="42" t="str">
        <f t="shared" si="1"/>
        <v/>
      </c>
      <c r="C35" s="42" t="str">
        <f t="shared" si="2"/>
        <v>&lt;p&gt;&lt;/p&gt;</v>
      </c>
      <c r="D35" s="39" t="str">
        <f t="shared" si="25"/>
        <v>&lt;p&gt;&lt;/p&gt;</v>
      </c>
    </row>
    <row r="36" spans="1:5">
      <c r="A36" s="42" t="str">
        <f t="shared" si="1"/>
        <v>&lt;li&gt;&lt;a href='#&lt;/h4&gt;'&gt;&lt;/a&gt;&lt;/li&gt;</v>
      </c>
      <c r="C36" s="42" t="str">
        <f t="shared" si="2"/>
        <v>&lt;h4 id=''&gt;&lt;/h4&gt;</v>
      </c>
      <c r="D36" s="39" t="str">
        <f t="shared" si="24"/>
        <v>&lt;h4&gt;&lt;/h4&gt;</v>
      </c>
    </row>
    <row r="37" spans="1:5">
      <c r="A37" s="42" t="str">
        <f t="shared" si="1"/>
        <v/>
      </c>
      <c r="C37" s="42" t="str">
        <f t="shared" si="2"/>
        <v>&lt;p&gt;&lt;/p&gt;</v>
      </c>
      <c r="D37" s="39" t="str">
        <f t="shared" si="25"/>
        <v>&lt;p&gt;&lt;/p&gt;</v>
      </c>
      <c r="E37" s="49"/>
    </row>
    <row r="38" spans="1:5">
      <c r="A38" s="42" t="str">
        <f t="shared" si="1"/>
        <v>&lt;li&gt;&lt;a href='#&lt;/h4&gt;'&gt;&lt;/a&gt;&lt;/li&gt;</v>
      </c>
      <c r="C38" s="42" t="str">
        <f t="shared" si="2"/>
        <v>&lt;h4 id=''&gt;&lt;/h4&gt;</v>
      </c>
      <c r="D38" s="39" t="str">
        <f t="shared" si="24"/>
        <v>&lt;h4&gt;&lt;/h4&gt;</v>
      </c>
    </row>
    <row r="39" spans="1:5">
      <c r="A39" s="42" t="str">
        <f t="shared" si="1"/>
        <v/>
      </c>
      <c r="C39" s="42" t="str">
        <f t="shared" si="2"/>
        <v>&lt;p&gt;&lt;/p&gt;</v>
      </c>
      <c r="D39" s="39" t="str">
        <f t="shared" si="25"/>
        <v>&lt;p&gt;&lt;/p&gt;</v>
      </c>
    </row>
    <row r="40" spans="1:5">
      <c r="A40" s="42" t="str">
        <f t="shared" si="1"/>
        <v>&lt;li&gt;&lt;a href='#&lt;/h4&gt;'&gt;&lt;/a&gt;&lt;/li&gt;</v>
      </c>
      <c r="C40" s="42" t="str">
        <f t="shared" si="2"/>
        <v>&lt;h4 id=''&gt;&lt;/h4&gt;</v>
      </c>
      <c r="D40" s="39" t="str">
        <f t="shared" si="24"/>
        <v>&lt;h4&gt;&lt;/h4&gt;</v>
      </c>
    </row>
    <row r="41" spans="1:5">
      <c r="A41" s="42" t="str">
        <f t="shared" si="1"/>
        <v/>
      </c>
      <c r="C41" s="42" t="str">
        <f t="shared" si="2"/>
        <v>&lt;p&gt;&lt;/p&gt;</v>
      </c>
      <c r="D41" s="39" t="str">
        <f t="shared" si="25"/>
        <v>&lt;p&gt;&lt;/p&gt;</v>
      </c>
      <c r="E41" s="49"/>
    </row>
    <row r="42" spans="1:5">
      <c r="A42" s="42" t="str">
        <f t="shared" si="1"/>
        <v>&lt;li&gt;&lt;a href='#&lt;/h4&gt;'&gt;&lt;/a&gt;&lt;/li&gt;</v>
      </c>
      <c r="C42" s="42" t="str">
        <f t="shared" si="2"/>
        <v>&lt;h4 id=''&gt;&lt;/h4&gt;</v>
      </c>
      <c r="D42" s="39" t="str">
        <f t="shared" si="24"/>
        <v>&lt;h4&gt;&lt;/h4&gt;</v>
      </c>
    </row>
    <row r="43" spans="1:5">
      <c r="A43" s="42" t="str">
        <f t="shared" si="1"/>
        <v/>
      </c>
      <c r="C43" s="42" t="str">
        <f t="shared" si="2"/>
        <v>&lt;p&gt;&lt;/p&gt;</v>
      </c>
      <c r="D43" s="39" t="str">
        <f t="shared" si="25"/>
        <v>&lt;p&gt;&lt;/p&gt;</v>
      </c>
      <c r="E43" s="49"/>
    </row>
    <row r="44" spans="1:5">
      <c r="A44" s="42" t="str">
        <f t="shared" si="1"/>
        <v>&lt;li&gt;&lt;a href='#&lt;/h4&gt;'&gt;&lt;/a&gt;&lt;/li&gt;</v>
      </c>
      <c r="C44" s="42" t="str">
        <f t="shared" si="2"/>
        <v>&lt;h4 id=''&gt;&lt;/h4&gt;</v>
      </c>
      <c r="D44" s="39" t="str">
        <f t="shared" si="24"/>
        <v>&lt;h4&gt;&lt;/h4&gt;</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Sheet1</vt:lpstr>
      <vt:lpstr>Sheet2</vt:lpstr>
      <vt:lpstr>Sheet3</vt:lpstr>
      <vt:lpstr>News20100506</vt:lpstr>
      <vt:lpstr>News20100520</vt:lpstr>
      <vt:lpstr>News20100521</vt:lpstr>
      <vt:lpstr>News20100603</vt:lpstr>
      <vt:lpstr>News20100812</vt:lpstr>
      <vt:lpstr>News20121018</vt:lpstr>
      <vt:lpstr>Health</vt:lpstr>
      <vt:lpstr>News20121018!OLE_LINK1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2010-07-01T20:45:26Z</cp:lastPrinted>
  <dcterms:created xsi:type="dcterms:W3CDTF">2010-05-03T13:11:48Z</dcterms:created>
  <dcterms:modified xsi:type="dcterms:W3CDTF">2012-12-15T17:12:16Z</dcterms:modified>
</cp:coreProperties>
</file>