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799" documentId="8_{7CAE70F8-1326-4B7D-8A8A-809CD0BBBC40}" xr6:coauthVersionLast="47" xr6:coauthVersionMax="47" xr10:uidLastSave="{0D65488E-FA32-4D7B-A039-794424B44239}"/>
  <bookViews>
    <workbookView minimized="1" xWindow="1020" yWindow="1020" windowWidth="22610" windowHeight="15370" xr2:uid="{4F6B620E-8A72-45CF-9D17-FD2A4C076D11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M15" i="1"/>
  <c r="M14" i="1"/>
  <c r="M13" i="1"/>
  <c r="M12" i="1"/>
  <c r="M23" i="1"/>
  <c r="M22" i="1"/>
  <c r="M21" i="1"/>
  <c r="M20" i="1"/>
  <c r="M31" i="1"/>
  <c r="M30" i="1"/>
  <c r="M29" i="1"/>
  <c r="M28" i="1"/>
  <c r="M39" i="1"/>
  <c r="M38" i="1"/>
  <c r="M37" i="1"/>
  <c r="M36" i="1"/>
  <c r="M47" i="1"/>
  <c r="M46" i="1"/>
  <c r="M45" i="1"/>
  <c r="M44" i="1"/>
  <c r="G47" i="1"/>
  <c r="G46" i="1"/>
  <c r="G45" i="1"/>
  <c r="G44" i="1"/>
  <c r="G39" i="1"/>
  <c r="G38" i="1"/>
  <c r="G37" i="1"/>
  <c r="G36" i="1"/>
  <c r="G31" i="1"/>
  <c r="G30" i="1"/>
  <c r="G29" i="1"/>
  <c r="G28" i="1"/>
  <c r="G23" i="1"/>
  <c r="G22" i="1"/>
  <c r="G21" i="1"/>
  <c r="G20" i="1"/>
  <c r="G15" i="1"/>
  <c r="G14" i="1"/>
  <c r="G13" i="1"/>
  <c r="G12" i="1"/>
  <c r="G7" i="1"/>
  <c r="G6" i="1"/>
  <c r="G5" i="1"/>
  <c r="G4" i="1"/>
  <c r="D8" i="1"/>
  <c r="L96" i="1" l="1"/>
  <c r="K96" i="1"/>
  <c r="J96" i="1"/>
  <c r="F96" i="1"/>
  <c r="E96" i="1"/>
  <c r="D96" i="1"/>
  <c r="M95" i="1"/>
  <c r="G95" i="1"/>
  <c r="M94" i="1"/>
  <c r="G94" i="1"/>
  <c r="M93" i="1"/>
  <c r="G93" i="1"/>
  <c r="M92" i="1"/>
  <c r="G92" i="1"/>
  <c r="L88" i="1"/>
  <c r="K88" i="1"/>
  <c r="J88" i="1"/>
  <c r="F88" i="1"/>
  <c r="E88" i="1"/>
  <c r="D88" i="1"/>
  <c r="M87" i="1"/>
  <c r="G87" i="1"/>
  <c r="M86" i="1"/>
  <c r="G86" i="1"/>
  <c r="M85" i="1"/>
  <c r="G85" i="1"/>
  <c r="M84" i="1"/>
  <c r="G84" i="1"/>
  <c r="L80" i="1"/>
  <c r="K80" i="1"/>
  <c r="J80" i="1"/>
  <c r="F80" i="1"/>
  <c r="E80" i="1"/>
  <c r="D80" i="1"/>
  <c r="M79" i="1"/>
  <c r="G79" i="1"/>
  <c r="M78" i="1"/>
  <c r="G78" i="1"/>
  <c r="M77" i="1"/>
  <c r="G77" i="1"/>
  <c r="M76" i="1"/>
  <c r="G76" i="1"/>
  <c r="L72" i="1"/>
  <c r="K72" i="1"/>
  <c r="J72" i="1"/>
  <c r="F72" i="1"/>
  <c r="E72" i="1"/>
  <c r="D72" i="1"/>
  <c r="M71" i="1"/>
  <c r="G71" i="1"/>
  <c r="M70" i="1"/>
  <c r="G70" i="1"/>
  <c r="M69" i="1"/>
  <c r="G69" i="1"/>
  <c r="M68" i="1"/>
  <c r="G68" i="1"/>
  <c r="G72" i="1" s="1"/>
  <c r="L64" i="1"/>
  <c r="K64" i="1"/>
  <c r="J64" i="1"/>
  <c r="F64" i="1"/>
  <c r="E64" i="1"/>
  <c r="D64" i="1"/>
  <c r="M63" i="1"/>
  <c r="G63" i="1"/>
  <c r="M62" i="1"/>
  <c r="G62" i="1"/>
  <c r="M61" i="1"/>
  <c r="G61" i="1"/>
  <c r="M60" i="1"/>
  <c r="G60" i="1"/>
  <c r="L56" i="1"/>
  <c r="K56" i="1"/>
  <c r="J56" i="1"/>
  <c r="F56" i="1"/>
  <c r="E56" i="1"/>
  <c r="D56" i="1"/>
  <c r="M55" i="1"/>
  <c r="G55" i="1"/>
  <c r="M54" i="1"/>
  <c r="G54" i="1"/>
  <c r="M53" i="1"/>
  <c r="G53" i="1"/>
  <c r="M52" i="1"/>
  <c r="G52" i="1"/>
  <c r="G48" i="1"/>
  <c r="L48" i="1"/>
  <c r="K48" i="1"/>
  <c r="J48" i="1"/>
  <c r="F48" i="1"/>
  <c r="E48" i="1"/>
  <c r="D48" i="1"/>
  <c r="M40" i="1"/>
  <c r="L40" i="1"/>
  <c r="K40" i="1"/>
  <c r="J40" i="1"/>
  <c r="F40" i="1"/>
  <c r="E40" i="1"/>
  <c r="D40" i="1"/>
  <c r="L32" i="1"/>
  <c r="K32" i="1"/>
  <c r="J32" i="1"/>
  <c r="F32" i="1"/>
  <c r="E32" i="1"/>
  <c r="D32" i="1"/>
  <c r="L24" i="1"/>
  <c r="K24" i="1"/>
  <c r="J24" i="1"/>
  <c r="F24" i="1"/>
  <c r="E24" i="1"/>
  <c r="D24" i="1"/>
  <c r="M16" i="1"/>
  <c r="L16" i="1"/>
  <c r="K16" i="1"/>
  <c r="J16" i="1"/>
  <c r="F16" i="1"/>
  <c r="E16" i="1"/>
  <c r="D16" i="1"/>
  <c r="L8" i="1"/>
  <c r="K8" i="1"/>
  <c r="J8" i="1"/>
  <c r="E8" i="1"/>
  <c r="F8" i="1"/>
  <c r="M24" i="1" l="1"/>
  <c r="M8" i="1"/>
  <c r="G8" i="1"/>
  <c r="M80" i="1"/>
  <c r="M48" i="1"/>
  <c r="M32" i="1"/>
  <c r="G40" i="1"/>
  <c r="G32" i="1"/>
  <c r="G24" i="1"/>
  <c r="G16" i="1"/>
  <c r="G96" i="1"/>
  <c r="M88" i="1"/>
  <c r="G88" i="1"/>
  <c r="G80" i="1"/>
  <c r="M64" i="1"/>
  <c r="G64" i="1"/>
  <c r="G56" i="1"/>
  <c r="M56" i="1"/>
  <c r="M72" i="1"/>
  <c r="M96" i="1"/>
</calcChain>
</file>

<file path=xl/sharedStrings.xml><?xml version="1.0" encoding="utf-8"?>
<sst xmlns="http://schemas.openxmlformats.org/spreadsheetml/2006/main" count="228" uniqueCount="21">
  <si>
    <t>10-minutely</t>
  </si>
  <si>
    <t>20-minutely</t>
  </si>
  <si>
    <t>30-minutely</t>
  </si>
  <si>
    <t>1-hourly</t>
  </si>
  <si>
    <t>Cross-Sectional Aggregation Level</t>
  </si>
  <si>
    <t>Temporal Aggregation Level</t>
  </si>
  <si>
    <t>LR Unreconciled</t>
  </si>
  <si>
    <t>LR Bottom Up</t>
  </si>
  <si>
    <t>LR Top Down</t>
  </si>
  <si>
    <t>LR Middle Out</t>
  </si>
  <si>
    <t>LR OLS</t>
  </si>
  <si>
    <t>LR MinT Shr</t>
  </si>
  <si>
    <t>rMAE</t>
  </si>
  <si>
    <t>rRMSE</t>
  </si>
  <si>
    <t>LightGBM Unreconciled</t>
  </si>
  <si>
    <t>LightGBM Bottom Up</t>
  </si>
  <si>
    <t>LightGBM Top Down</t>
  </si>
  <si>
    <t>LightGBM Middle Out</t>
  </si>
  <si>
    <t>LightGBM OLS</t>
  </si>
  <si>
    <t>LightGBM MinT Shr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</si>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</sst>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LR AvRelRMSE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Unreconciled</c:v>
              </c:pt>
              <c:pt idx="1">
                <c:v> BU</c:v>
              </c:pt>
              <c:pt idx="2">
                <c:v> TD</c:v>
              </c:pt>
              <c:pt idx="3">
                <c:v> MO</c:v>
              </c:pt>
              <c:pt idx="4">
                <c:v> OLS</c:v>
              </c:pt>
              <c:pt idx="5">
                <c:v> MinT-Shr</c:v>
              </c:pt>
            </c:strLit>
          </c:cat>
          <c:val>
            <c:numRef>
              <c:f>(Sheet1!$M$8,Sheet1!$M$16,Sheet1!$M$24,Sheet1!$M$32,Sheet1!$M$40,Sheet1!$M$48)</c:f>
              <c:numCache>
                <c:formatCode>0.0000</c:formatCode>
                <c:ptCount val="6"/>
                <c:pt idx="0">
                  <c:v>0.96601105415054267</c:v>
                </c:pt>
                <c:pt idx="1">
                  <c:v>0.9673173083191845</c:v>
                </c:pt>
                <c:pt idx="2">
                  <c:v>0.95585596146827956</c:v>
                </c:pt>
                <c:pt idx="3">
                  <c:v>0.96342745441208977</c:v>
                </c:pt>
                <c:pt idx="4">
                  <c:v>0.95659543845051642</c:v>
                </c:pt>
                <c:pt idx="5">
                  <c:v>0.95188109798949605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2-4C2B-B295-FE65B603BC74}"/>
            </c:ext>
          </c:extLst>
        </c:ser>
        <c:ser>
          <c:idx val="1"/>
          <c:order val="1"/>
          <c:tx>
            <c:v>LR AvRelMAE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Unreconciled</c:v>
              </c:pt>
              <c:pt idx="1">
                <c:v> BU</c:v>
              </c:pt>
              <c:pt idx="2">
                <c:v> TD</c:v>
              </c:pt>
              <c:pt idx="3">
                <c:v> MO</c:v>
              </c:pt>
              <c:pt idx="4">
                <c:v> OLS</c:v>
              </c:pt>
              <c:pt idx="5">
                <c:v> MinT-Shr</c:v>
              </c:pt>
            </c:strLit>
          </c:cat>
          <c:val>
            <c:numRef>
              <c:f>(Sheet1!$G$8,Sheet1!$G$16,Sheet1!$G$24,Sheet1!$G$32,Sheet1!$G$40,Sheet1!$G$48)</c:f>
              <c:numCache>
                <c:formatCode>0.000</c:formatCode>
                <c:ptCount val="6"/>
                <c:pt idx="0">
                  <c:v>1.038578503379771</c:v>
                </c:pt>
                <c:pt idx="1">
                  <c:v>1.0419225304376427</c:v>
                </c:pt>
                <c:pt idx="2">
                  <c:v>1.0103146805899317</c:v>
                </c:pt>
                <c:pt idx="3">
                  <c:v>1.0301866610845654</c:v>
                </c:pt>
                <c:pt idx="4">
                  <c:v>1.014132678208207</c:v>
                </c:pt>
                <c:pt idx="5">
                  <c:v>1.0101112990410712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C2B-B295-FE65B603B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8416"/>
        <c:axId val="51326336"/>
      </c:lineChart>
      <c:catAx>
        <c:axId val="513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6336"/>
        <c:crosses val="autoZero"/>
        <c:auto val="1"/>
        <c:lblAlgn val="ctr"/>
        <c:lblOffset val="100"/>
        <c:noMultiLvlLbl val="0"/>
      </c:catAx>
      <c:valAx>
        <c:axId val="513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1</xdr:row>
      <xdr:rowOff>147637</xdr:rowOff>
    </xdr:from>
    <xdr:to>
      <xdr:col>22</xdr:col>
      <xdr:colOff>9525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06A19-4C8D-9D82-874A-6B9F98716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127F-CD46-4E4E-96B7-010FB4E47685}">
  <dimension ref="A1:M96"/>
  <sheetViews>
    <sheetView tabSelected="1" zoomScale="85" zoomScaleNormal="85" workbookViewId="0">
      <selection activeCell="X21" sqref="X21"/>
    </sheetView>
  </sheetViews>
  <sheetFormatPr defaultRowHeight="14.5" x14ac:dyDescent="0.35"/>
  <cols>
    <col min="1" max="2" width="26.1796875" bestFit="1" customWidth="1"/>
    <col min="3" max="3" width="16.1796875" bestFit="1" customWidth="1"/>
    <col min="4" max="4" width="11.81640625" customWidth="1"/>
    <col min="5" max="5" width="12.1796875" customWidth="1"/>
    <col min="6" max="6" width="12.54296875" bestFit="1" customWidth="1"/>
    <col min="7" max="7" width="16.1796875" bestFit="1" customWidth="1"/>
    <col min="8" max="8" width="26.1796875" bestFit="1" customWidth="1"/>
    <col min="9" max="9" width="16.1796875" bestFit="1" customWidth="1"/>
    <col min="10" max="10" width="11.1796875" customWidth="1"/>
    <col min="11" max="11" width="11.81640625" customWidth="1"/>
    <col min="12" max="12" width="9.54296875" bestFit="1" customWidth="1"/>
    <col min="13" max="13" width="16.1796875" bestFit="1" customWidth="1"/>
  </cols>
  <sheetData>
    <row r="1" spans="1:13" x14ac:dyDescent="0.35">
      <c r="A1" s="6" t="s">
        <v>6</v>
      </c>
      <c r="B1" s="2" t="s">
        <v>12</v>
      </c>
      <c r="C1" s="2"/>
      <c r="D1" s="2"/>
      <c r="E1" s="2"/>
      <c r="F1" s="2"/>
      <c r="H1" s="2" t="s">
        <v>13</v>
      </c>
      <c r="I1" s="2"/>
      <c r="J1" s="2"/>
      <c r="K1" s="2"/>
      <c r="L1" s="2"/>
    </row>
    <row r="2" spans="1:13" x14ac:dyDescent="0.35">
      <c r="A2" s="6"/>
      <c r="D2" s="1" t="s">
        <v>4</v>
      </c>
      <c r="E2" s="1"/>
      <c r="F2" s="1"/>
      <c r="J2" s="1" t="s">
        <v>4</v>
      </c>
      <c r="K2" s="1"/>
      <c r="L2" s="1"/>
    </row>
    <row r="3" spans="1:13" x14ac:dyDescent="0.35">
      <c r="A3" s="6"/>
      <c r="D3" s="2">
        <v>2</v>
      </c>
      <c r="E3" s="2">
        <v>1</v>
      </c>
      <c r="F3" s="2">
        <v>0</v>
      </c>
      <c r="G3" s="2" t="s">
        <v>20</v>
      </c>
      <c r="J3" s="2">
        <v>2</v>
      </c>
      <c r="K3" s="2">
        <v>1</v>
      </c>
      <c r="L3" s="2">
        <v>0</v>
      </c>
      <c r="M3" s="2" t="s">
        <v>20</v>
      </c>
    </row>
    <row r="4" spans="1:13" x14ac:dyDescent="0.35">
      <c r="A4" s="6"/>
      <c r="B4" s="1" t="s">
        <v>5</v>
      </c>
      <c r="C4" s="2" t="s">
        <v>0</v>
      </c>
      <c r="D4" s="3">
        <v>1.0407973260155801</v>
      </c>
      <c r="E4" s="3">
        <v>1.02963208908215</v>
      </c>
      <c r="F4" s="3">
        <v>1.01954223361298</v>
      </c>
      <c r="G4" s="4">
        <f>((D4^25)*(E4^4)*F4)^(1/30)</f>
        <v>1.0385870976514824</v>
      </c>
      <c r="H4" s="1" t="s">
        <v>5</v>
      </c>
      <c r="I4" s="2" t="s">
        <v>0</v>
      </c>
      <c r="J4" s="3">
        <v>0.95696990143113203</v>
      </c>
      <c r="K4" s="3">
        <v>0.96231137817143597</v>
      </c>
      <c r="L4" s="3">
        <v>0.963744194627697</v>
      </c>
      <c r="M4" s="4">
        <f>((J4^25)*(K4^4)*L4)^(1/30)</f>
        <v>0.95790558950078897</v>
      </c>
    </row>
    <row r="5" spans="1:13" x14ac:dyDescent="0.35">
      <c r="A5" s="6"/>
      <c r="B5" s="1"/>
      <c r="C5" s="2" t="s">
        <v>1</v>
      </c>
      <c r="D5" s="3">
        <v>1.0476333876758299</v>
      </c>
      <c r="E5" s="3">
        <v>1.0345983790967499</v>
      </c>
      <c r="F5" s="3">
        <v>1.02254900769569</v>
      </c>
      <c r="G5" s="4">
        <f t="shared" ref="G5:G7" si="0">((D5^25)*(E5^4)*F5)^(1/30)</f>
        <v>1.0450413764293769</v>
      </c>
      <c r="H5" s="1"/>
      <c r="I5" s="2" t="s">
        <v>1</v>
      </c>
      <c r="J5" s="3">
        <v>0.97203758928288697</v>
      </c>
      <c r="K5" s="3">
        <v>0.97546497471058602</v>
      </c>
      <c r="L5" s="3">
        <v>0.97708035678514105</v>
      </c>
      <c r="M5" s="4">
        <f t="shared" ref="M5:M7" si="1">((J5^25)*(K5^4)*L5)^(1/30)</f>
        <v>0.97266162819874147</v>
      </c>
    </row>
    <row r="6" spans="1:13" x14ac:dyDescent="0.35">
      <c r="A6" s="6"/>
      <c r="B6" s="1"/>
      <c r="C6" s="2" t="s">
        <v>2</v>
      </c>
      <c r="D6" s="3">
        <v>1.04643379828476</v>
      </c>
      <c r="E6" s="3">
        <v>1.03327618887192</v>
      </c>
      <c r="F6" s="3">
        <v>1.0095656598473799</v>
      </c>
      <c r="G6" s="4">
        <f t="shared" si="0"/>
        <v>1.0434215621119374</v>
      </c>
      <c r="H6" s="1"/>
      <c r="I6" s="2" t="s">
        <v>2</v>
      </c>
      <c r="J6" s="3">
        <v>0.97211184991669297</v>
      </c>
      <c r="K6" s="3">
        <v>0.973162609996154</v>
      </c>
      <c r="L6" s="3">
        <v>0.961803590485517</v>
      </c>
      <c r="M6" s="4">
        <f t="shared" si="1"/>
        <v>0.9719064538585811</v>
      </c>
    </row>
    <row r="7" spans="1:13" x14ac:dyDescent="0.35">
      <c r="A7" s="6"/>
      <c r="B7" s="1"/>
      <c r="C7" s="2" t="s">
        <v>3</v>
      </c>
      <c r="D7" s="3">
        <v>1.03057960659685</v>
      </c>
      <c r="E7" s="3">
        <v>1.01789000019496</v>
      </c>
      <c r="F7" s="3">
        <v>0.98580504083140097</v>
      </c>
      <c r="G7" s="4">
        <f t="shared" si="0"/>
        <v>1.027356329840418</v>
      </c>
      <c r="H7" s="1"/>
      <c r="I7" s="2" t="s">
        <v>3</v>
      </c>
      <c r="J7" s="3">
        <v>0.96273665733300995</v>
      </c>
      <c r="K7" s="3">
        <v>0.96009676922210796</v>
      </c>
      <c r="L7" s="3">
        <v>0.94109852318371801</v>
      </c>
      <c r="M7" s="4">
        <f t="shared" si="1"/>
        <v>0.96165529634636193</v>
      </c>
    </row>
    <row r="8" spans="1:13" x14ac:dyDescent="0.35">
      <c r="C8" s="2" t="s">
        <v>20</v>
      </c>
      <c r="D8" s="4">
        <f>GEOMEAN(D4:D7)</f>
        <v>1.0413391594003274</v>
      </c>
      <c r="E8" s="4">
        <f t="shared" ref="E8:F8" si="2">GEOMEAN(E4:E7)</f>
        <v>1.0288280184444196</v>
      </c>
      <c r="F8" s="4">
        <f t="shared" si="2"/>
        <v>1.0092615755018655</v>
      </c>
      <c r="G8" s="4">
        <f>GEOMEAN(G4:G7)</f>
        <v>1.038578503379771</v>
      </c>
      <c r="I8" s="2" t="s">
        <v>20</v>
      </c>
      <c r="J8" s="4">
        <f>GEOMEAN(J4:J7)</f>
        <v>0.96594249148656341</v>
      </c>
      <c r="K8" s="4">
        <f t="shared" ref="K8" si="3">GEOMEAN(K4:K7)</f>
        <v>0.96773607515230597</v>
      </c>
      <c r="L8" s="4">
        <f t="shared" ref="L8" si="4">GEOMEAN(L4:L7)</f>
        <v>0.96084511344619006</v>
      </c>
      <c r="M8" s="5">
        <f>GEOMEAN(M4:M7)</f>
        <v>0.96601105415054267</v>
      </c>
    </row>
    <row r="9" spans="1:13" x14ac:dyDescent="0.35">
      <c r="A9" s="6" t="s">
        <v>7</v>
      </c>
      <c r="B9" s="2" t="s">
        <v>12</v>
      </c>
      <c r="C9" s="2"/>
      <c r="D9" s="2"/>
      <c r="E9" s="2"/>
      <c r="F9" s="2"/>
      <c r="H9" s="2" t="s">
        <v>13</v>
      </c>
      <c r="I9" s="2"/>
      <c r="J9" s="2"/>
      <c r="K9" s="2"/>
      <c r="L9" s="2"/>
    </row>
    <row r="10" spans="1:13" x14ac:dyDescent="0.35">
      <c r="A10" s="6"/>
      <c r="D10" s="1" t="s">
        <v>4</v>
      </c>
      <c r="E10" s="1"/>
      <c r="F10" s="1"/>
      <c r="J10" s="1" t="s">
        <v>4</v>
      </c>
      <c r="K10" s="1"/>
      <c r="L10" s="1"/>
    </row>
    <row r="11" spans="1:13" x14ac:dyDescent="0.35">
      <c r="A11" s="6"/>
      <c r="C11" s="2"/>
      <c r="D11" s="2">
        <v>2</v>
      </c>
      <c r="E11" s="2">
        <v>1</v>
      </c>
      <c r="F11" s="2">
        <v>0</v>
      </c>
      <c r="G11" s="2" t="s">
        <v>20</v>
      </c>
      <c r="J11" s="2">
        <v>2</v>
      </c>
      <c r="K11" s="2">
        <v>1</v>
      </c>
      <c r="L11" s="2">
        <v>0</v>
      </c>
      <c r="M11" s="2" t="s">
        <v>20</v>
      </c>
    </row>
    <row r="12" spans="1:13" x14ac:dyDescent="0.35">
      <c r="A12" s="6"/>
      <c r="B12" s="1" t="s">
        <v>5</v>
      </c>
      <c r="C12" s="2" t="s">
        <v>0</v>
      </c>
      <c r="D12" s="3">
        <v>1.0407973260155801</v>
      </c>
      <c r="E12" s="3">
        <v>1.04685597001332</v>
      </c>
      <c r="F12" s="3">
        <v>1.08688523187883</v>
      </c>
      <c r="G12" s="4">
        <f>((D12^25)*(E12^4)*F12)^(1/30)</f>
        <v>1.0431085870867398</v>
      </c>
      <c r="H12" s="1" t="s">
        <v>5</v>
      </c>
      <c r="I12" s="2" t="s">
        <v>0</v>
      </c>
      <c r="J12" s="3">
        <v>0.95696990143113203</v>
      </c>
      <c r="K12" s="3">
        <v>0.96598968370306104</v>
      </c>
      <c r="L12" s="3">
        <v>0.98561052417299899</v>
      </c>
      <c r="M12" s="4">
        <f>((J12^25)*(K12^4)*L12)^(1/30)</f>
        <v>0.95910997621467431</v>
      </c>
    </row>
    <row r="13" spans="1:13" x14ac:dyDescent="0.35">
      <c r="A13" s="6"/>
      <c r="B13" s="1"/>
      <c r="C13" s="2" t="s">
        <v>1</v>
      </c>
      <c r="D13" s="3">
        <v>1.0476333876758299</v>
      </c>
      <c r="E13" s="3">
        <v>1.04790841458322</v>
      </c>
      <c r="F13" s="3">
        <v>1.0752517632168599</v>
      </c>
      <c r="G13" s="4">
        <f t="shared" ref="G13:G15" si="5">((D13^25)*(E13^4)*F13)^(1/30)</f>
        <v>1.0485791665488777</v>
      </c>
      <c r="H13" s="1"/>
      <c r="I13" s="2" t="s">
        <v>1</v>
      </c>
      <c r="J13" s="3">
        <v>0.97203758928288697</v>
      </c>
      <c r="K13" s="3">
        <v>0.98035084069364198</v>
      </c>
      <c r="L13" s="3">
        <v>1.0006159697182899</v>
      </c>
      <c r="M13" s="4">
        <f t="shared" ref="M13:M15" si="6">((J13^25)*(K13^4)*L13)^(1/30)</f>
        <v>0.97408233499773156</v>
      </c>
    </row>
    <row r="14" spans="1:13" x14ac:dyDescent="0.35">
      <c r="A14" s="6"/>
      <c r="B14" s="1"/>
      <c r="C14" s="2" t="s">
        <v>2</v>
      </c>
      <c r="D14" s="3">
        <v>1.04643379828476</v>
      </c>
      <c r="E14" s="3">
        <v>1.0438183109836101</v>
      </c>
      <c r="F14" s="3">
        <v>1.0587780829736999</v>
      </c>
      <c r="G14" s="4">
        <f t="shared" si="5"/>
        <v>1.0464936998973637</v>
      </c>
      <c r="H14" s="1"/>
      <c r="I14" s="2" t="s">
        <v>2</v>
      </c>
      <c r="J14" s="3">
        <v>0.97211184991669297</v>
      </c>
      <c r="K14" s="3">
        <v>0.977871288832728</v>
      </c>
      <c r="L14" s="3">
        <v>0.989730764897368</v>
      </c>
      <c r="M14" s="4">
        <f t="shared" si="6"/>
        <v>0.9734604822462618</v>
      </c>
    </row>
    <row r="15" spans="1:13" x14ac:dyDescent="0.35">
      <c r="A15" s="6"/>
      <c r="B15" s="1"/>
      <c r="C15" s="2" t="s">
        <v>3</v>
      </c>
      <c r="D15" s="3">
        <v>1.03057960659685</v>
      </c>
      <c r="E15" s="3">
        <v>1.0251924034392199</v>
      </c>
      <c r="F15" s="3">
        <v>1.0232234443550099</v>
      </c>
      <c r="G15" s="4">
        <f t="shared" si="5"/>
        <v>1.0296137970056103</v>
      </c>
      <c r="H15" s="1"/>
      <c r="I15" s="2" t="s">
        <v>3</v>
      </c>
      <c r="J15" s="3">
        <v>0.96273665733300995</v>
      </c>
      <c r="K15" s="3">
        <v>0.96300244811978197</v>
      </c>
      <c r="L15" s="3">
        <v>0.96073965805616801</v>
      </c>
      <c r="M15" s="4">
        <f t="shared" si="6"/>
        <v>0.9627054559415652</v>
      </c>
    </row>
    <row r="16" spans="1:13" x14ac:dyDescent="0.35">
      <c r="C16" s="2" t="s">
        <v>20</v>
      </c>
      <c r="D16" s="4">
        <f>GEOMEAN(D12:D15)</f>
        <v>1.0413391594003274</v>
      </c>
      <c r="E16" s="4">
        <f t="shared" ref="E16" si="7">GEOMEAN(E12:E15)</f>
        <v>1.0409027072709713</v>
      </c>
      <c r="F16" s="4">
        <f t="shared" ref="F16" si="8">GEOMEAN(F12:F15)</f>
        <v>1.0607604503742138</v>
      </c>
      <c r="G16" s="4">
        <f>GEOMEAN(G12:G15)</f>
        <v>1.0419225304376427</v>
      </c>
      <c r="I16" s="2" t="s">
        <v>20</v>
      </c>
      <c r="J16" s="4">
        <f>GEOMEAN(J12:J15)</f>
        <v>0.96594249148656341</v>
      </c>
      <c r="K16" s="4">
        <f t="shared" ref="K16" si="9">GEOMEAN(K12:K15)</f>
        <v>0.97177511835524477</v>
      </c>
      <c r="L16" s="4">
        <f t="shared" ref="L16" si="10">GEOMEAN(L12:L15)</f>
        <v>0.98406523101753762</v>
      </c>
      <c r="M16" s="5">
        <f>GEOMEAN(M12:M15)</f>
        <v>0.9673173083191845</v>
      </c>
    </row>
    <row r="17" spans="1:13" x14ac:dyDescent="0.35">
      <c r="A17" s="6" t="s">
        <v>8</v>
      </c>
      <c r="B17" s="2" t="s">
        <v>12</v>
      </c>
      <c r="C17" s="2"/>
      <c r="D17" s="2"/>
      <c r="E17" s="2"/>
      <c r="F17" s="2"/>
      <c r="H17" s="2" t="s">
        <v>13</v>
      </c>
      <c r="I17" s="2"/>
      <c r="J17" s="2"/>
      <c r="K17" s="2"/>
      <c r="L17" s="2"/>
    </row>
    <row r="18" spans="1:13" x14ac:dyDescent="0.35">
      <c r="A18" s="6"/>
      <c r="D18" s="1" t="s">
        <v>4</v>
      </c>
      <c r="E18" s="1"/>
      <c r="F18" s="1"/>
      <c r="J18" s="1" t="s">
        <v>4</v>
      </c>
      <c r="K18" s="1"/>
      <c r="L18" s="1"/>
    </row>
    <row r="19" spans="1:13" x14ac:dyDescent="0.35">
      <c r="A19" s="6"/>
      <c r="D19" s="2">
        <v>2</v>
      </c>
      <c r="E19" s="2">
        <v>1</v>
      </c>
      <c r="F19" s="2">
        <v>0</v>
      </c>
      <c r="G19" s="2" t="s">
        <v>20</v>
      </c>
      <c r="J19" s="2">
        <v>2</v>
      </c>
      <c r="K19" s="2">
        <v>1</v>
      </c>
      <c r="L19" s="2">
        <v>0</v>
      </c>
      <c r="M19" s="2" t="s">
        <v>20</v>
      </c>
    </row>
    <row r="20" spans="1:13" x14ac:dyDescent="0.35">
      <c r="A20" s="6"/>
      <c r="B20" s="1" t="s">
        <v>5</v>
      </c>
      <c r="C20" s="2" t="s">
        <v>0</v>
      </c>
      <c r="D20" s="3">
        <v>1.00396645928804</v>
      </c>
      <c r="E20" s="3">
        <v>1.00371689303388</v>
      </c>
      <c r="F20" s="3">
        <v>1.01954223361298</v>
      </c>
      <c r="G20" s="4">
        <f>((D20^25)*(E20^4)*F20)^(1/30)</f>
        <v>1.0044485015533891</v>
      </c>
      <c r="H20" s="1" t="s">
        <v>5</v>
      </c>
      <c r="I20" s="2" t="s">
        <v>0</v>
      </c>
      <c r="J20" s="3">
        <v>0.94788089601007197</v>
      </c>
      <c r="K20" s="3">
        <v>0.95429728578715001</v>
      </c>
      <c r="L20" s="3">
        <v>0.963744194627697</v>
      </c>
      <c r="M20" s="4">
        <f>((J20^25)*(K20^4)*L20)^(1/30)</f>
        <v>0.94925893348828383</v>
      </c>
    </row>
    <row r="21" spans="1:13" x14ac:dyDescent="0.35">
      <c r="A21" s="6"/>
      <c r="B21" s="1"/>
      <c r="C21" s="2" t="s">
        <v>1</v>
      </c>
      <c r="D21" s="3">
        <v>1.01600523274077</v>
      </c>
      <c r="E21" s="3">
        <v>1.0123622894270901</v>
      </c>
      <c r="F21" s="3">
        <v>1.02254900769569</v>
      </c>
      <c r="G21" s="4">
        <f t="shared" ref="G21:G23" si="11">((D21^25)*(E21^4)*F21)^(1/30)</f>
        <v>1.0157360961261033</v>
      </c>
      <c r="H21" s="1"/>
      <c r="I21" s="2" t="s">
        <v>1</v>
      </c>
      <c r="J21" s="3">
        <v>0.96163145954583795</v>
      </c>
      <c r="K21" s="3">
        <v>0.96741125401856098</v>
      </c>
      <c r="L21" s="3">
        <v>0.97708035678514105</v>
      </c>
      <c r="M21" s="4">
        <f t="shared" ref="M21:M23" si="12">((J21^25)*(K21^4)*L21)^(1/30)</f>
        <v>0.96291151382047191</v>
      </c>
    </row>
    <row r="22" spans="1:13" x14ac:dyDescent="0.35">
      <c r="A22" s="6"/>
      <c r="B22" s="1"/>
      <c r="C22" s="2" t="s">
        <v>2</v>
      </c>
      <c r="D22" s="3">
        <v>1.0165734713030099</v>
      </c>
      <c r="E22" s="3">
        <v>1.0100643019183599</v>
      </c>
      <c r="F22" s="3">
        <v>1.0095656598473799</v>
      </c>
      <c r="G22" s="4">
        <f t="shared" si="11"/>
        <v>1.0154689894151665</v>
      </c>
      <c r="H22" s="1"/>
      <c r="I22" s="2" t="s">
        <v>2</v>
      </c>
      <c r="J22" s="3">
        <v>0.95884682463597704</v>
      </c>
      <c r="K22" s="3">
        <v>0.96162661993674803</v>
      </c>
      <c r="L22" s="3">
        <v>0.961803590485517</v>
      </c>
      <c r="M22" s="4">
        <f t="shared" si="12"/>
        <v>0.95931544947673331</v>
      </c>
    </row>
    <row r="23" spans="1:13" x14ac:dyDescent="0.35">
      <c r="A23" s="6"/>
      <c r="B23" s="1"/>
      <c r="C23" s="2" t="s">
        <v>3</v>
      </c>
      <c r="D23" s="3">
        <v>1.00724469561282</v>
      </c>
      <c r="E23" s="3">
        <v>1.0007930218911101</v>
      </c>
      <c r="F23" s="3">
        <v>0.98580504083140097</v>
      </c>
      <c r="G23" s="4">
        <f t="shared" si="11"/>
        <v>1.0056605819197706</v>
      </c>
      <c r="H23" s="1"/>
      <c r="I23" s="2" t="s">
        <v>3</v>
      </c>
      <c r="J23" s="3">
        <v>0.95259673411731605</v>
      </c>
      <c r="K23" s="3">
        <v>0.95101897658663503</v>
      </c>
      <c r="L23" s="3">
        <v>0.94109852318371801</v>
      </c>
      <c r="M23" s="4">
        <f t="shared" si="12"/>
        <v>0.95200077292838148</v>
      </c>
    </row>
    <row r="24" spans="1:13" x14ac:dyDescent="0.35">
      <c r="C24" s="2" t="s">
        <v>20</v>
      </c>
      <c r="D24" s="4">
        <f>GEOMEAN(D20:D23)</f>
        <v>1.0109326600382462</v>
      </c>
      <c r="E24" s="4">
        <f t="shared" ref="E24" si="13">GEOMEAN(E20:E23)</f>
        <v>1.0067233017144941</v>
      </c>
      <c r="F24" s="4">
        <f t="shared" ref="F24" si="14">GEOMEAN(F20:F23)</f>
        <v>1.0092615755018655</v>
      </c>
      <c r="G24" s="4">
        <f>GEOMEAN(G20:G23)</f>
        <v>1.0103146805899317</v>
      </c>
      <c r="I24" s="2" t="s">
        <v>20</v>
      </c>
      <c r="J24" s="4">
        <f>GEOMEAN(J20:J23)</f>
        <v>0.95522391941894547</v>
      </c>
      <c r="K24" s="4">
        <f t="shared" ref="K24" si="15">GEOMEAN(K20:K23)</f>
        <v>0.95856732498998409</v>
      </c>
      <c r="L24" s="4">
        <f t="shared" ref="L24" si="16">GEOMEAN(L20:L23)</f>
        <v>0.96084511344619006</v>
      </c>
      <c r="M24" s="5">
        <f>GEOMEAN(M20:M23)</f>
        <v>0.95585596146827956</v>
      </c>
    </row>
    <row r="25" spans="1:13" x14ac:dyDescent="0.35">
      <c r="A25" s="6" t="s">
        <v>9</v>
      </c>
      <c r="B25" s="2" t="s">
        <v>12</v>
      </c>
      <c r="C25" s="2"/>
      <c r="D25" s="2"/>
      <c r="E25" s="2"/>
      <c r="F25" s="2"/>
      <c r="H25" s="2" t="s">
        <v>13</v>
      </c>
      <c r="I25" s="2"/>
      <c r="J25" s="2"/>
      <c r="K25" s="2"/>
      <c r="L25" s="2"/>
    </row>
    <row r="26" spans="1:13" x14ac:dyDescent="0.35">
      <c r="A26" s="6"/>
      <c r="D26" s="1" t="s">
        <v>4</v>
      </c>
      <c r="E26" s="1"/>
      <c r="F26" s="1"/>
      <c r="J26" s="1" t="s">
        <v>4</v>
      </c>
      <c r="K26" s="1"/>
      <c r="L26" s="1"/>
    </row>
    <row r="27" spans="1:13" x14ac:dyDescent="0.35">
      <c r="A27" s="6"/>
      <c r="C27" s="2"/>
      <c r="D27" s="2">
        <v>2</v>
      </c>
      <c r="E27" s="2">
        <v>1</v>
      </c>
      <c r="F27" s="2">
        <v>0</v>
      </c>
      <c r="G27" s="2" t="s">
        <v>20</v>
      </c>
      <c r="J27" s="2">
        <v>2</v>
      </c>
      <c r="K27" s="2">
        <v>1</v>
      </c>
      <c r="L27" s="2">
        <v>0</v>
      </c>
      <c r="M27" s="2" t="s">
        <v>20</v>
      </c>
    </row>
    <row r="28" spans="1:13" x14ac:dyDescent="0.35">
      <c r="A28" s="6"/>
      <c r="B28" s="1" t="s">
        <v>5</v>
      </c>
      <c r="C28" s="2" t="s">
        <v>0</v>
      </c>
      <c r="D28" s="3">
        <v>1.0254528461602299</v>
      </c>
      <c r="E28" s="3">
        <v>1.02963208908215</v>
      </c>
      <c r="F28" s="3">
        <v>1.0564432832645301</v>
      </c>
      <c r="G28" s="4">
        <f>((D28^25)*(E28^4)*F28)^(1/30)</f>
        <v>1.0270278670651247</v>
      </c>
      <c r="H28" s="1" t="s">
        <v>5</v>
      </c>
      <c r="I28" s="2" t="s">
        <v>0</v>
      </c>
      <c r="J28" s="3">
        <v>0.95379360896931098</v>
      </c>
      <c r="K28" s="3">
        <v>0.96231137817143597</v>
      </c>
      <c r="L28" s="3">
        <v>0.97507127672308302</v>
      </c>
      <c r="M28" s="4">
        <f>((J28^25)*(K28^4)*L28)^(1/30)</f>
        <v>0.95562749125855695</v>
      </c>
    </row>
    <row r="29" spans="1:13" x14ac:dyDescent="0.35">
      <c r="A29" s="6"/>
      <c r="B29" s="1"/>
      <c r="C29" s="2" t="s">
        <v>1</v>
      </c>
      <c r="D29" s="3">
        <v>1.0351070127675299</v>
      </c>
      <c r="E29" s="3">
        <v>1.0345983790967499</v>
      </c>
      <c r="F29" s="3">
        <v>1.05262441781215</v>
      </c>
      <c r="G29" s="4">
        <f t="shared" ref="G29:G31" si="17">((D29^25)*(E29^4)*F29)^(1/30)</f>
        <v>1.0356183322071362</v>
      </c>
      <c r="H29" s="1"/>
      <c r="I29" s="2" t="s">
        <v>1</v>
      </c>
      <c r="J29" s="3">
        <v>0.96776499116727499</v>
      </c>
      <c r="K29" s="3">
        <v>0.97546497471058602</v>
      </c>
      <c r="L29" s="3">
        <v>0.98858558669989005</v>
      </c>
      <c r="M29" s="4">
        <f t="shared" ref="M29:M31" si="18">((J29^25)*(K29^4)*L29)^(1/30)</f>
        <v>0.96947576282390036</v>
      </c>
    </row>
    <row r="30" spans="1:13" x14ac:dyDescent="0.35">
      <c r="A30" s="6"/>
      <c r="B30" s="1"/>
      <c r="C30" s="2" t="s">
        <v>2</v>
      </c>
      <c r="D30" s="3">
        <v>1.03640573573786</v>
      </c>
      <c r="E30" s="3">
        <v>1.03327618887192</v>
      </c>
      <c r="F30" s="3">
        <v>1.0394244447947101</v>
      </c>
      <c r="G30" s="4">
        <f t="shared" si="17"/>
        <v>1.0360883575320095</v>
      </c>
      <c r="H30" s="1"/>
      <c r="I30" s="2" t="s">
        <v>2</v>
      </c>
      <c r="J30" s="3">
        <v>0.96792764185481295</v>
      </c>
      <c r="K30" s="3">
        <v>0.973162609996154</v>
      </c>
      <c r="L30" s="3">
        <v>0.97779508796447601</v>
      </c>
      <c r="M30" s="4">
        <f t="shared" si="18"/>
        <v>0.96895154766648928</v>
      </c>
    </row>
    <row r="31" spans="1:13" x14ac:dyDescent="0.35">
      <c r="A31" s="6"/>
      <c r="B31" s="1"/>
      <c r="C31" s="2" t="s">
        <v>3</v>
      </c>
      <c r="D31" s="3">
        <v>1.0232218558450401</v>
      </c>
      <c r="E31" s="3">
        <v>1.01789000019496</v>
      </c>
      <c r="F31" s="3">
        <v>1.0104144699051001</v>
      </c>
      <c r="G31" s="4">
        <f t="shared" si="17"/>
        <v>1.0220801133892472</v>
      </c>
      <c r="H31" s="1"/>
      <c r="I31" s="2" t="s">
        <v>3</v>
      </c>
      <c r="J31" s="3">
        <v>0.95993128490425605</v>
      </c>
      <c r="K31" s="3">
        <v>0.96009676922210796</v>
      </c>
      <c r="L31" s="3">
        <v>0.95321076020532602</v>
      </c>
      <c r="M31" s="4">
        <f t="shared" si="18"/>
        <v>0.95972856363907555</v>
      </c>
    </row>
    <row r="32" spans="1:13" x14ac:dyDescent="0.35">
      <c r="C32" s="2" t="s">
        <v>20</v>
      </c>
      <c r="D32" s="4">
        <f>GEOMEAN(D28:D31)</f>
        <v>1.0300306321050972</v>
      </c>
      <c r="E32" s="4">
        <f t="shared" ref="E32" si="19">GEOMEAN(E28:E31)</f>
        <v>1.0288280184444196</v>
      </c>
      <c r="F32" s="4">
        <f t="shared" ref="F32" si="20">GEOMEAN(F28:F31)</f>
        <v>1.0395682988116564</v>
      </c>
      <c r="G32" s="4">
        <f>GEOMEAN(G28:G31)</f>
        <v>1.0301866610845654</v>
      </c>
      <c r="I32" s="2" t="s">
        <v>20</v>
      </c>
      <c r="J32" s="4">
        <f>GEOMEAN(J28:J31)</f>
        <v>0.96233623461718021</v>
      </c>
      <c r="K32" s="4">
        <f t="shared" ref="K32" si="21">GEOMEAN(K28:K31)</f>
        <v>0.96773607515230597</v>
      </c>
      <c r="L32" s="4">
        <f t="shared" ref="L32" si="22">GEOMEAN(L28:L31)</f>
        <v>0.97358047646493007</v>
      </c>
      <c r="M32" s="5">
        <f>GEOMEAN(M28:M31)</f>
        <v>0.96342745441208977</v>
      </c>
    </row>
    <row r="33" spans="1:13" x14ac:dyDescent="0.35">
      <c r="A33" s="6" t="s">
        <v>10</v>
      </c>
      <c r="B33" s="2" t="s">
        <v>12</v>
      </c>
      <c r="C33" s="2"/>
      <c r="D33" s="2"/>
      <c r="E33" s="2"/>
      <c r="F33" s="2"/>
      <c r="H33" s="2" t="s">
        <v>13</v>
      </c>
      <c r="I33" s="2"/>
      <c r="J33" s="2"/>
      <c r="K33" s="2"/>
      <c r="L33" s="2"/>
    </row>
    <row r="34" spans="1:13" x14ac:dyDescent="0.35">
      <c r="A34" s="6"/>
      <c r="D34" s="1" t="s">
        <v>4</v>
      </c>
      <c r="E34" s="1"/>
      <c r="F34" s="1"/>
      <c r="J34" s="1" t="s">
        <v>4</v>
      </c>
      <c r="K34" s="1"/>
      <c r="L34" s="1"/>
    </row>
    <row r="35" spans="1:13" x14ac:dyDescent="0.35">
      <c r="A35" s="6"/>
      <c r="D35" s="2">
        <v>2</v>
      </c>
      <c r="E35" s="2">
        <v>1</v>
      </c>
      <c r="F35" s="2">
        <v>0</v>
      </c>
      <c r="G35" s="2" t="s">
        <v>20</v>
      </c>
      <c r="J35" s="2">
        <v>2</v>
      </c>
      <c r="K35" s="2">
        <v>1</v>
      </c>
      <c r="L35" s="2">
        <v>0</v>
      </c>
      <c r="M35" s="2" t="s">
        <v>20</v>
      </c>
    </row>
    <row r="36" spans="1:13" x14ac:dyDescent="0.35">
      <c r="A36" s="6"/>
      <c r="B36" s="1" t="s">
        <v>5</v>
      </c>
      <c r="C36" s="2" t="s">
        <v>0</v>
      </c>
      <c r="D36" s="3">
        <v>1.00768895211067</v>
      </c>
      <c r="E36" s="3">
        <v>1.0063014214122601</v>
      </c>
      <c r="F36" s="3">
        <v>1.02662132634825</v>
      </c>
      <c r="G36" s="4">
        <f>((D36^25)*(E36^4)*F36)^(1/30)</f>
        <v>1.0081291406799948</v>
      </c>
      <c r="H36" s="1" t="s">
        <v>5</v>
      </c>
      <c r="I36" s="2" t="s">
        <v>0</v>
      </c>
      <c r="J36" s="3">
        <v>0.94794406836038103</v>
      </c>
      <c r="K36" s="3">
        <v>0.95405184589922698</v>
      </c>
      <c r="L36" s="3">
        <v>0.96497369232735397</v>
      </c>
      <c r="M36" s="4">
        <f>((J36^25)*(K36^4)*L36)^(1/30)</f>
        <v>0.94931943863461199</v>
      </c>
    </row>
    <row r="37" spans="1:13" x14ac:dyDescent="0.35">
      <c r="A37" s="6"/>
      <c r="B37" s="1"/>
      <c r="C37" s="2" t="s">
        <v>1</v>
      </c>
      <c r="D37" s="3">
        <v>1.0198174765474299</v>
      </c>
      <c r="E37" s="3">
        <v>1.0153450654570799</v>
      </c>
      <c r="F37" s="3">
        <v>1.0284804317546199</v>
      </c>
      <c r="G37" s="4">
        <f t="shared" ref="G37:G39" si="23">((D37^25)*(E37^4)*F37)^(1/30)</f>
        <v>1.0195074363877985</v>
      </c>
      <c r="H37" s="1"/>
      <c r="I37" s="2" t="s">
        <v>1</v>
      </c>
      <c r="J37" s="3">
        <v>0.96200075364414195</v>
      </c>
      <c r="K37" s="3">
        <v>0.96782692161109696</v>
      </c>
      <c r="L37" s="3">
        <v>0.97853919737083295</v>
      </c>
      <c r="M37" s="4">
        <f t="shared" ref="M37:M39" si="24">((J37^25)*(K37^4)*L37)^(1/30)</f>
        <v>0.96332273700436155</v>
      </c>
    </row>
    <row r="38" spans="1:13" x14ac:dyDescent="0.35">
      <c r="A38" s="6"/>
      <c r="B38" s="1"/>
      <c r="C38" s="2" t="s">
        <v>2</v>
      </c>
      <c r="D38" s="3">
        <v>1.0209767787572701</v>
      </c>
      <c r="E38" s="3">
        <v>1.01342860315996</v>
      </c>
      <c r="F38" s="3">
        <v>1.0153457261427099</v>
      </c>
      <c r="G38" s="4">
        <f t="shared" si="23"/>
        <v>1.0197790983621235</v>
      </c>
      <c r="H38" s="1"/>
      <c r="I38" s="2" t="s">
        <v>2</v>
      </c>
      <c r="J38" s="3">
        <v>0.960247400366395</v>
      </c>
      <c r="K38" s="3">
        <v>0.96258651055766498</v>
      </c>
      <c r="L38" s="3">
        <v>0.96466391424303299</v>
      </c>
      <c r="M38" s="4">
        <f t="shared" si="24"/>
        <v>0.96070589151368602</v>
      </c>
    </row>
    <row r="39" spans="1:13" x14ac:dyDescent="0.35">
      <c r="A39" s="6"/>
      <c r="B39" s="1"/>
      <c r="C39" s="2" t="s">
        <v>3</v>
      </c>
      <c r="D39" s="3">
        <v>1.0108683022373699</v>
      </c>
      <c r="E39" s="3">
        <v>1.00324642511107</v>
      </c>
      <c r="F39" s="3">
        <v>0.99082766719513404</v>
      </c>
      <c r="G39" s="4">
        <f t="shared" si="23"/>
        <v>1.0091748895256496</v>
      </c>
      <c r="H39" s="1"/>
      <c r="I39" s="2" t="s">
        <v>3</v>
      </c>
      <c r="J39" s="3">
        <v>0.95370091164280302</v>
      </c>
      <c r="K39" s="3">
        <v>0.95180396132658296</v>
      </c>
      <c r="L39" s="3">
        <v>0.94332758591741706</v>
      </c>
      <c r="M39" s="4">
        <f t="shared" si="24"/>
        <v>0.95310025052402225</v>
      </c>
    </row>
    <row r="40" spans="1:13" x14ac:dyDescent="0.35">
      <c r="C40" s="2" t="s">
        <v>20</v>
      </c>
      <c r="D40" s="4">
        <f>GEOMEAN(D36:D39)</f>
        <v>1.0148219393315625</v>
      </c>
      <c r="E40" s="4">
        <f t="shared" ref="E40" si="25">GEOMEAN(E36:E39)</f>
        <v>1.009568128792443</v>
      </c>
      <c r="F40" s="4">
        <f t="shared" ref="F40" si="26">GEOMEAN(F36:F39)</f>
        <v>1.0152069827407264</v>
      </c>
      <c r="G40" s="4">
        <f>GEOMEAN(G36:G39)</f>
        <v>1.014132678208207</v>
      </c>
      <c r="I40" s="2" t="s">
        <v>20</v>
      </c>
      <c r="J40" s="4">
        <f>GEOMEAN(J36:J39)</f>
        <v>0.95595701806609523</v>
      </c>
      <c r="K40" s="4">
        <f t="shared" ref="K40" si="27">GEOMEAN(K36:K39)</f>
        <v>0.95904555870735841</v>
      </c>
      <c r="L40" s="4">
        <f t="shared" ref="L40" si="28">GEOMEAN(L36:L39)</f>
        <v>0.96279331692144232</v>
      </c>
      <c r="M40" s="5">
        <f>GEOMEAN(M36:M39)</f>
        <v>0.95659543845051642</v>
      </c>
    </row>
    <row r="41" spans="1:13" x14ac:dyDescent="0.35">
      <c r="A41" s="6" t="s">
        <v>11</v>
      </c>
      <c r="B41" s="2" t="s">
        <v>12</v>
      </c>
      <c r="C41" s="2"/>
      <c r="D41" s="2"/>
      <c r="E41" s="2"/>
      <c r="F41" s="2"/>
      <c r="H41" s="2" t="s">
        <v>13</v>
      </c>
      <c r="I41" s="2"/>
      <c r="J41" s="2"/>
      <c r="K41" s="2"/>
      <c r="L41" s="2"/>
    </row>
    <row r="42" spans="1:13" x14ac:dyDescent="0.35">
      <c r="A42" s="6"/>
      <c r="D42" s="1" t="s">
        <v>4</v>
      </c>
      <c r="E42" s="1"/>
      <c r="F42" s="1"/>
      <c r="J42" s="1" t="s">
        <v>4</v>
      </c>
      <c r="K42" s="1"/>
      <c r="L42" s="1"/>
    </row>
    <row r="43" spans="1:13" x14ac:dyDescent="0.35">
      <c r="A43" s="6"/>
      <c r="D43" s="2">
        <v>2</v>
      </c>
      <c r="E43" s="2">
        <v>1</v>
      </c>
      <c r="F43" s="2">
        <v>0</v>
      </c>
      <c r="G43" s="2" t="s">
        <v>20</v>
      </c>
      <c r="J43" s="2">
        <v>2</v>
      </c>
      <c r="K43" s="2">
        <v>1</v>
      </c>
      <c r="L43" s="2">
        <v>0</v>
      </c>
      <c r="M43" s="2" t="s">
        <v>20</v>
      </c>
    </row>
    <row r="44" spans="1:13" x14ac:dyDescent="0.35">
      <c r="A44" s="6"/>
      <c r="B44" s="1" t="s">
        <v>5</v>
      </c>
      <c r="C44" s="2" t="s">
        <v>0</v>
      </c>
      <c r="D44" s="3">
        <v>1.00391517455712</v>
      </c>
      <c r="E44" s="3">
        <v>1.0028969133834</v>
      </c>
      <c r="F44" s="3">
        <v>1.02192412461684</v>
      </c>
      <c r="G44" s="4">
        <f>((D44^25)*(E44^4)*F44)^(1/30)</f>
        <v>1.0043744200916631</v>
      </c>
      <c r="H44" s="1" t="s">
        <v>5</v>
      </c>
      <c r="I44" s="2" t="s">
        <v>0</v>
      </c>
      <c r="J44" s="3">
        <v>0.94467857442970105</v>
      </c>
      <c r="K44" s="3">
        <v>0.94986019613639705</v>
      </c>
      <c r="L44" s="3">
        <v>0.96414048159349297</v>
      </c>
      <c r="M44" s="4">
        <f>((J44^25)*(K44^4)*L44)^(1/30)</f>
        <v>0.94601064591395678</v>
      </c>
    </row>
    <row r="45" spans="1:13" x14ac:dyDescent="0.35">
      <c r="A45" s="6"/>
      <c r="B45" s="1"/>
      <c r="C45" s="2" t="s">
        <v>1</v>
      </c>
      <c r="D45" s="3">
        <v>1.0158351211047401</v>
      </c>
      <c r="E45" s="3">
        <v>1.01239308989587</v>
      </c>
      <c r="F45" s="3">
        <v>1.0253365206937</v>
      </c>
      <c r="G45" s="4">
        <f t="shared" ref="G45:G47" si="29">((D45^25)*(E45^4)*F45)^(1/30)</f>
        <v>1.0156906559319023</v>
      </c>
      <c r="H45" s="1"/>
      <c r="I45" s="2" t="s">
        <v>1</v>
      </c>
      <c r="J45" s="3">
        <v>0.95729913799553101</v>
      </c>
      <c r="K45" s="3">
        <v>0.96198902394411301</v>
      </c>
      <c r="L45" s="3">
        <v>0.97686064041802501</v>
      </c>
      <c r="M45" s="4">
        <f t="shared" ref="M45:M47" si="30">((J45^25)*(K45^4)*L45)^(1/30)</f>
        <v>0.95856924864236659</v>
      </c>
    </row>
    <row r="46" spans="1:13" x14ac:dyDescent="0.35">
      <c r="A46" s="6"/>
      <c r="B46" s="1"/>
      <c r="C46" s="2" t="s">
        <v>2</v>
      </c>
      <c r="D46" s="3">
        <v>1.0159543228993</v>
      </c>
      <c r="E46" s="3">
        <v>1.0099022198748799</v>
      </c>
      <c r="F46" s="3">
        <v>1.0120933199253099</v>
      </c>
      <c r="G46" s="4">
        <f t="shared" si="29"/>
        <v>1.0150164506120616</v>
      </c>
      <c r="H46" s="1"/>
      <c r="I46" s="2" t="s">
        <v>2</v>
      </c>
      <c r="J46" s="3">
        <v>0.95434863907331402</v>
      </c>
      <c r="K46" s="3">
        <v>0.95571689914513103</v>
      </c>
      <c r="L46" s="3">
        <v>0.96269405310159095</v>
      </c>
      <c r="M46" s="4">
        <f t="shared" si="30"/>
        <v>0.95480802484592009</v>
      </c>
    </row>
    <row r="47" spans="1:13" x14ac:dyDescent="0.35">
      <c r="A47" s="6"/>
      <c r="B47" s="1"/>
      <c r="C47" s="2" t="s">
        <v>3</v>
      </c>
      <c r="D47" s="3">
        <v>1.00693524758553</v>
      </c>
      <c r="E47" s="3">
        <v>0.99996814849889104</v>
      </c>
      <c r="F47" s="3">
        <v>0.98950682924934996</v>
      </c>
      <c r="G47" s="4">
        <f t="shared" si="29"/>
        <v>1.0054181826791222</v>
      </c>
      <c r="H47" s="1"/>
      <c r="I47" s="2" t="s">
        <v>3</v>
      </c>
      <c r="J47" s="3">
        <v>0.94877946089843201</v>
      </c>
      <c r="K47" s="3">
        <v>0.94614154500927405</v>
      </c>
      <c r="L47" s="3">
        <v>0.94167432746471103</v>
      </c>
      <c r="M47" s="4">
        <f t="shared" si="30"/>
        <v>0.94818970325408125</v>
      </c>
    </row>
    <row r="48" spans="1:13" x14ac:dyDescent="0.35">
      <c r="C48" s="2" t="s">
        <v>20</v>
      </c>
      <c r="D48" s="4">
        <f>GEOMEAN(D44:D47)</f>
        <v>1.0106458388375112</v>
      </c>
      <c r="E48" s="4">
        <f t="shared" ref="E48" si="31">GEOMEAN(E44:E47)</f>
        <v>1.0062774490540221</v>
      </c>
      <c r="F48" s="4">
        <f t="shared" ref="F48" si="32">GEOMEAN(F44:F47)</f>
        <v>1.0121179055810423</v>
      </c>
      <c r="G48" s="4">
        <f>GEOMEAN(G44:G47)</f>
        <v>1.0101112990410712</v>
      </c>
      <c r="I48" s="2" t="s">
        <v>20</v>
      </c>
      <c r="J48" s="4">
        <f>GEOMEAN(J44:J47)</f>
        <v>0.95126390180214748</v>
      </c>
      <c r="K48" s="4">
        <f t="shared" ref="K48" si="33">GEOMEAN(K44:K47)</f>
        <v>0.95340800928467118</v>
      </c>
      <c r="L48" s="4">
        <f t="shared" ref="L48" si="34">GEOMEAN(L44:L47)</f>
        <v>0.96125915108596383</v>
      </c>
      <c r="M48" s="5">
        <f>GEOMEAN(M44:M47)</f>
        <v>0.95188109798949605</v>
      </c>
    </row>
    <row r="49" spans="1:13" x14ac:dyDescent="0.35">
      <c r="A49" s="6" t="s">
        <v>14</v>
      </c>
      <c r="B49" s="2" t="s">
        <v>12</v>
      </c>
      <c r="C49" s="2"/>
      <c r="D49" s="2"/>
      <c r="E49" s="2"/>
      <c r="F49" s="2"/>
      <c r="H49" s="2" t="s">
        <v>13</v>
      </c>
      <c r="I49" s="2"/>
      <c r="J49" s="2"/>
      <c r="K49" s="2"/>
      <c r="L49" s="2"/>
    </row>
    <row r="50" spans="1:13" x14ac:dyDescent="0.35">
      <c r="A50" s="6"/>
      <c r="D50" s="1" t="s">
        <v>4</v>
      </c>
      <c r="E50" s="1"/>
      <c r="F50" s="1"/>
      <c r="J50" s="1" t="s">
        <v>4</v>
      </c>
      <c r="K50" s="1"/>
      <c r="L50" s="1"/>
    </row>
    <row r="51" spans="1:13" x14ac:dyDescent="0.35">
      <c r="A51" s="6"/>
      <c r="D51" s="2">
        <v>2</v>
      </c>
      <c r="E51" s="2">
        <v>1</v>
      </c>
      <c r="F51" s="2">
        <v>0</v>
      </c>
      <c r="G51" s="2" t="s">
        <v>20</v>
      </c>
      <c r="J51" s="2">
        <v>2</v>
      </c>
      <c r="K51" s="2">
        <v>1</v>
      </c>
      <c r="L51" s="2">
        <v>0</v>
      </c>
      <c r="M51" s="2" t="s">
        <v>20</v>
      </c>
    </row>
    <row r="52" spans="1:13" x14ac:dyDescent="0.35">
      <c r="A52" s="6"/>
      <c r="B52" s="1" t="s">
        <v>5</v>
      </c>
      <c r="C52" s="2" t="s">
        <v>0</v>
      </c>
      <c r="D52" s="3">
        <v>1.0562373267640499</v>
      </c>
      <c r="E52" s="3">
        <v>1.0373160385958999</v>
      </c>
      <c r="F52" s="3">
        <v>1.0232560637229</v>
      </c>
      <c r="G52" s="4">
        <f>GEOMEAN(D52:F52)</f>
        <v>1.0388487230751855</v>
      </c>
      <c r="H52" s="1" t="s">
        <v>5</v>
      </c>
      <c r="I52" s="2" t="s">
        <v>0</v>
      </c>
      <c r="J52" s="3">
        <v>0.96441060139877</v>
      </c>
      <c r="K52" s="3">
        <v>0.96707352322590001</v>
      </c>
      <c r="L52" s="3">
        <v>0.96357050378850695</v>
      </c>
      <c r="M52" s="4">
        <f>GEOMEAN(J52:L52)</f>
        <v>0.96501705480977207</v>
      </c>
    </row>
    <row r="53" spans="1:13" x14ac:dyDescent="0.35">
      <c r="A53" s="6"/>
      <c r="B53" s="1"/>
      <c r="C53" s="2" t="s">
        <v>1</v>
      </c>
      <c r="D53" s="3">
        <v>1.0559532854573701</v>
      </c>
      <c r="E53" s="3">
        <v>1.0357229311486</v>
      </c>
      <c r="F53" s="3">
        <v>1.02451298815799</v>
      </c>
      <c r="G53" s="4">
        <f t="shared" ref="G53:G55" si="35">GEOMEAN(D53:F53)</f>
        <v>1.0386484771048679</v>
      </c>
      <c r="H53" s="1"/>
      <c r="I53" s="2" t="s">
        <v>1</v>
      </c>
      <c r="J53" s="3">
        <v>0.97607512061208102</v>
      </c>
      <c r="K53" s="3">
        <v>0.97793251173983098</v>
      </c>
      <c r="L53" s="3">
        <v>0.98351939162804103</v>
      </c>
      <c r="M53" s="4">
        <f t="shared" ref="M53:M55" si="36">GEOMEAN(J53:L53)</f>
        <v>0.97917056956224924</v>
      </c>
    </row>
    <row r="54" spans="1:13" x14ac:dyDescent="0.35">
      <c r="A54" s="6"/>
      <c r="B54" s="1"/>
      <c r="C54" s="2" t="s">
        <v>2</v>
      </c>
      <c r="D54" s="3">
        <v>1.054412563718</v>
      </c>
      <c r="E54" s="3">
        <v>1.0356716865346001</v>
      </c>
      <c r="F54" s="3">
        <v>1.0212169168872001</v>
      </c>
      <c r="G54" s="4">
        <f t="shared" si="35"/>
        <v>1.0370114669094932</v>
      </c>
      <c r="H54" s="1"/>
      <c r="I54" s="2" t="s">
        <v>2</v>
      </c>
      <c r="J54" s="3">
        <v>0.97671705058722402</v>
      </c>
      <c r="K54" s="3">
        <v>0.98008723465191205</v>
      </c>
      <c r="L54" s="3">
        <v>0.977253918405941</v>
      </c>
      <c r="M54" s="4">
        <f t="shared" si="36"/>
        <v>0.97801828436463956</v>
      </c>
    </row>
    <row r="55" spans="1:13" x14ac:dyDescent="0.35">
      <c r="A55" s="6"/>
      <c r="B55" s="1"/>
      <c r="C55" s="2" t="s">
        <v>3</v>
      </c>
      <c r="D55" s="3">
        <v>1.0382703098046899</v>
      </c>
      <c r="E55" s="3">
        <v>1.0265770752832999</v>
      </c>
      <c r="F55" s="3">
        <v>0.98599374283393504</v>
      </c>
      <c r="G55" s="4">
        <f t="shared" si="35"/>
        <v>1.0166981935901345</v>
      </c>
      <c r="H55" s="1"/>
      <c r="I55" s="2" t="s">
        <v>3</v>
      </c>
      <c r="J55" s="3">
        <v>0.97164173836739698</v>
      </c>
      <c r="K55" s="3">
        <v>0.97077699455370903</v>
      </c>
      <c r="L55" s="3">
        <v>0.96014742398462605</v>
      </c>
      <c r="M55" s="4">
        <f t="shared" si="36"/>
        <v>0.96750789978663387</v>
      </c>
    </row>
    <row r="56" spans="1:13" x14ac:dyDescent="0.35">
      <c r="C56" s="2" t="s">
        <v>20</v>
      </c>
      <c r="D56" s="4">
        <f>GEOMEAN(D52:D55)</f>
        <v>1.0511914165836065</v>
      </c>
      <c r="E56" s="4">
        <f t="shared" ref="E56" si="37">GEOMEAN(E52:E55)</f>
        <v>1.0338132342949369</v>
      </c>
      <c r="F56" s="4">
        <f t="shared" ref="F56" si="38">GEOMEAN(F52:F55)</f>
        <v>1.0136160732704935</v>
      </c>
      <c r="G56" s="4">
        <f>GEOMEAN(G52:G55)</f>
        <v>1.032759330692262</v>
      </c>
      <c r="I56" s="2" t="s">
        <v>20</v>
      </c>
      <c r="J56" s="4">
        <f>GEOMEAN(J52:J55)</f>
        <v>0.97219870358874638</v>
      </c>
      <c r="K56" s="4">
        <f t="shared" ref="K56" si="39">GEOMEAN(K52:K55)</f>
        <v>0.97395332955890113</v>
      </c>
      <c r="L56" s="4">
        <f t="shared" ref="L56" si="40">GEOMEAN(L52:L55)</f>
        <v>0.97107537555769785</v>
      </c>
      <c r="M56" s="5">
        <f>GEOMEAN(M52:M55)</f>
        <v>0.97240841520044896</v>
      </c>
    </row>
    <row r="57" spans="1:13" x14ac:dyDescent="0.35">
      <c r="A57" s="6" t="s">
        <v>15</v>
      </c>
      <c r="B57" s="2" t="s">
        <v>12</v>
      </c>
      <c r="C57" s="2"/>
      <c r="D57" s="2"/>
      <c r="E57" s="2"/>
      <c r="F57" s="2"/>
      <c r="H57" s="2" t="s">
        <v>13</v>
      </c>
      <c r="I57" s="2"/>
      <c r="J57" s="2"/>
      <c r="K57" s="2"/>
      <c r="L57" s="2"/>
    </row>
    <row r="58" spans="1:13" x14ac:dyDescent="0.35">
      <c r="A58" s="6"/>
      <c r="D58" s="1" t="s">
        <v>4</v>
      </c>
      <c r="E58" s="1"/>
      <c r="F58" s="1"/>
      <c r="J58" s="1" t="s">
        <v>4</v>
      </c>
      <c r="K58" s="1"/>
      <c r="L58" s="1"/>
    </row>
    <row r="59" spans="1:13" x14ac:dyDescent="0.35">
      <c r="A59" s="6"/>
      <c r="D59" s="2">
        <v>2</v>
      </c>
      <c r="E59" s="2">
        <v>1</v>
      </c>
      <c r="F59" s="2">
        <v>0</v>
      </c>
      <c r="G59" s="2" t="s">
        <v>20</v>
      </c>
      <c r="J59" s="2">
        <v>2</v>
      </c>
      <c r="K59" s="2">
        <v>1</v>
      </c>
      <c r="L59" s="2">
        <v>0</v>
      </c>
      <c r="M59" s="2" t="s">
        <v>20</v>
      </c>
    </row>
    <row r="60" spans="1:13" x14ac:dyDescent="0.35">
      <c r="A60" s="6"/>
      <c r="B60" s="1" t="s">
        <v>5</v>
      </c>
      <c r="C60" s="2" t="s">
        <v>0</v>
      </c>
      <c r="D60" s="3">
        <v>1.0562373267640499</v>
      </c>
      <c r="E60" s="3">
        <v>1.0446037868689699</v>
      </c>
      <c r="F60" s="3">
        <v>1.06464481985759</v>
      </c>
      <c r="G60" s="4">
        <f>GEOMEAN(D60:F60)</f>
        <v>1.0551299501577163</v>
      </c>
      <c r="H60" s="1" t="s">
        <v>5</v>
      </c>
      <c r="I60" s="2" t="s">
        <v>0</v>
      </c>
      <c r="J60" s="3">
        <v>0.96441060139877</v>
      </c>
      <c r="K60" s="3">
        <v>0.96004000335051898</v>
      </c>
      <c r="L60" s="3">
        <v>0.96951317244848101</v>
      </c>
      <c r="M60" s="4">
        <f>GEOMEAN(J60:L60)</f>
        <v>0.9646468264444088</v>
      </c>
    </row>
    <row r="61" spans="1:13" x14ac:dyDescent="0.35">
      <c r="A61" s="6"/>
      <c r="B61" s="1"/>
      <c r="C61" s="2" t="s">
        <v>1</v>
      </c>
      <c r="D61" s="3">
        <v>1.0559532854573701</v>
      </c>
      <c r="E61" s="3">
        <v>1.0426158574501001</v>
      </c>
      <c r="F61" s="3">
        <v>1.05090206061106</v>
      </c>
      <c r="G61" s="4">
        <f t="shared" ref="G61:G63" si="41">GEOMEAN(D61:F61)</f>
        <v>1.0498093226136473</v>
      </c>
      <c r="H61" s="1"/>
      <c r="I61" s="2" t="s">
        <v>1</v>
      </c>
      <c r="J61" s="3">
        <v>0.97607512061208102</v>
      </c>
      <c r="K61" s="3">
        <v>0.973761303851023</v>
      </c>
      <c r="L61" s="3">
        <v>0.98536255495520897</v>
      </c>
      <c r="M61" s="4">
        <f t="shared" ref="M61:M63" si="42">GEOMEAN(J61:L61)</f>
        <v>0.97838684172113954</v>
      </c>
    </row>
    <row r="62" spans="1:13" x14ac:dyDescent="0.35">
      <c r="A62" s="6"/>
      <c r="B62" s="1"/>
      <c r="C62" s="2" t="s">
        <v>2</v>
      </c>
      <c r="D62" s="3">
        <v>1.054412563718</v>
      </c>
      <c r="E62" s="3">
        <v>1.03834990632317</v>
      </c>
      <c r="F62" s="3">
        <v>1.04067227862718</v>
      </c>
      <c r="G62" s="4">
        <f t="shared" si="41"/>
        <v>1.0444542675078399</v>
      </c>
      <c r="H62" s="1"/>
      <c r="I62" s="2" t="s">
        <v>2</v>
      </c>
      <c r="J62" s="3">
        <v>0.97671705058722402</v>
      </c>
      <c r="K62" s="3">
        <v>0.97395690018127301</v>
      </c>
      <c r="L62" s="3">
        <v>0.981666882042458</v>
      </c>
      <c r="M62" s="4">
        <f t="shared" si="42"/>
        <v>0.97744174378444959</v>
      </c>
    </row>
    <row r="63" spans="1:13" x14ac:dyDescent="0.35">
      <c r="A63" s="6"/>
      <c r="B63" s="1"/>
      <c r="C63" s="2" t="s">
        <v>3</v>
      </c>
      <c r="D63" s="3">
        <v>1.0382703098046899</v>
      </c>
      <c r="E63" s="3">
        <v>1.02003349513228</v>
      </c>
      <c r="F63" s="3">
        <v>1.0053536802576299</v>
      </c>
      <c r="G63" s="4">
        <f t="shared" si="41"/>
        <v>1.0211304964753933</v>
      </c>
      <c r="H63" s="1"/>
      <c r="I63" s="2" t="s">
        <v>3</v>
      </c>
      <c r="J63" s="3">
        <v>0.97164173836739698</v>
      </c>
      <c r="K63" s="3">
        <v>0.96428154271273803</v>
      </c>
      <c r="L63" s="3">
        <v>0.95960179803427204</v>
      </c>
      <c r="M63" s="4">
        <f t="shared" si="42"/>
        <v>0.96516231506838202</v>
      </c>
    </row>
    <row r="64" spans="1:13" x14ac:dyDescent="0.35">
      <c r="C64" s="2" t="s">
        <v>20</v>
      </c>
      <c r="D64" s="4">
        <f>GEOMEAN(D60:D63)</f>
        <v>1.0511914165836065</v>
      </c>
      <c r="E64" s="4">
        <f t="shared" ref="E64" si="43">GEOMEAN(E60:E63)</f>
        <v>1.0363549372319911</v>
      </c>
      <c r="F64" s="4">
        <f t="shared" ref="F64" si="44">GEOMEAN(F60:F63)</f>
        <v>1.0401595522577256</v>
      </c>
      <c r="G64" s="4">
        <f>GEOMEAN(G60:G63)</f>
        <v>1.042549688464169</v>
      </c>
      <c r="I64" s="2" t="s">
        <v>20</v>
      </c>
      <c r="J64" s="4">
        <f>GEOMEAN(J60:J63)</f>
        <v>0.97219870358874638</v>
      </c>
      <c r="K64" s="4">
        <f t="shared" ref="K64" si="45">GEOMEAN(K60:K63)</f>
        <v>0.96799108751991758</v>
      </c>
      <c r="L64" s="4">
        <f t="shared" ref="L64" si="46">GEOMEAN(L60:L63)</f>
        <v>0.97398269410359695</v>
      </c>
      <c r="M64" s="5">
        <f>GEOMEAN(M60:M63)</f>
        <v>0.97138757818666543</v>
      </c>
    </row>
    <row r="65" spans="1:13" x14ac:dyDescent="0.35">
      <c r="A65" s="6" t="s">
        <v>16</v>
      </c>
      <c r="B65" s="2" t="s">
        <v>12</v>
      </c>
      <c r="C65" s="2"/>
      <c r="D65" s="2"/>
      <c r="E65" s="2"/>
      <c r="F65" s="2"/>
      <c r="H65" s="2" t="s">
        <v>13</v>
      </c>
      <c r="I65" s="2"/>
      <c r="J65" s="2"/>
      <c r="K65" s="2"/>
      <c r="L65" s="2"/>
    </row>
    <row r="66" spans="1:13" x14ac:dyDescent="0.35">
      <c r="A66" s="6"/>
      <c r="D66" s="1" t="s">
        <v>4</v>
      </c>
      <c r="E66" s="1"/>
      <c r="F66" s="1"/>
      <c r="J66" s="1" t="s">
        <v>4</v>
      </c>
      <c r="K66" s="1"/>
      <c r="L66" s="1"/>
    </row>
    <row r="67" spans="1:13" x14ac:dyDescent="0.35">
      <c r="A67" s="6"/>
      <c r="D67" s="2">
        <v>2</v>
      </c>
      <c r="E67" s="2">
        <v>1</v>
      </c>
      <c r="F67" s="2">
        <v>0</v>
      </c>
      <c r="G67" s="2" t="s">
        <v>20</v>
      </c>
      <c r="J67" s="2">
        <v>2</v>
      </c>
      <c r="K67" s="2">
        <v>1</v>
      </c>
      <c r="L67" s="2">
        <v>0</v>
      </c>
      <c r="M67" s="2" t="s">
        <v>20</v>
      </c>
    </row>
    <row r="68" spans="1:13" x14ac:dyDescent="0.35">
      <c r="A68" s="6"/>
      <c r="B68" s="1" t="s">
        <v>5</v>
      </c>
      <c r="C68" s="2" t="s">
        <v>0</v>
      </c>
      <c r="D68" s="3">
        <v>1.04480378637321</v>
      </c>
      <c r="E68" s="3">
        <v>1.0273873034579499</v>
      </c>
      <c r="F68" s="3">
        <v>1.0232560637229</v>
      </c>
      <c r="G68" s="4">
        <f>GEOMEAN(D68:F68)</f>
        <v>1.0317736197642557</v>
      </c>
      <c r="H68" s="1" t="s">
        <v>5</v>
      </c>
      <c r="I68" s="2" t="s">
        <v>0</v>
      </c>
      <c r="J68" s="3">
        <v>0.97257765500530902</v>
      </c>
      <c r="K68" s="3">
        <v>0.96859926003090802</v>
      </c>
      <c r="L68" s="3">
        <v>0.96357050378850695</v>
      </c>
      <c r="M68" s="4">
        <f>GEOMEAN(J68:L68)</f>
        <v>0.96824212295610401</v>
      </c>
    </row>
    <row r="69" spans="1:13" x14ac:dyDescent="0.35">
      <c r="A69" s="6"/>
      <c r="B69" s="1"/>
      <c r="C69" s="2" t="s">
        <v>1</v>
      </c>
      <c r="D69" s="3">
        <v>1.0471617199056</v>
      </c>
      <c r="E69" s="3">
        <v>1.0290406582837901</v>
      </c>
      <c r="F69" s="3">
        <v>1.02451298815799</v>
      </c>
      <c r="G69" s="4">
        <f t="shared" ref="G69:G71" si="47">GEOMEAN(D69:F69)</f>
        <v>1.0335256361075031</v>
      </c>
      <c r="H69" s="1"/>
      <c r="I69" s="2" t="s">
        <v>1</v>
      </c>
      <c r="J69" s="3">
        <v>0.98430733435783802</v>
      </c>
      <c r="K69" s="3">
        <v>0.98229246896209699</v>
      </c>
      <c r="L69" s="3">
        <v>0.98351939162804103</v>
      </c>
      <c r="M69" s="4">
        <f t="shared" ref="M69:M71" si="48">GEOMEAN(J69:L69)</f>
        <v>0.98337271546123972</v>
      </c>
    </row>
    <row r="70" spans="1:13" x14ac:dyDescent="0.35">
      <c r="A70" s="6"/>
      <c r="B70" s="1"/>
      <c r="C70" s="2" t="s">
        <v>2</v>
      </c>
      <c r="D70" s="3">
        <v>1.05126718476655</v>
      </c>
      <c r="E70" s="3">
        <v>1.0329765565644999</v>
      </c>
      <c r="F70" s="3">
        <v>1.0212169168872001</v>
      </c>
      <c r="G70" s="4">
        <f t="shared" si="47"/>
        <v>1.0350798589573524</v>
      </c>
      <c r="H70" s="1"/>
      <c r="I70" s="2" t="s">
        <v>2</v>
      </c>
      <c r="J70" s="3">
        <v>0.98436647134438804</v>
      </c>
      <c r="K70" s="3">
        <v>0.98309358377894696</v>
      </c>
      <c r="L70" s="3">
        <v>0.977253918405941</v>
      </c>
      <c r="M70" s="4">
        <f t="shared" si="48"/>
        <v>0.98156643308587599</v>
      </c>
    </row>
    <row r="71" spans="1:13" x14ac:dyDescent="0.35">
      <c r="A71" s="6"/>
      <c r="B71" s="1"/>
      <c r="C71" s="2" t="s">
        <v>3</v>
      </c>
      <c r="D71" s="3">
        <v>1.0407231381306901</v>
      </c>
      <c r="E71" s="3">
        <v>1.0235904231319</v>
      </c>
      <c r="F71" s="3">
        <v>0.98599374283393504</v>
      </c>
      <c r="G71" s="4">
        <f t="shared" si="47"/>
        <v>1.0165104812460359</v>
      </c>
      <c r="H71" s="1"/>
      <c r="I71" s="2" t="s">
        <v>3</v>
      </c>
      <c r="J71" s="3">
        <v>0.98202025056881603</v>
      </c>
      <c r="K71" s="3">
        <v>0.97489307774322098</v>
      </c>
      <c r="L71" s="3">
        <v>0.96014742398462605</v>
      </c>
      <c r="M71" s="4">
        <f t="shared" si="48"/>
        <v>0.972310816544109</v>
      </c>
    </row>
    <row r="72" spans="1:13" x14ac:dyDescent="0.35">
      <c r="C72" s="2" t="s">
        <v>20</v>
      </c>
      <c r="D72" s="4">
        <f>GEOMEAN(D68:D71)</f>
        <v>1.0459819820260932</v>
      </c>
      <c r="E72" s="4">
        <f t="shared" ref="E72" si="49">GEOMEAN(E68:E71)</f>
        <v>1.0282432139784359</v>
      </c>
      <c r="F72" s="4">
        <f t="shared" ref="F72" si="50">GEOMEAN(F68:F71)</f>
        <v>1.0136160732704935</v>
      </c>
      <c r="G72" s="4">
        <f>GEOMEAN(G68:G71)</f>
        <v>1.0291954274978687</v>
      </c>
      <c r="I72" s="2" t="s">
        <v>20</v>
      </c>
      <c r="J72" s="4">
        <f>GEOMEAN(J68:J71)</f>
        <v>0.98080589224263859</v>
      </c>
      <c r="K72" s="4">
        <f t="shared" ref="K72" si="51">GEOMEAN(K68:K71)</f>
        <v>0.97720166645794992</v>
      </c>
      <c r="L72" s="4">
        <f t="shared" ref="L72" si="52">GEOMEAN(L68:L71)</f>
        <v>0.97107537555769785</v>
      </c>
      <c r="M72" s="5">
        <f>GEOMEAN(M68:M71)</f>
        <v>0.97635270886275727</v>
      </c>
    </row>
    <row r="73" spans="1:13" x14ac:dyDescent="0.35">
      <c r="A73" s="6" t="s">
        <v>17</v>
      </c>
      <c r="B73" s="2" t="s">
        <v>12</v>
      </c>
      <c r="C73" s="2"/>
      <c r="D73" s="2"/>
      <c r="E73" s="2"/>
      <c r="F73" s="2"/>
      <c r="H73" s="2" t="s">
        <v>13</v>
      </c>
      <c r="I73" s="2"/>
      <c r="J73" s="2"/>
      <c r="K73" s="2"/>
      <c r="L73" s="2"/>
    </row>
    <row r="74" spans="1:13" x14ac:dyDescent="0.35">
      <c r="A74" s="6"/>
      <c r="D74" s="1" t="s">
        <v>4</v>
      </c>
      <c r="E74" s="1"/>
      <c r="F74" s="1"/>
      <c r="J74" s="1" t="s">
        <v>4</v>
      </c>
      <c r="K74" s="1"/>
      <c r="L74" s="1"/>
    </row>
    <row r="75" spans="1:13" x14ac:dyDescent="0.35">
      <c r="A75" s="6"/>
      <c r="D75" s="2">
        <v>2</v>
      </c>
      <c r="E75" s="2">
        <v>1</v>
      </c>
      <c r="F75" s="2">
        <v>0</v>
      </c>
      <c r="G75" s="2" t="s">
        <v>20</v>
      </c>
      <c r="J75" s="2">
        <v>2</v>
      </c>
      <c r="K75" s="2">
        <v>1</v>
      </c>
      <c r="L75" s="2">
        <v>0</v>
      </c>
      <c r="M75" s="2" t="s">
        <v>20</v>
      </c>
    </row>
    <row r="76" spans="1:13" x14ac:dyDescent="0.35">
      <c r="A76" s="6"/>
      <c r="B76" s="1" t="s">
        <v>5</v>
      </c>
      <c r="C76" s="2" t="s">
        <v>0</v>
      </c>
      <c r="D76" s="3">
        <v>1.0512792327485601</v>
      </c>
      <c r="E76" s="3">
        <v>1.0373160385958999</v>
      </c>
      <c r="F76" s="3">
        <v>1.04333198348207</v>
      </c>
      <c r="G76" s="4">
        <f>GEOMEAN(D76:F76)</f>
        <v>1.0439600985417272</v>
      </c>
      <c r="H76" s="1" t="s">
        <v>5</v>
      </c>
      <c r="I76" s="2" t="s">
        <v>0</v>
      </c>
      <c r="J76" s="3">
        <v>0.97049735544774995</v>
      </c>
      <c r="K76" s="3">
        <v>0.96707352322590001</v>
      </c>
      <c r="L76" s="3">
        <v>0.961827657332185</v>
      </c>
      <c r="M76" s="4">
        <f>GEOMEAN(J76:L76)</f>
        <v>0.9664595981840115</v>
      </c>
    </row>
    <row r="77" spans="1:13" x14ac:dyDescent="0.35">
      <c r="A77" s="6"/>
      <c r="B77" s="1"/>
      <c r="C77" s="2" t="s">
        <v>1</v>
      </c>
      <c r="D77" s="3">
        <v>1.0523946374792701</v>
      </c>
      <c r="E77" s="3">
        <v>1.0357229311486</v>
      </c>
      <c r="F77" s="3">
        <v>1.03106696316139</v>
      </c>
      <c r="G77" s="4">
        <f t="shared" ref="G77:G79" si="53">GEOMEAN(D77:F77)</f>
        <v>1.0396879965206993</v>
      </c>
      <c r="H77" s="1"/>
      <c r="I77" s="2" t="s">
        <v>1</v>
      </c>
      <c r="J77" s="3">
        <v>0.98029969402296002</v>
      </c>
      <c r="K77" s="3">
        <v>0.97793251173983098</v>
      </c>
      <c r="L77" s="3">
        <v>0.97638156958579903</v>
      </c>
      <c r="M77" s="4">
        <f t="shared" ref="M77:M79" si="54">GEOMEAN(J77:L77)</f>
        <v>0.97820326541126124</v>
      </c>
    </row>
    <row r="78" spans="1:13" x14ac:dyDescent="0.35">
      <c r="A78" s="6"/>
      <c r="B78" s="1"/>
      <c r="C78" s="2" t="s">
        <v>2</v>
      </c>
      <c r="D78" s="3">
        <v>1.0536195130419299</v>
      </c>
      <c r="E78" s="3">
        <v>1.0356716865346001</v>
      </c>
      <c r="F78" s="3">
        <v>1.0240060676662399</v>
      </c>
      <c r="G78" s="4">
        <f t="shared" si="53"/>
        <v>1.0376944156384513</v>
      </c>
      <c r="H78" s="1"/>
      <c r="I78" s="2" t="s">
        <v>2</v>
      </c>
      <c r="J78" s="3">
        <v>0.98164417408904903</v>
      </c>
      <c r="K78" s="3">
        <v>0.98008723465191205</v>
      </c>
      <c r="L78" s="3">
        <v>0.97495809057888005</v>
      </c>
      <c r="M78" s="4">
        <f t="shared" si="54"/>
        <v>0.97889232754776823</v>
      </c>
    </row>
    <row r="79" spans="1:13" x14ac:dyDescent="0.35">
      <c r="A79" s="6"/>
      <c r="B79" s="1"/>
      <c r="C79" s="2" t="s">
        <v>3</v>
      </c>
      <c r="D79" s="3">
        <v>1.0429987945985399</v>
      </c>
      <c r="E79" s="3">
        <v>1.0265770752832999</v>
      </c>
      <c r="F79" s="3">
        <v>0.99409806530988698</v>
      </c>
      <c r="G79" s="4">
        <f t="shared" si="53"/>
        <v>1.0210214490533014</v>
      </c>
      <c r="H79" s="1"/>
      <c r="I79" s="2" t="s">
        <v>3</v>
      </c>
      <c r="J79" s="3">
        <v>0.97758051055526396</v>
      </c>
      <c r="K79" s="3">
        <v>0.97077699455370903</v>
      </c>
      <c r="L79" s="3">
        <v>0.95436363606061603</v>
      </c>
      <c r="M79" s="4">
        <f t="shared" si="54"/>
        <v>0.96752448526858836</v>
      </c>
    </row>
    <row r="80" spans="1:13" x14ac:dyDescent="0.35">
      <c r="C80" s="2" t="s">
        <v>20</v>
      </c>
      <c r="D80" s="4">
        <f>GEOMEAN(D76:D79)</f>
        <v>1.0500647527253353</v>
      </c>
      <c r="E80" s="4">
        <f t="shared" ref="E80" si="55">GEOMEAN(E76:E79)</f>
        <v>1.0338132342949369</v>
      </c>
      <c r="F80" s="4">
        <f t="shared" ref="F80" si="56">GEOMEAN(F76:F79)</f>
        <v>1.0229638526728693</v>
      </c>
      <c r="G80" s="4">
        <f>GEOMEAN(G76:G79)</f>
        <v>1.0355541625477376</v>
      </c>
      <c r="I80" s="2" t="s">
        <v>20</v>
      </c>
      <c r="J80" s="4">
        <f>GEOMEAN(J76:J79)</f>
        <v>0.97749594145057095</v>
      </c>
      <c r="K80" s="4">
        <f t="shared" ref="K80" si="57">GEOMEAN(K76:K79)</f>
        <v>0.97395332955890113</v>
      </c>
      <c r="L80" s="4">
        <f t="shared" ref="L80" si="58">GEOMEAN(L76:L79)</f>
        <v>0.96683901264654515</v>
      </c>
      <c r="M80" s="5">
        <f>GEOMEAN(M76:M79)</f>
        <v>0.97275265589591842</v>
      </c>
    </row>
    <row r="81" spans="1:13" x14ac:dyDescent="0.35">
      <c r="A81" s="6" t="s">
        <v>18</v>
      </c>
      <c r="B81" s="2" t="s">
        <v>12</v>
      </c>
      <c r="C81" s="2"/>
      <c r="D81" s="2"/>
      <c r="E81" s="2"/>
      <c r="F81" s="2"/>
      <c r="H81" s="2" t="s">
        <v>13</v>
      </c>
      <c r="I81" s="2"/>
      <c r="J81" s="2"/>
      <c r="K81" s="2"/>
      <c r="L81" s="2"/>
    </row>
    <row r="82" spans="1:13" x14ac:dyDescent="0.35">
      <c r="A82" s="6"/>
      <c r="D82" s="1" t="s">
        <v>4</v>
      </c>
      <c r="E82" s="1"/>
      <c r="F82" s="1"/>
      <c r="J82" s="1" t="s">
        <v>4</v>
      </c>
      <c r="K82" s="1"/>
      <c r="L82" s="1"/>
    </row>
    <row r="83" spans="1:13" x14ac:dyDescent="0.35">
      <c r="A83" s="6"/>
      <c r="D83" s="2">
        <v>2</v>
      </c>
      <c r="E83" s="2">
        <v>1</v>
      </c>
      <c r="F83" s="2">
        <v>0</v>
      </c>
      <c r="G83" s="2" t="s">
        <v>20</v>
      </c>
      <c r="J83" s="2">
        <v>2</v>
      </c>
      <c r="K83" s="2">
        <v>1</v>
      </c>
      <c r="L83" s="2">
        <v>0</v>
      </c>
      <c r="M83" s="2" t="s">
        <v>20</v>
      </c>
    </row>
    <row r="84" spans="1:13" x14ac:dyDescent="0.35">
      <c r="A84" s="6"/>
      <c r="B84" s="1" t="s">
        <v>5</v>
      </c>
      <c r="C84" s="2" t="s">
        <v>0</v>
      </c>
      <c r="D84" s="3">
        <v>1.03997238752945</v>
      </c>
      <c r="E84" s="3">
        <v>1.0243397169178201</v>
      </c>
      <c r="F84" s="3">
        <v>1.0204885683275</v>
      </c>
      <c r="G84" s="4">
        <f>GEOMEAN(D84:F84)</f>
        <v>1.0282324875225357</v>
      </c>
      <c r="H84" s="1" t="s">
        <v>5</v>
      </c>
      <c r="I84" s="2" t="s">
        <v>0</v>
      </c>
      <c r="J84" s="3">
        <v>0.96619811294379898</v>
      </c>
      <c r="K84" s="3">
        <v>0.96374765394973705</v>
      </c>
      <c r="L84" s="3">
        <v>0.95704960870377398</v>
      </c>
      <c r="M84" s="4">
        <f>GEOMEAN(J84:L84)</f>
        <v>0.96232401301350723</v>
      </c>
    </row>
    <row r="85" spans="1:13" x14ac:dyDescent="0.35">
      <c r="A85" s="6"/>
      <c r="B85" s="1"/>
      <c r="C85" s="2" t="s">
        <v>1</v>
      </c>
      <c r="D85" s="3">
        <v>1.0436541890019999</v>
      </c>
      <c r="E85" s="3">
        <v>1.02780806251239</v>
      </c>
      <c r="F85" s="3">
        <v>1.0187134313730399</v>
      </c>
      <c r="G85" s="4">
        <f t="shared" ref="G85:G87" si="59">GEOMEAN(D85:F85)</f>
        <v>1.0300071140982399</v>
      </c>
      <c r="H85" s="1"/>
      <c r="I85" s="2" t="s">
        <v>1</v>
      </c>
      <c r="J85" s="3">
        <v>0.97868657703843198</v>
      </c>
      <c r="K85" s="3">
        <v>0.97808571687003298</v>
      </c>
      <c r="L85" s="3">
        <v>0.97667969475628102</v>
      </c>
      <c r="M85" s="4">
        <f t="shared" ref="M85:M87" si="60">GEOMEAN(J85:L85)</f>
        <v>0.97781696780031391</v>
      </c>
    </row>
    <row r="86" spans="1:13" x14ac:dyDescent="0.35">
      <c r="A86" s="6"/>
      <c r="B86" s="1"/>
      <c r="C86" s="2" t="s">
        <v>2</v>
      </c>
      <c r="D86" s="3">
        <v>1.04727836690542</v>
      </c>
      <c r="E86" s="3">
        <v>1.0319375803820701</v>
      </c>
      <c r="F86" s="3">
        <v>1.0158663467400899</v>
      </c>
      <c r="G86" s="4">
        <f t="shared" si="59"/>
        <v>1.0316143584481661</v>
      </c>
      <c r="H86" s="1"/>
      <c r="I86" s="2" t="s">
        <v>2</v>
      </c>
      <c r="J86" s="3">
        <v>0.97921554289505497</v>
      </c>
      <c r="K86" s="3">
        <v>0.97903950113632299</v>
      </c>
      <c r="L86" s="3">
        <v>0.97252524142185204</v>
      </c>
      <c r="M86" s="4">
        <f t="shared" si="60"/>
        <v>0.97692179397869938</v>
      </c>
    </row>
    <row r="87" spans="1:13" x14ac:dyDescent="0.35">
      <c r="A87" s="6"/>
      <c r="B87" s="1"/>
      <c r="C87" s="2" t="s">
        <v>3</v>
      </c>
      <c r="D87" s="3">
        <v>1.03565106580888</v>
      </c>
      <c r="E87" s="3">
        <v>1.02069229117426</v>
      </c>
      <c r="F87" s="3">
        <v>0.983536624131786</v>
      </c>
      <c r="G87" s="4">
        <f t="shared" si="59"/>
        <v>1.0130548091289115</v>
      </c>
      <c r="H87" s="1"/>
      <c r="I87" s="2" t="s">
        <v>3</v>
      </c>
      <c r="J87" s="3">
        <v>0.97636843988674804</v>
      </c>
      <c r="K87" s="3">
        <v>0.97133494212655802</v>
      </c>
      <c r="L87" s="3">
        <v>0.95529480361190999</v>
      </c>
      <c r="M87" s="4">
        <f t="shared" si="60"/>
        <v>0.9676241970560252</v>
      </c>
    </row>
    <row r="88" spans="1:13" x14ac:dyDescent="0.35">
      <c r="C88" s="2" t="s">
        <v>20</v>
      </c>
      <c r="D88" s="4">
        <f>GEOMEAN(D84:D87)</f>
        <v>1.0416300599737374</v>
      </c>
      <c r="E88" s="4">
        <f t="shared" ref="E88" si="61">GEOMEAN(E84:E87)</f>
        <v>1.0261859727870968</v>
      </c>
      <c r="F88" s="4">
        <f t="shared" ref="F88" si="62">GEOMEAN(F84:F87)</f>
        <v>1.0095360257041519</v>
      </c>
      <c r="G88" s="4">
        <f>GEOMEAN(G84:G87)</f>
        <v>1.0257002624588538</v>
      </c>
      <c r="I88" s="2" t="s">
        <v>20</v>
      </c>
      <c r="J88" s="4">
        <f>GEOMEAN(J84:J87)</f>
        <v>0.97510293132013648</v>
      </c>
      <c r="K88" s="4">
        <f t="shared" ref="K88" si="63">GEOMEAN(K84:K87)</f>
        <v>0.97303255168101355</v>
      </c>
      <c r="L88" s="4">
        <f t="shared" ref="L88" si="64">GEOMEAN(L84:L87)</f>
        <v>0.96534205495463998</v>
      </c>
      <c r="M88" s="5">
        <f>GEOMEAN(M84:M87)</f>
        <v>0.9711500852646594</v>
      </c>
    </row>
    <row r="89" spans="1:13" x14ac:dyDescent="0.35">
      <c r="A89" s="6" t="s">
        <v>19</v>
      </c>
      <c r="B89" s="2" t="s">
        <v>12</v>
      </c>
      <c r="C89" s="2"/>
      <c r="D89" s="2"/>
      <c r="E89" s="2"/>
      <c r="F89" s="2"/>
      <c r="H89" s="2" t="s">
        <v>13</v>
      </c>
      <c r="I89" s="2"/>
      <c r="J89" s="2"/>
      <c r="K89" s="2"/>
      <c r="L89" s="2"/>
    </row>
    <row r="90" spans="1:13" x14ac:dyDescent="0.35">
      <c r="A90" s="6"/>
      <c r="D90" s="1" t="s">
        <v>4</v>
      </c>
      <c r="E90" s="1"/>
      <c r="F90" s="1"/>
      <c r="J90" s="1" t="s">
        <v>4</v>
      </c>
      <c r="K90" s="1"/>
      <c r="L90" s="1"/>
    </row>
    <row r="91" spans="1:13" x14ac:dyDescent="0.35">
      <c r="A91" s="6"/>
      <c r="D91" s="2">
        <v>2</v>
      </c>
      <c r="E91" s="2">
        <v>1</v>
      </c>
      <c r="F91" s="2">
        <v>0</v>
      </c>
      <c r="G91" s="2" t="s">
        <v>20</v>
      </c>
      <c r="J91" s="2">
        <v>2</v>
      </c>
      <c r="K91" s="2">
        <v>1</v>
      </c>
      <c r="L91" s="2">
        <v>0</v>
      </c>
      <c r="M91" s="2" t="s">
        <v>20</v>
      </c>
    </row>
    <row r="92" spans="1:13" x14ac:dyDescent="0.35">
      <c r="A92" s="6"/>
      <c r="B92" s="1" t="s">
        <v>5</v>
      </c>
      <c r="C92" s="2" t="s">
        <v>0</v>
      </c>
      <c r="D92" s="3">
        <v>1.03478466992846</v>
      </c>
      <c r="E92" s="3">
        <v>1.0185874630300999</v>
      </c>
      <c r="F92" s="3">
        <v>1.0281353455919899</v>
      </c>
      <c r="G92" s="4">
        <f>GEOMEAN(D92:F92)</f>
        <v>1.0271476277244687</v>
      </c>
      <c r="H92" s="1" t="s">
        <v>5</v>
      </c>
      <c r="I92" s="2" t="s">
        <v>0</v>
      </c>
      <c r="J92" s="3">
        <v>0.95976598349257303</v>
      </c>
      <c r="K92" s="3">
        <v>0.95388587731580099</v>
      </c>
      <c r="L92" s="3">
        <v>0.96009149863014198</v>
      </c>
      <c r="M92" s="4">
        <f>GEOMEAN(J92:L92)</f>
        <v>0.95791020239646796</v>
      </c>
    </row>
    <row r="93" spans="1:13" x14ac:dyDescent="0.35">
      <c r="A93" s="6"/>
      <c r="B93" s="1"/>
      <c r="C93" s="2" t="s">
        <v>1</v>
      </c>
      <c r="D93" s="3">
        <v>1.0366546682945801</v>
      </c>
      <c r="E93" s="3">
        <v>1.0191612029375801</v>
      </c>
      <c r="F93" s="3">
        <v>1.0174152882174401</v>
      </c>
      <c r="G93" s="4">
        <f t="shared" ref="G93:G95" si="65">GEOMEAN(D93:F93)</f>
        <v>1.0243736925162708</v>
      </c>
      <c r="H93" s="1"/>
      <c r="I93" s="2" t="s">
        <v>1</v>
      </c>
      <c r="J93" s="3">
        <v>0.97182610030346195</v>
      </c>
      <c r="K93" s="3">
        <v>0.96817232647983997</v>
      </c>
      <c r="L93" s="3">
        <v>0.97674527765150998</v>
      </c>
      <c r="M93" s="4">
        <f t="shared" ref="M93:M95" si="66">GEOMEAN(J93:L93)</f>
        <v>0.97224155896736386</v>
      </c>
    </row>
    <row r="94" spans="1:13" x14ac:dyDescent="0.35">
      <c r="A94" s="6"/>
      <c r="B94" s="1"/>
      <c r="C94" s="2" t="s">
        <v>2</v>
      </c>
      <c r="D94" s="3">
        <v>1.0392230310199799</v>
      </c>
      <c r="E94" s="3">
        <v>1.01880351165478</v>
      </c>
      <c r="F94" s="3">
        <v>1.02047205656197</v>
      </c>
      <c r="G94" s="4">
        <f t="shared" si="65"/>
        <v>1.0261246118129983</v>
      </c>
      <c r="H94" s="1"/>
      <c r="I94" s="2" t="s">
        <v>2</v>
      </c>
      <c r="J94" s="3">
        <v>0.97161729992063395</v>
      </c>
      <c r="K94" s="3">
        <v>0.96680702864797896</v>
      </c>
      <c r="L94" s="3">
        <v>0.97266608222409601</v>
      </c>
      <c r="M94" s="4">
        <f t="shared" si="66"/>
        <v>0.97036011351210272</v>
      </c>
    </row>
    <row r="95" spans="1:13" x14ac:dyDescent="0.35">
      <c r="A95" s="6"/>
      <c r="B95" s="1"/>
      <c r="C95" s="2" t="s">
        <v>3</v>
      </c>
      <c r="D95" s="3">
        <v>1.02805804181204</v>
      </c>
      <c r="E95" s="3">
        <v>1.0101802048198401</v>
      </c>
      <c r="F95" s="3">
        <v>0.99382657677321895</v>
      </c>
      <c r="G95" s="4">
        <f t="shared" si="65"/>
        <v>1.0105916331681803</v>
      </c>
      <c r="H95" s="1"/>
      <c r="I95" s="2" t="s">
        <v>3</v>
      </c>
      <c r="J95" s="3">
        <v>0.96629024229542704</v>
      </c>
      <c r="K95" s="3">
        <v>0.95767947659487296</v>
      </c>
      <c r="L95" s="3">
        <v>0.950471282950895</v>
      </c>
      <c r="M95" s="4">
        <f t="shared" si="66"/>
        <v>0.95812518951005499</v>
      </c>
    </row>
    <row r="96" spans="1:13" x14ac:dyDescent="0.35">
      <c r="C96" s="2" t="s">
        <v>20</v>
      </c>
      <c r="D96" s="4">
        <f>GEOMEAN(D92:D95)</f>
        <v>1.0346718245652979</v>
      </c>
      <c r="E96" s="4">
        <f t="shared" ref="E96" si="67">GEOMEAN(E92:E95)</f>
        <v>1.0166761229789543</v>
      </c>
      <c r="F96" s="4">
        <f t="shared" ref="F96" si="68">GEOMEAN(F92:F95)</f>
        <v>1.0148808740983339</v>
      </c>
      <c r="G96" s="4">
        <f>GEOMEAN(G92:G95)</f>
        <v>1.0220373604933215</v>
      </c>
      <c r="I96" s="2" t="s">
        <v>20</v>
      </c>
      <c r="J96" s="4">
        <f>GEOMEAN(J92:J95)</f>
        <v>0.96736236278058263</v>
      </c>
      <c r="K96" s="4">
        <f t="shared" ref="K96" si="69">GEOMEAN(K92:K95)</f>
        <v>0.96161729539523888</v>
      </c>
      <c r="L96" s="4">
        <f t="shared" ref="L96" si="70">GEOMEAN(L92:L95)</f>
        <v>0.96493748769712995</v>
      </c>
      <c r="M96" s="5">
        <f>GEOMEAN(M92:M95)</f>
        <v>0.96463617334505225</v>
      </c>
    </row>
  </sheetData>
  <mergeCells count="12">
    <mergeCell ref="A89:A95"/>
    <mergeCell ref="A49:A55"/>
    <mergeCell ref="A65:A71"/>
    <mergeCell ref="A73:A79"/>
    <mergeCell ref="A81:A87"/>
    <mergeCell ref="A57:A63"/>
    <mergeCell ref="A17:A23"/>
    <mergeCell ref="A25:A31"/>
    <mergeCell ref="A33:A39"/>
    <mergeCell ref="A41:A47"/>
    <mergeCell ref="A1:A7"/>
    <mergeCell ref="A9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Luke English</cp:lastModifiedBy>
  <dcterms:created xsi:type="dcterms:W3CDTF">2022-12-01T05:16:55Z</dcterms:created>
  <dcterms:modified xsi:type="dcterms:W3CDTF">2023-02-21T09:16:07Z</dcterms:modified>
</cp:coreProperties>
</file>