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G:\Mi unidad\Docs TeleworX\Runbook\RAN LLD Module\MoE\"/>
    </mc:Choice>
  </mc:AlternateContent>
  <xr:revisionPtr revIDLastSave="0" documentId="13_ncr:1_{05503F32-5906-43E9-A107-3502C89AED51}" xr6:coauthVersionLast="45" xr6:coauthVersionMax="45" xr10:uidLastSave="{00000000-0000-0000-0000-000000000000}"/>
  <bookViews>
    <workbookView xWindow="-120" yWindow="480" windowWidth="24240" windowHeight="13140" tabRatio="725" xr2:uid="{00000000-000D-0000-FFFF-FFFF00000000}"/>
  </bookViews>
  <sheets>
    <sheet name="Cover" sheetId="8" r:id="rId1"/>
    <sheet name="Instructions" sheetId="3" r:id="rId2"/>
    <sheet name="Revision Control" sheetId="4" r:id="rId3"/>
    <sheet name="RAN LLD Configurations" sheetId="1" r:id="rId4"/>
    <sheet name="BoM Template" sheetId="5" r:id="rId5"/>
  </sheets>
  <externalReferences>
    <externalReference r:id="rId6"/>
    <externalReference r:id="rId7"/>
  </externalReferences>
  <definedNames>
    <definedName name="loc">#REF!</definedName>
    <definedName name="Service_Categories">[1]ATM!#REF!</definedName>
    <definedName name="table_1">#REF!</definedName>
    <definedName name="table_2">#REF!</definedName>
    <definedName name="table_3">#REF!</definedName>
    <definedName name="table_4">#REF!</definedName>
    <definedName name="Table_5__Definition_of_Sccp_Variant">#REF!</definedName>
    <definedName name="Tcap1__Ip_Address">'[2]IDs-IP@'!#REF!</definedName>
    <definedName name="Tcap1_Ip_Address">'[2]IDs-IP@'!#REF!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5" l="1"/>
  <c r="F24" i="5" s="1"/>
  <c r="F22" i="5"/>
  <c r="F20" i="5"/>
  <c r="C23" i="5"/>
  <c r="F25" i="5" s="1"/>
  <c r="C15" i="5"/>
  <c r="C14" i="5"/>
  <c r="C6" i="5" l="1"/>
  <c r="C7" i="5"/>
  <c r="C20" i="5" l="1"/>
  <c r="C19" i="5"/>
  <c r="C18" i="5"/>
  <c r="F21" i="5" l="1"/>
  <c r="C8" i="5"/>
</calcChain>
</file>

<file path=xl/sharedStrings.xml><?xml version="1.0" encoding="utf-8"?>
<sst xmlns="http://schemas.openxmlformats.org/spreadsheetml/2006/main" count="51" uniqueCount="49">
  <si>
    <t>Total</t>
  </si>
  <si>
    <t>Overall Summary</t>
  </si>
  <si>
    <t>Revision Control</t>
  </si>
  <si>
    <t>Version N°</t>
  </si>
  <si>
    <t>Issue Date</t>
  </si>
  <si>
    <t>Status</t>
  </si>
  <si>
    <t>Reasons for Change</t>
  </si>
  <si>
    <t>Template Instruccions</t>
  </si>
  <si>
    <r>
      <rPr>
        <b/>
        <sz val="10"/>
        <color theme="3"/>
        <rFont val="Segoe UI"/>
        <family val="2"/>
      </rPr>
      <t xml:space="preserve">- Revision Control </t>
    </r>
    <r>
      <rPr>
        <sz val="10"/>
        <color theme="3"/>
        <rFont val="Segoe UI"/>
        <family val="2"/>
      </rPr>
      <t>sheet allows to maintain a record of changes made on the document.</t>
    </r>
  </si>
  <si>
    <t>Type of Site</t>
  </si>
  <si>
    <t>Frequency Band</t>
  </si>
  <si>
    <t>Number of Sectors</t>
  </si>
  <si>
    <t>Scenario</t>
  </si>
  <si>
    <t>Small Cell Sites</t>
  </si>
  <si>
    <t>Macro Cell Sites</t>
  </si>
  <si>
    <t>1 Sector Sites</t>
  </si>
  <si>
    <t>2 Sector Sites</t>
  </si>
  <si>
    <t>3 Sector Sites</t>
  </si>
  <si>
    <t>Reusable Radio Units</t>
  </si>
  <si>
    <t>Reusable Antennas</t>
  </si>
  <si>
    <t>Site Scenario</t>
  </si>
  <si>
    <t>Required New Radio Units</t>
  </si>
  <si>
    <t>Required New Antennas</t>
  </si>
  <si>
    <t>Antennas</t>
  </si>
  <si>
    <t>Radio Equipment</t>
  </si>
  <si>
    <t>Bill of Materials</t>
  </si>
  <si>
    <t>Required Ancillaries</t>
  </si>
  <si>
    <t>Mounting Brackets (Antennas)</t>
  </si>
  <si>
    <t>Mounting Brackets(Radio Units)</t>
  </si>
  <si>
    <t>Jumpers</t>
  </si>
  <si>
    <t>Fronthaul Fibers</t>
  </si>
  <si>
    <t>Ttransceivers (SFP)</t>
  </si>
  <si>
    <t>Backhaul Connections</t>
  </si>
  <si>
    <t>eNodeB Name</t>
  </si>
  <si>
    <t>Required new Baseband Unit*</t>
  </si>
  <si>
    <t>* - For Greenfield scenarios, new Radio units, antennas and baseband units are always required.</t>
  </si>
  <si>
    <t>Reusable Baseband Unit</t>
  </si>
  <si>
    <t>Required new Antennas*</t>
  </si>
  <si>
    <t>Required new Radio Units*</t>
  </si>
  <si>
    <t>Required New Baseband Unit</t>
  </si>
  <si>
    <t>Baseband Unit</t>
  </si>
  <si>
    <t>Greenfield Sites</t>
  </si>
  <si>
    <t>Overlay Sites</t>
  </si>
  <si>
    <t>(Considering 1 fiber per radio)</t>
  </si>
  <si>
    <t>Bill of Materials Template</t>
  </si>
  <si>
    <t>RAN LLD Configurations</t>
  </si>
  <si>
    <t>This template allows users to generate a Bill of Materials (BoM) based on the Low-Level Design Configurations. This template comprises of the following elements:</t>
  </si>
  <si>
    <r>
      <rPr>
        <b/>
        <sz val="10"/>
        <color theme="3"/>
        <rFont val="Segoe UI"/>
        <family val="2"/>
      </rPr>
      <t>- RAN LLD Configurations</t>
    </r>
    <r>
      <rPr>
        <sz val="10"/>
        <color theme="3"/>
        <rFont val="Segoe UI"/>
        <family val="2"/>
      </rPr>
      <t xml:space="preserve"> consistes of the must relevant information of the LLD configurations to generate the BoM. Designer must specify (for overlay scenarios) when existing equipment is going to be reused or new ones are going to be requried.</t>
    </r>
  </si>
  <si>
    <r>
      <rPr>
        <b/>
        <sz val="10"/>
        <color theme="3"/>
        <rFont val="Segoe UI"/>
        <family val="2"/>
      </rPr>
      <t xml:space="preserve">- BoM Template </t>
    </r>
    <r>
      <rPr>
        <sz val="10"/>
        <color theme="3"/>
        <rFont val="Segoe UI"/>
        <family val="2"/>
      </rPr>
      <t>sheet summarizes the BoM for the defined LLD configurations. User must introduce the requierd number of new radio and atenna units.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</si>
</sst>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8"/>
      <color rgb="FF002060"/>
      <name val="Calibri"/>
      <family val="2"/>
      <scheme val="minor"/>
    </font>
    <font>
      <sz val="11"/>
      <color theme="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charset val="134"/>
    </font>
    <font>
      <sz val="10"/>
      <color rgb="FFFFFFFF"/>
      <name val="Calibri"/>
      <family val="2"/>
      <scheme val="minor"/>
    </font>
    <font>
      <sz val="10"/>
      <color rgb="FF000000"/>
      <name val="Calibri"/>
      <family val="2"/>
      <scheme val="minor"/>
    </font>
    <font>
      <b/>
      <sz val="20"/>
      <color theme="0"/>
      <name val="Calibri"/>
      <family val="2"/>
      <scheme val="minor"/>
    </font>
    <font>
      <sz val="12"/>
      <color theme="1"/>
      <name val="Calibri"/>
      <family val="2"/>
      <scheme val="minor"/>
    </font>
    <font>
      <b/>
      <sz val="16"/>
      <color theme="4"/>
      <name val="Calibri"/>
      <family val="2"/>
      <scheme val="minor"/>
    </font>
    <font>
      <b/>
      <i/>
      <sz val="16"/>
      <color theme="0"/>
      <name val="Calibri"/>
      <family val="2"/>
      <scheme val="minor"/>
    </font>
    <font>
      <sz val="10"/>
      <color theme="3"/>
      <name val="Segoe UI"/>
      <family val="2"/>
    </font>
    <font>
      <b/>
      <sz val="10"/>
      <color theme="3"/>
      <name val="Segoe UI"/>
      <family val="2"/>
    </font>
    <font>
      <sz val="11"/>
      <color theme="4" tint="-0.499984740745262"/>
      <name val="Calibri"/>
      <family val="2"/>
      <scheme val="minor"/>
    </font>
  </fonts>
  <fills count="8">
    <fill>
      <patternFill patternType="none"/>
    </fill>
    <fill>
      <patternFill patternType="gray125"/>
    </fill>
    <fill>
      <patternFill patternType="solid">
        <fgColor rgb="FF002060"/>
        <bgColor indexed="64"/>
      </patternFill>
    </fill>
    <fill>
      <patternFill patternType="solid">
        <fgColor theme="2" tint="-0.249977111117893"/>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3">
    <xf numFmtId="0" fontId="0" fillId="0" borderId="0"/>
    <xf numFmtId="0" fontId="3" fillId="0" borderId="0"/>
    <xf numFmtId="0" fontId="10" fillId="0" borderId="0"/>
  </cellStyleXfs>
  <cellXfs count="52">
    <xf numFmtId="0" fontId="0" fillId="0" borderId="0" xfId="0"/>
    <xf numFmtId="0" fontId="0" fillId="0" borderId="0" xfId="0" applyAlignment="1">
      <alignment horizontal="center"/>
    </xf>
    <xf numFmtId="0" fontId="0" fillId="3" borderId="1" xfId="0" applyFill="1" applyBorder="1" applyAlignment="1">
      <alignment horizontal="center" vertical="center" wrapText="1"/>
    </xf>
    <xf numFmtId="0" fontId="0" fillId="0" borderId="1" xfId="0" applyBorder="1" applyAlignment="1">
      <alignment horizontal="center"/>
    </xf>
    <xf numFmtId="0" fontId="4" fillId="0" borderId="1" xfId="0" applyFont="1" applyBorder="1" applyAlignment="1">
      <alignment horizontal="center"/>
    </xf>
    <xf numFmtId="0" fontId="4" fillId="5" borderId="2" xfId="0" applyFont="1" applyFill="1" applyBorder="1" applyAlignment="1">
      <alignment horizontal="center"/>
    </xf>
    <xf numFmtId="0" fontId="0" fillId="0" borderId="5" xfId="0" applyBorder="1"/>
    <xf numFmtId="0" fontId="0" fillId="0" borderId="7" xfId="0" applyBorder="1"/>
    <xf numFmtId="0" fontId="0" fillId="0" borderId="0" xfId="0" applyBorder="1"/>
    <xf numFmtId="0" fontId="0" fillId="0" borderId="8" xfId="0" applyBorder="1"/>
    <xf numFmtId="0" fontId="0" fillId="0" borderId="10" xfId="0" applyBorder="1"/>
    <xf numFmtId="0" fontId="0" fillId="0" borderId="11" xfId="0" applyBorder="1"/>
    <xf numFmtId="0" fontId="0" fillId="0" borderId="4" xfId="0" applyBorder="1"/>
    <xf numFmtId="0" fontId="0" fillId="0" borderId="6" xfId="0" applyBorder="1"/>
    <xf numFmtId="0" fontId="0" fillId="0" borderId="9" xfId="0" applyBorder="1"/>
    <xf numFmtId="0" fontId="6" fillId="0" borderId="1" xfId="0" applyFont="1" applyFill="1" applyBorder="1" applyAlignment="1">
      <alignment horizontal="center" vertical="center"/>
    </xf>
    <xf numFmtId="0" fontId="0" fillId="5" borderId="1" xfId="0" applyFill="1" applyBorder="1" applyAlignment="1">
      <alignment horizontal="center"/>
    </xf>
    <xf numFmtId="0" fontId="5" fillId="0" borderId="0" xfId="0" applyFont="1"/>
    <xf numFmtId="0" fontId="1" fillId="0" borderId="12" xfId="0" applyFont="1" applyBorder="1" applyAlignment="1">
      <alignment vertical="center"/>
    </xf>
    <xf numFmtId="0" fontId="0" fillId="0" borderId="12" xfId="0" applyBorder="1"/>
    <xf numFmtId="0" fontId="0" fillId="6" borderId="3" xfId="0" applyFont="1" applyFill="1" applyBorder="1" applyAlignment="1">
      <alignment horizontal="center"/>
    </xf>
    <xf numFmtId="0" fontId="0" fillId="0" borderId="1" xfId="0" applyFont="1" applyBorder="1" applyAlignment="1">
      <alignment horizontal="center"/>
    </xf>
    <xf numFmtId="0" fontId="7" fillId="2" borderId="1" xfId="0" applyFont="1" applyFill="1" applyBorder="1" applyAlignment="1">
      <alignment horizontal="center" vertical="center" wrapText="1"/>
    </xf>
    <xf numFmtId="0" fontId="8" fillId="0" borderId="1" xfId="0" applyFont="1" applyBorder="1" applyAlignment="1">
      <alignment horizontal="center" vertical="center"/>
    </xf>
    <xf numFmtId="0" fontId="3" fillId="0" borderId="0" xfId="1"/>
    <xf numFmtId="0" fontId="2" fillId="2" borderId="0" xfId="1" applyFont="1" applyFill="1"/>
    <xf numFmtId="0" fontId="11" fillId="2" borderId="0" xfId="2" applyFont="1" applyFill="1" applyAlignment="1">
      <alignment horizontal="left" vertical="center"/>
    </xf>
    <xf numFmtId="17" fontId="12" fillId="2" borderId="0" xfId="1" quotePrefix="1" applyNumberFormat="1" applyFont="1" applyFill="1"/>
    <xf numFmtId="0" fontId="13" fillId="0" borderId="0" xfId="0" applyFont="1"/>
    <xf numFmtId="0" fontId="13" fillId="0" borderId="0" xfId="0" applyFont="1" applyAlignment="1">
      <alignment horizontal="left" wrapText="1"/>
    </xf>
    <xf numFmtId="0" fontId="13" fillId="0" borderId="0" xfId="0" quotePrefix="1" applyFont="1"/>
    <xf numFmtId="0" fontId="13" fillId="0" borderId="0" xfId="0" quotePrefix="1" applyFont="1" applyAlignment="1">
      <alignment horizontal="left" wrapText="1"/>
    </xf>
    <xf numFmtId="0" fontId="13" fillId="0" borderId="0" xfId="0" quotePrefix="1" applyFont="1" applyAlignment="1">
      <alignment horizontal="left"/>
    </xf>
    <xf numFmtId="0" fontId="13" fillId="0" borderId="0" xfId="0" applyFont="1" applyAlignment="1">
      <alignment horizontal="left"/>
    </xf>
    <xf numFmtId="0" fontId="13" fillId="0" borderId="0" xfId="0" quotePrefix="1" applyFont="1" applyAlignment="1">
      <alignment wrapText="1"/>
    </xf>
    <xf numFmtId="0" fontId="13" fillId="0" borderId="0" xfId="0" applyFont="1" applyAlignment="1">
      <alignment wrapText="1"/>
    </xf>
    <xf numFmtId="0" fontId="0" fillId="3" borderId="1" xfId="0" applyFill="1" applyBorder="1" applyAlignment="1">
      <alignment horizontal="center" vertical="center"/>
    </xf>
    <xf numFmtId="0" fontId="4" fillId="0" borderId="0" xfId="0" applyFont="1" applyBorder="1" applyAlignment="1">
      <alignment horizontal="center"/>
    </xf>
    <xf numFmtId="0" fontId="15" fillId="0" borderId="1" xfId="0" applyFont="1" applyBorder="1" applyAlignment="1">
      <alignment horizontal="center"/>
    </xf>
    <xf numFmtId="0" fontId="13" fillId="0" borderId="0" xfId="0" quotePrefix="1" applyFont="1" applyFill="1" applyAlignment="1">
      <alignment horizontal="left"/>
    </xf>
    <xf numFmtId="0" fontId="0" fillId="0" borderId="0" xfId="0" applyFill="1"/>
    <xf numFmtId="0" fontId="1" fillId="0" borderId="12" xfId="0" applyFont="1" applyBorder="1" applyAlignment="1">
      <alignment horizontal="left" vertical="center"/>
    </xf>
    <xf numFmtId="0" fontId="0" fillId="7" borderId="0" xfId="0" applyFill="1"/>
    <xf numFmtId="0" fontId="9" fillId="2" borderId="0" xfId="1" applyFont="1" applyFill="1" applyAlignment="1">
      <alignment horizontal="left"/>
    </xf>
    <xf numFmtId="0" fontId="13" fillId="0" borderId="0" xfId="0" applyFont="1" applyAlignment="1">
      <alignment horizontal="left" wrapText="1"/>
    </xf>
    <xf numFmtId="0" fontId="13" fillId="0" borderId="0" xfId="0" quotePrefix="1" applyFont="1" applyAlignment="1">
      <alignment horizontal="left" wrapText="1"/>
    </xf>
    <xf numFmtId="0" fontId="1" fillId="0" borderId="12" xfId="0" applyFont="1" applyBorder="1" applyAlignment="1">
      <alignment horizontal="left" vertical="center"/>
    </xf>
    <xf numFmtId="0" fontId="2" fillId="2" borderId="12"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0" fillId="0" borderId="0" xfId="0" applyAlignment="1">
      <alignment horizontal="left"/>
    </xf>
    <xf numFmtId="0" fontId="2" fillId="4" borderId="12" xfId="0" applyFont="1" applyFill="1" applyBorder="1" applyAlignment="1">
      <alignment horizontal="center"/>
    </xf>
  </cellXfs>
  <cellStyles count="3">
    <cellStyle name="Normal" xfId="0" builtinId="0"/>
    <cellStyle name="Normal 2 2" xfId="1" xr:uid="{00000000-0005-0000-0000-000001000000}"/>
    <cellStyle name="Normal 2 2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09-409A-A99C-13E5C59820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09-409A-A99C-13E5C59820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'BoM Template'!$B$6:$B$7</c:f>
              <c:strCache>
                <c:ptCount val="2"/>
                <c:pt idx="0">
                  <c:v>Macro Cell Sites</c:v>
                </c:pt>
                <c:pt idx="1">
                  <c:v>Small Cell Sites</c:v>
                </c:pt>
              </c:strCache>
            </c:strRef>
          </c:cat>
          <c:val>
            <c:numRef>
              <c:f>'BoM Template'!$C$6:$C$7</c:f>
              <c:numCache>
                <c:formatCode>General</c:formatCode>
                <c:ptCount val="2"/>
                <c:pt idx="0">
                  <c:v>0</c:v>
                </c:pt>
                <c:pt idx="1">
                  <c:v>0</c:v>
                </c:pt>
              </c:numCache>
            </c:numRef>
          </c:val>
          <c:extLst>
            <c:ext xmlns:c16="http://schemas.microsoft.com/office/drawing/2014/chart" uri="{C3380CC4-5D6E-409C-BE32-E72D297353CC}">
              <c16:uniqueId val="{00000006-C809-409A-A99C-13E5C59820A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266700</xdr:colOff>
      <xdr:row>2</xdr:row>
      <xdr:rowOff>28576</xdr:rowOff>
    </xdr:from>
    <xdr:to>
      <xdr:col>11</xdr:col>
      <xdr:colOff>857250</xdr:colOff>
      <xdr:row>10</xdr:row>
      <xdr:rowOff>171450</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ccweb.eei.ericsson.se/eeinorn2_view/rxi_dept/processes/CCR/CCR_Form_RXI8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38.85.107.243\att-design\awg\AWG%20GPRS\from%20ned-Peng-GPRS-SGSN\GPRS%204.0\gp40-sgsn-ciq-prelimin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Hardware"/>
      <sheetName val="IP Parameters"/>
      <sheetName val="Expansion"/>
      <sheetName val="ATM layer for Script"/>
      <sheetName val="ATM"/>
      <sheetName val="Network Synchronisation"/>
      <sheetName val="IPoATM"/>
      <sheetName val="Network Plan"/>
      <sheetName val="Sheet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GSN CIQ Gprs4.0"/>
      <sheetName val="General Info"/>
      <sheetName val="HW&amp;SW"/>
      <sheetName val="Gb"/>
      <sheetName val="LAC-RAC"/>
      <sheetName val="LP-DCS"/>
      <sheetName val="IDs-IP@"/>
      <sheetName val="Param"/>
      <sheetName val="Example-Gb"/>
      <sheetName val="IDs_IP_"/>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O12"/>
  <sheetViews>
    <sheetView showGridLines="0" tabSelected="1" workbookViewId="0">
      <selection activeCell="B6" sqref="B6:N6"/>
    </sheetView>
  </sheetViews>
  <sheetFormatPr defaultColWidth="11.42578125" defaultRowHeight="15"/>
  <cols>
    <col min="1" max="1" width="4.5703125" style="24" customWidth="1"/>
    <col min="2" max="2" width="10.85546875" style="24" bestFit="1" customWidth="1"/>
    <col min="3" max="46" width="8.7109375" style="24" customWidth="1"/>
    <col min="47" max="16384" width="11.42578125" style="24"/>
  </cols>
  <sheetData>
    <row r="5" spans="1:15">
      <c r="A5" s="25"/>
      <c r="B5" s="25"/>
      <c r="C5" s="25"/>
      <c r="D5" s="25"/>
      <c r="E5" s="25"/>
      <c r="F5" s="25"/>
      <c r="G5" s="25"/>
      <c r="H5" s="25"/>
      <c r="I5" s="25"/>
      <c r="J5" s="25"/>
      <c r="K5" s="25"/>
      <c r="L5" s="25"/>
      <c r="M5" s="25"/>
      <c r="N5" s="25"/>
      <c r="O5" s="25"/>
    </row>
    <row r="6" spans="1:15" ht="26.25">
      <c r="A6" s="25"/>
      <c r="B6" s="43" t="s">
        <v>44</v>
      </c>
      <c r="C6" s="43"/>
      <c r="D6" s="43"/>
      <c r="E6" s="43"/>
      <c r="F6" s="43"/>
      <c r="G6" s="43"/>
      <c r="H6" s="43"/>
      <c r="I6" s="43"/>
      <c r="J6" s="43"/>
      <c r="K6" s="43"/>
      <c r="L6" s="43"/>
      <c r="M6" s="43"/>
      <c r="N6" s="43"/>
      <c r="O6" s="25"/>
    </row>
    <row r="7" spans="1:15">
      <c r="A7" s="25"/>
      <c r="B7" s="25"/>
      <c r="C7" s="25"/>
      <c r="D7" s="25"/>
      <c r="E7" s="25"/>
      <c r="F7" s="25"/>
      <c r="G7" s="25"/>
      <c r="H7" s="25"/>
      <c r="I7" s="25"/>
      <c r="J7" s="25"/>
      <c r="K7" s="25"/>
      <c r="L7" s="25"/>
      <c r="M7" s="25"/>
      <c r="N7" s="25"/>
      <c r="O7" s="25"/>
    </row>
    <row r="8" spans="1:15" ht="21">
      <c r="A8" s="25"/>
      <c r="B8" s="26"/>
      <c r="C8" s="25"/>
      <c r="D8" s="25"/>
      <c r="E8" s="25"/>
      <c r="F8" s="25"/>
      <c r="G8" s="25"/>
      <c r="H8" s="25"/>
      <c r="I8" s="25"/>
      <c r="J8" s="25"/>
      <c r="K8" s="25"/>
      <c r="L8" s="25"/>
      <c r="M8" s="25"/>
      <c r="N8" s="25"/>
      <c r="O8" s="25"/>
    </row>
    <row r="9" spans="1:15">
      <c r="A9" s="25"/>
      <c r="B9" s="25"/>
      <c r="C9" s="25"/>
      <c r="D9" s="25"/>
      <c r="E9" s="25"/>
      <c r="F9" s="25"/>
      <c r="G9" s="25"/>
      <c r="H9" s="25"/>
      <c r="I9" s="25"/>
      <c r="J9" s="25"/>
      <c r="K9" s="25"/>
      <c r="L9" s="25"/>
      <c r="M9" s="25"/>
      <c r="N9" s="25"/>
      <c r="O9" s="25"/>
    </row>
    <row r="10" spans="1:15" ht="21">
      <c r="A10" s="25"/>
      <c r="B10" s="27"/>
      <c r="C10" s="25"/>
      <c r="D10" s="25"/>
      <c r="E10" s="25"/>
      <c r="F10" s="25"/>
      <c r="G10" s="25"/>
      <c r="H10" s="25"/>
      <c r="I10" s="25"/>
      <c r="J10" s="25"/>
      <c r="K10" s="25"/>
      <c r="L10" s="25"/>
      <c r="M10" s="25"/>
      <c r="N10" s="25"/>
      <c r="O10" s="25"/>
    </row>
    <row r="11" spans="1:15">
      <c r="A11" s="25"/>
      <c r="B11" s="25"/>
      <c r="C11" s="25"/>
      <c r="D11" s="25"/>
      <c r="E11" s="25"/>
      <c r="F11" s="25"/>
      <c r="G11" s="25"/>
      <c r="H11" s="25"/>
      <c r="I11" s="25"/>
      <c r="J11" s="25"/>
      <c r="K11" s="25"/>
      <c r="L11" s="25"/>
      <c r="M11" s="25"/>
      <c r="N11" s="25"/>
      <c r="O11" s="25"/>
    </row>
    <row r="12" spans="1:15">
      <c r="A12" s="25"/>
      <c r="B12" s="25"/>
      <c r="C12" s="25"/>
      <c r="D12" s="25"/>
      <c r="E12" s="25"/>
      <c r="F12" s="25"/>
      <c r="G12" s="25"/>
      <c r="H12" s="25"/>
      <c r="I12" s="25"/>
      <c r="J12" s="25"/>
      <c r="K12" s="25"/>
      <c r="L12" s="25"/>
      <c r="M12" s="25"/>
      <c r="N12" s="25"/>
      <c r="O12" s="25"/>
    </row>
  </sheetData>
  <mergeCells count="1">
    <mergeCell ref="B6:N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D15"/>
  <sheetViews>
    <sheetView showGridLines="0" workbookViewId="0">
      <pane ySplit="1" topLeftCell="A2" activePane="bottomLeft" state="frozen"/>
      <selection pane="bottomLeft" activeCell="B1" sqref="B1:C1"/>
    </sheetView>
  </sheetViews>
  <sheetFormatPr defaultColWidth="11.42578125" defaultRowHeight="15"/>
  <cols>
    <col min="1" max="1" width="2.5703125" customWidth="1"/>
    <col min="2" max="5" width="26.5703125" customWidth="1"/>
    <col min="6" max="32" width="17.140625" customWidth="1"/>
  </cols>
  <sheetData>
    <row r="1" spans="2:56" s="19" customFormat="1" ht="38.25" customHeight="1">
      <c r="B1" s="46" t="s">
        <v>7</v>
      </c>
      <c r="C1" s="46"/>
    </row>
    <row r="3" spans="2:56" ht="15" customHeight="1">
      <c r="B3" s="45" t="s">
        <v>46</v>
      </c>
      <c r="C3" s="45"/>
      <c r="D3" s="45"/>
      <c r="E3" s="45"/>
      <c r="F3" s="45"/>
      <c r="G3" s="45"/>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row>
    <row r="5" spans="2:56">
      <c r="B5" s="32" t="s">
        <v>8</v>
      </c>
    </row>
    <row r="6" spans="2:56" s="40" customFormat="1">
      <c r="B6" s="39" t="s">
        <v>47</v>
      </c>
    </row>
    <row r="7" spans="2:56">
      <c r="B7" s="32" t="s">
        <v>48</v>
      </c>
    </row>
    <row r="9" spans="2:56">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row>
    <row r="10" spans="2:56">
      <c r="B10" s="17"/>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row>
    <row r="11" spans="2:56">
      <c r="B11" s="17"/>
      <c r="E11" s="32"/>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3"/>
    </row>
    <row r="12" spans="2:56">
      <c r="E12" s="32"/>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33"/>
    </row>
    <row r="13" spans="2:56">
      <c r="E13" s="32"/>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33"/>
    </row>
    <row r="14" spans="2:56">
      <c r="E14" s="28"/>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28"/>
    </row>
    <row r="15" spans="2:56">
      <c r="E15" s="30"/>
    </row>
  </sheetData>
  <mergeCells count="4">
    <mergeCell ref="F13:BC13"/>
    <mergeCell ref="F14:BC14"/>
    <mergeCell ref="B1:C1"/>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7"/>
  <sheetViews>
    <sheetView showGridLines="0" workbookViewId="0">
      <pane ySplit="1" topLeftCell="A2" activePane="bottomLeft" state="frozen"/>
      <selection pane="bottomLeft" activeCell="B1" sqref="B1"/>
    </sheetView>
  </sheetViews>
  <sheetFormatPr defaultColWidth="11.42578125" defaultRowHeight="15"/>
  <cols>
    <col min="1" max="1" width="2.5703125" customWidth="1"/>
    <col min="2" max="5" width="26.5703125" customWidth="1"/>
    <col min="6" max="32" width="17.140625" customWidth="1"/>
  </cols>
  <sheetData>
    <row r="1" spans="2:5" s="19" customFormat="1" ht="38.25" customHeight="1">
      <c r="B1" s="18" t="s">
        <v>2</v>
      </c>
    </row>
    <row r="3" spans="2:5">
      <c r="B3" s="22" t="s">
        <v>3</v>
      </c>
      <c r="C3" s="22" t="s">
        <v>4</v>
      </c>
      <c r="D3" s="22" t="s">
        <v>5</v>
      </c>
      <c r="E3" s="22" t="s">
        <v>6</v>
      </c>
    </row>
    <row r="4" spans="2:5">
      <c r="B4" s="23"/>
      <c r="C4" s="23"/>
      <c r="D4" s="23"/>
      <c r="E4" s="23"/>
    </row>
    <row r="5" spans="2:5">
      <c r="B5" s="23"/>
      <c r="C5" s="23"/>
      <c r="D5" s="23"/>
      <c r="E5" s="23"/>
    </row>
    <row r="6" spans="2:5">
      <c r="B6" s="23"/>
      <c r="C6" s="23"/>
      <c r="D6" s="23"/>
      <c r="E6" s="23"/>
    </row>
    <row r="7" spans="2:5">
      <c r="B7" s="23"/>
      <c r="C7" s="23"/>
      <c r="D7" s="23"/>
      <c r="E7"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1"/>
  <sheetViews>
    <sheetView showGridLines="0" zoomScaleNormal="100" workbookViewId="0">
      <pane ySplit="1" topLeftCell="A2" activePane="bottomLeft" state="frozen"/>
      <selection pane="bottomLeft" activeCell="B1" sqref="B1:C1"/>
    </sheetView>
  </sheetViews>
  <sheetFormatPr defaultColWidth="11.42578125" defaultRowHeight="15"/>
  <cols>
    <col min="1" max="1" width="2.5703125" customWidth="1"/>
    <col min="2" max="5" width="17.140625" customWidth="1"/>
    <col min="6" max="6" width="17.7109375" bestFit="1" customWidth="1"/>
    <col min="7" max="7" width="21.5703125" customWidth="1"/>
    <col min="8" max="8" width="24.28515625" bestFit="1" customWidth="1"/>
    <col min="9" max="9" width="21.5703125" customWidth="1"/>
    <col min="10" max="10" width="22.7109375" bestFit="1" customWidth="1"/>
    <col min="11" max="11" width="22.7109375" customWidth="1"/>
    <col min="12" max="12" width="28.140625" bestFit="1" customWidth="1"/>
  </cols>
  <sheetData>
    <row r="1" spans="2:12" s="19" customFormat="1" ht="38.25" customHeight="1">
      <c r="B1" s="46" t="s">
        <v>45</v>
      </c>
      <c r="C1" s="46"/>
      <c r="D1" s="41"/>
      <c r="E1" s="18"/>
    </row>
    <row r="2" spans="2:12">
      <c r="C2" s="1"/>
      <c r="D2" s="1"/>
      <c r="E2" s="1"/>
      <c r="F2" s="1"/>
      <c r="G2" s="1"/>
      <c r="H2" s="1"/>
      <c r="I2" s="1"/>
      <c r="J2" s="1"/>
      <c r="K2" s="1"/>
    </row>
    <row r="3" spans="2:12">
      <c r="B3" s="47"/>
      <c r="C3" s="47"/>
      <c r="D3" s="47"/>
      <c r="E3" s="47"/>
      <c r="F3" s="47"/>
      <c r="G3" s="51"/>
      <c r="H3" s="51"/>
      <c r="I3" s="51"/>
      <c r="J3" s="51"/>
      <c r="K3" s="51"/>
      <c r="L3" s="51"/>
    </row>
    <row r="4" spans="2:12">
      <c r="B4" s="2" t="s">
        <v>33</v>
      </c>
      <c r="C4" s="2" t="s">
        <v>9</v>
      </c>
      <c r="D4" s="36" t="s">
        <v>12</v>
      </c>
      <c r="E4" s="2" t="s">
        <v>10</v>
      </c>
      <c r="F4" s="36" t="s">
        <v>11</v>
      </c>
      <c r="G4" s="36" t="s">
        <v>18</v>
      </c>
      <c r="H4" s="36" t="s">
        <v>38</v>
      </c>
      <c r="I4" s="36" t="s">
        <v>19</v>
      </c>
      <c r="J4" s="36" t="s">
        <v>37</v>
      </c>
      <c r="K4" s="36" t="s">
        <v>36</v>
      </c>
      <c r="L4" s="36" t="s">
        <v>34</v>
      </c>
    </row>
    <row r="5" spans="2:12">
      <c r="B5" s="3"/>
      <c r="C5" s="3"/>
      <c r="D5" s="15"/>
      <c r="E5" s="15"/>
      <c r="F5" s="15"/>
      <c r="G5" s="38"/>
      <c r="H5" s="38"/>
      <c r="I5" s="38"/>
      <c r="J5" s="38"/>
      <c r="K5" s="38"/>
      <c r="L5" s="38"/>
    </row>
    <row r="6" spans="2:12">
      <c r="B6" s="3"/>
      <c r="C6" s="3"/>
      <c r="D6" s="15"/>
      <c r="E6" s="15"/>
      <c r="F6" s="15"/>
      <c r="G6" s="38"/>
      <c r="H6" s="38"/>
      <c r="I6" s="38"/>
      <c r="J6" s="38"/>
      <c r="K6" s="38"/>
      <c r="L6" s="38"/>
    </row>
    <row r="7" spans="2:12">
      <c r="B7" s="3"/>
      <c r="C7" s="3"/>
      <c r="D7" s="15"/>
      <c r="E7" s="15"/>
      <c r="F7" s="15"/>
      <c r="G7" s="38"/>
      <c r="H7" s="38"/>
      <c r="I7" s="38"/>
      <c r="J7" s="38"/>
      <c r="K7" s="38"/>
      <c r="L7" s="38"/>
    </row>
    <row r="8" spans="2:12">
      <c r="B8" s="3"/>
      <c r="C8" s="3"/>
      <c r="D8" s="15"/>
      <c r="E8" s="15"/>
      <c r="F8" s="15"/>
      <c r="G8" s="38"/>
      <c r="H8" s="38"/>
      <c r="I8" s="38"/>
      <c r="J8" s="38"/>
      <c r="K8" s="38"/>
      <c r="L8" s="38"/>
    </row>
    <row r="9" spans="2:12">
      <c r="B9" s="3"/>
      <c r="C9" s="3"/>
      <c r="D9" s="15"/>
      <c r="E9" s="15"/>
      <c r="F9" s="15"/>
      <c r="G9" s="38"/>
      <c r="H9" s="38"/>
      <c r="I9" s="38"/>
      <c r="J9" s="38"/>
      <c r="K9" s="38"/>
      <c r="L9" s="38"/>
    </row>
    <row r="11" spans="2:12">
      <c r="B11" s="50" t="s">
        <v>35</v>
      </c>
      <c r="C11" s="50"/>
      <c r="D11" s="50"/>
      <c r="E11" s="50"/>
      <c r="F11" s="50"/>
    </row>
  </sheetData>
  <mergeCells count="4">
    <mergeCell ref="B3:F3"/>
    <mergeCell ref="B1:C1"/>
    <mergeCell ref="B11:F11"/>
    <mergeCell ref="G3:L3"/>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5"/>
  <sheetViews>
    <sheetView showGridLines="0" workbookViewId="0">
      <pane ySplit="1" topLeftCell="A2" activePane="bottomLeft" state="frozen"/>
      <selection pane="bottomLeft" activeCell="B1" sqref="B1:D1"/>
    </sheetView>
  </sheetViews>
  <sheetFormatPr defaultColWidth="11.42578125" defaultRowHeight="15"/>
  <cols>
    <col min="1" max="1" width="2.5703125" customWidth="1"/>
    <col min="2" max="2" width="26.140625" bestFit="1" customWidth="1"/>
    <col min="3" max="4" width="11.28515625" customWidth="1"/>
    <col min="5" max="5" width="33.7109375" customWidth="1"/>
    <col min="6" max="8" width="11.28515625" customWidth="1"/>
    <col min="9" max="9" width="6.140625" customWidth="1"/>
    <col min="10" max="27" width="17.140625" customWidth="1"/>
  </cols>
  <sheetData>
    <row r="1" spans="2:12" s="19" customFormat="1" ht="38.25" customHeight="1">
      <c r="B1" s="46" t="s">
        <v>44</v>
      </c>
      <c r="C1" s="46"/>
      <c r="D1" s="46"/>
    </row>
    <row r="2" spans="2:12" ht="15.75" thickBot="1"/>
    <row r="3" spans="2:12">
      <c r="B3" s="48" t="s">
        <v>1</v>
      </c>
      <c r="C3" s="49"/>
      <c r="D3" s="49"/>
      <c r="E3" s="49"/>
      <c r="F3" s="49"/>
      <c r="G3" s="49"/>
      <c r="H3" s="49"/>
      <c r="J3" s="12"/>
      <c r="K3" s="6"/>
      <c r="L3" s="13"/>
    </row>
    <row r="4" spans="2:12">
      <c r="J4" s="7"/>
      <c r="K4" s="8"/>
      <c r="L4" s="9"/>
    </row>
    <row r="5" spans="2:12">
      <c r="J5" s="7"/>
      <c r="K5" s="8"/>
      <c r="L5" s="9"/>
    </row>
    <row r="6" spans="2:12">
      <c r="B6" s="16" t="s">
        <v>14</v>
      </c>
      <c r="C6" s="21">
        <f>COUNTIF('RAN LLD Configurations'!C:C,"Macro")</f>
        <v>0</v>
      </c>
      <c r="J6" s="7"/>
      <c r="K6" s="8"/>
      <c r="L6" s="9"/>
    </row>
    <row r="7" spans="2:12">
      <c r="B7" s="16" t="s">
        <v>13</v>
      </c>
      <c r="C7" s="21">
        <f>COUNTIF('RAN LLD Configurations'!C:C,"Small")</f>
        <v>0</v>
      </c>
      <c r="J7" s="7"/>
      <c r="K7" s="8"/>
      <c r="L7" s="9"/>
    </row>
    <row r="8" spans="2:12">
      <c r="B8" s="5" t="s">
        <v>0</v>
      </c>
      <c r="C8" s="4">
        <f>SUM(C6:C7)</f>
        <v>0</v>
      </c>
      <c r="J8" s="7"/>
      <c r="K8" s="8"/>
      <c r="L8" s="9"/>
    </row>
    <row r="9" spans="2:12">
      <c r="J9" s="7"/>
      <c r="K9" s="8"/>
      <c r="L9" s="9"/>
    </row>
    <row r="10" spans="2:12">
      <c r="J10" s="7"/>
      <c r="K10" s="8"/>
      <c r="L10" s="9"/>
    </row>
    <row r="11" spans="2:12" ht="15.75" thickBot="1">
      <c r="B11" s="49" t="s">
        <v>25</v>
      </c>
      <c r="C11" s="49"/>
      <c r="D11" s="49"/>
      <c r="E11" s="49"/>
      <c r="F11" s="49"/>
      <c r="G11" s="49"/>
      <c r="H11" s="49"/>
      <c r="J11" s="14"/>
      <c r="K11" s="10"/>
      <c r="L11" s="11"/>
    </row>
    <row r="13" spans="2:12">
      <c r="B13" s="20" t="s">
        <v>20</v>
      </c>
      <c r="E13" s="20" t="s">
        <v>21</v>
      </c>
      <c r="F13" s="37"/>
    </row>
    <row r="14" spans="2:12">
      <c r="B14" s="16" t="s">
        <v>41</v>
      </c>
      <c r="C14" s="4">
        <f>COUNTIF('RAN LLD Configurations'!D:D,"Greenfield")</f>
        <v>0</v>
      </c>
      <c r="E14" s="16" t="s">
        <v>24</v>
      </c>
      <c r="F14" s="4"/>
    </row>
    <row r="15" spans="2:12">
      <c r="B15" s="16" t="s">
        <v>42</v>
      </c>
      <c r="C15" s="4">
        <f>COUNTIF('RAN LLD Configurations'!D:D,"Overlay")</f>
        <v>0</v>
      </c>
    </row>
    <row r="16" spans="2:12">
      <c r="E16" s="20" t="s">
        <v>22</v>
      </c>
    </row>
    <row r="17" spans="2:7">
      <c r="B17" s="20" t="s">
        <v>11</v>
      </c>
      <c r="E17" s="16" t="s">
        <v>23</v>
      </c>
      <c r="F17" s="4"/>
    </row>
    <row r="18" spans="2:7">
      <c r="B18" s="16" t="s">
        <v>15</v>
      </c>
      <c r="C18" s="4">
        <f>COUNTIF('RAN LLD Configurations'!F:F,"1")</f>
        <v>0</v>
      </c>
    </row>
    <row r="19" spans="2:7">
      <c r="B19" s="16" t="s">
        <v>16</v>
      </c>
      <c r="C19" s="4">
        <f>COUNTIF('RAN LLD Configurations'!F:F,"2")</f>
        <v>0</v>
      </c>
      <c r="E19" s="20" t="s">
        <v>26</v>
      </c>
      <c r="F19" s="42"/>
    </row>
    <row r="20" spans="2:7">
      <c r="B20" s="16" t="s">
        <v>17</v>
      </c>
      <c r="C20" s="4">
        <f>COUNTIF('RAN LLD Configurations'!F:F,"3")</f>
        <v>0</v>
      </c>
      <c r="E20" s="16" t="s">
        <v>27</v>
      </c>
      <c r="F20" s="4">
        <f>F14</f>
        <v>0</v>
      </c>
    </row>
    <row r="21" spans="2:7">
      <c r="C21" s="37"/>
      <c r="D21" s="37"/>
      <c r="E21" s="16" t="s">
        <v>28</v>
      </c>
      <c r="F21" s="4">
        <f>F17</f>
        <v>0</v>
      </c>
    </row>
    <row r="22" spans="2:7">
      <c r="B22" s="20" t="s">
        <v>39</v>
      </c>
      <c r="D22" s="37"/>
      <c r="E22" s="16" t="s">
        <v>29</v>
      </c>
      <c r="F22" s="4">
        <f>F17</f>
        <v>0</v>
      </c>
    </row>
    <row r="23" spans="2:7">
      <c r="B23" s="16" t="s">
        <v>40</v>
      </c>
      <c r="C23" s="4">
        <f>COUNTIF('RAN LLD Configurations'!L:L,"Yes")</f>
        <v>0</v>
      </c>
      <c r="D23" s="37"/>
      <c r="E23" s="16" t="s">
        <v>30</v>
      </c>
      <c r="F23" s="4">
        <f>F14</f>
        <v>0</v>
      </c>
      <c r="G23" t="s">
        <v>43</v>
      </c>
    </row>
    <row r="24" spans="2:7">
      <c r="D24" s="37"/>
      <c r="E24" s="16" t="s">
        <v>31</v>
      </c>
      <c r="F24" s="4">
        <f>2*F23</f>
        <v>0</v>
      </c>
    </row>
    <row r="25" spans="2:7">
      <c r="E25" s="16" t="s">
        <v>32</v>
      </c>
      <c r="F25" s="4">
        <f>C23</f>
        <v>0</v>
      </c>
    </row>
  </sheetData>
  <mergeCells count="3">
    <mergeCell ref="B3:H3"/>
    <mergeCell ref="B11:H11"/>
    <mergeCell ref="B1:D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Instructions</vt:lpstr>
      <vt:lpstr>Revision Control</vt:lpstr>
      <vt:lpstr>RAN LLD Configurations</vt:lpstr>
      <vt:lpstr>BoM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TeleworX</dc:creator>
  <cp:lastModifiedBy>Armando Vargas Ríos</cp:lastModifiedBy>
  <cp:lastPrinted>2020-03-23T03:23:12Z</cp:lastPrinted>
  <dcterms:created xsi:type="dcterms:W3CDTF">2020-02-24T17:00:18Z</dcterms:created>
  <dcterms:modified xsi:type="dcterms:W3CDTF">2020-07-23T21:34:53Z</dcterms:modified>
</cp:coreProperties>
</file>