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ite Construction Management\"/>
    </mc:Choice>
  </mc:AlternateContent>
  <bookViews>
    <workbookView xWindow="0" yWindow="0" windowWidth="20490" windowHeight="7755" activeTab="1"/>
  </bookViews>
  <sheets>
    <sheet name="Cover" sheetId="4" r:id="rId1"/>
    <sheet name="Gantt" sheetId="3" r:id="rId2"/>
  </sheets>
  <externalReferences>
    <externalReference r:id="rId3"/>
    <externalReference r:id="rId4"/>
    <externalReference r:id="rId5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5" i="3" l="1"/>
  <c r="F43" i="3"/>
  <c r="F42" i="3"/>
  <c r="F41" i="3"/>
  <c r="F40" i="3"/>
  <c r="F38" i="3"/>
  <c r="F37" i="3"/>
  <c r="F36" i="3"/>
  <c r="E45" i="3"/>
  <c r="E43" i="3"/>
  <c r="E42" i="3"/>
  <c r="E41" i="3"/>
  <c r="E40" i="3"/>
  <c r="E38" i="3"/>
  <c r="E37" i="3"/>
  <c r="E36" i="3"/>
  <c r="E21" i="3"/>
  <c r="F20" i="3"/>
  <c r="E33" i="3"/>
  <c r="E32" i="3"/>
  <c r="E31" i="3"/>
  <c r="E30" i="3"/>
  <c r="E29" i="3"/>
  <c r="E28" i="3"/>
  <c r="E27" i="3"/>
  <c r="E26" i="3"/>
  <c r="E25" i="3"/>
  <c r="E24" i="3"/>
  <c r="E23" i="3"/>
  <c r="E22" i="3"/>
  <c r="E20" i="3"/>
  <c r="E19" i="3"/>
  <c r="E18" i="3"/>
  <c r="E17" i="3"/>
  <c r="E15" i="3"/>
  <c r="E14" i="3"/>
  <c r="E12" i="3"/>
  <c r="E11" i="3"/>
  <c r="E10" i="3"/>
  <c r="F33" i="3"/>
  <c r="F32" i="3"/>
  <c r="F31" i="3"/>
  <c r="F30" i="3"/>
  <c r="F29" i="3"/>
  <c r="F28" i="3"/>
  <c r="F27" i="3"/>
  <c r="F26" i="3"/>
  <c r="F25" i="3"/>
  <c r="F24" i="3"/>
  <c r="F23" i="3"/>
  <c r="F22" i="3"/>
  <c r="F19" i="3"/>
  <c r="F18" i="3"/>
  <c r="F17" i="3"/>
  <c r="F15" i="3"/>
  <c r="F14" i="3"/>
  <c r="F12" i="3"/>
  <c r="F11" i="3"/>
  <c r="F10" i="3"/>
  <c r="F9" i="3"/>
  <c r="E9" i="3"/>
  <c r="F21" i="3" l="1"/>
</calcChain>
</file>

<file path=xl/sharedStrings.xml><?xml version="1.0" encoding="utf-8"?>
<sst xmlns="http://schemas.openxmlformats.org/spreadsheetml/2006/main" count="79" uniqueCount="47">
  <si>
    <t>TASK NAME</t>
  </si>
  <si>
    <t>START DATE</t>
  </si>
  <si>
    <t>END DATE</t>
  </si>
  <si>
    <t>START ON DAY*</t>
  </si>
  <si>
    <t>DURATION* (WORK DAYS)</t>
  </si>
  <si>
    <t>TEAM MEMBER</t>
  </si>
  <si>
    <t>PERCENT COMPLETE</t>
  </si>
  <si>
    <t>Site Acquisition</t>
  </si>
  <si>
    <t>Documentation</t>
  </si>
  <si>
    <t>Preparation and signing of contract</t>
  </si>
  <si>
    <t>Permits</t>
  </si>
  <si>
    <t>Licensing</t>
  </si>
  <si>
    <t>Vendor#1</t>
  </si>
  <si>
    <t>Site Survey and A&amp;E Analysis</t>
  </si>
  <si>
    <t>Technical Site Survey (preparation and generation of report)</t>
  </si>
  <si>
    <t>Engineering and Structural Evaluation</t>
  </si>
  <si>
    <t>Construction</t>
  </si>
  <si>
    <t>Soil excavation and ground cleaning</t>
  </si>
  <si>
    <t>Stoke and leveling</t>
  </si>
  <si>
    <t>Excavations for base and tower</t>
  </si>
  <si>
    <t>Steel assembling and leveling</t>
  </si>
  <si>
    <t>Dice shoring</t>
  </si>
  <si>
    <t>Bending concrete basis for equipment</t>
  </si>
  <si>
    <t>Concrete casting</t>
  </si>
  <si>
    <t>Base filings and compacting</t>
  </si>
  <si>
    <t>Main Power Installation</t>
  </si>
  <si>
    <t>Main Power connection</t>
  </si>
  <si>
    <t>Tower erection</t>
  </si>
  <si>
    <t>Rebuff enclosure bases assembling</t>
  </si>
  <si>
    <t>Perimeter Fence/wall installation</t>
  </si>
  <si>
    <t>Access door assembling</t>
  </si>
  <si>
    <t>Preparation of electrical and ground canalization</t>
  </si>
  <si>
    <t>Electrical and grounding registers installation</t>
  </si>
  <si>
    <t>Application of Gravel</t>
  </si>
  <si>
    <t>Installation and Commissioning</t>
  </si>
  <si>
    <t>MW mounting</t>
  </si>
  <si>
    <t>MW LOS</t>
  </si>
  <si>
    <t>Commissioning</t>
  </si>
  <si>
    <t>Antennas mounting</t>
  </si>
  <si>
    <t>Feeders/F.O Cabling</t>
  </si>
  <si>
    <t>Shelter/Cabinets connections</t>
  </si>
  <si>
    <t>Integration</t>
  </si>
  <si>
    <t>GANTT CHART FOR SITE CONSTRUCTION TEMPLATE</t>
  </si>
  <si>
    <t>MW I&amp;C</t>
  </si>
  <si>
    <t>RF I&amp;C</t>
  </si>
  <si>
    <t>&lt;Release Date&gt;</t>
  </si>
  <si>
    <t>Gantt diagram for Site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</si>
</sst>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&quot;/&quot;d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26"/>
      <color rgb="FF576C88"/>
      <name val="Calibri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0"/>
      <color rgb="FF576C88"/>
      <name val="Calibri"/>
      <family val="2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BCE4D1"/>
        <bgColor rgb="FFBCE4D1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ADEE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15" fillId="0" borderId="0"/>
  </cellStyleXfs>
  <cellXfs count="3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14" fontId="1" fillId="0" borderId="0" xfId="0" applyNumberFormat="1" applyFont="1"/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3" borderId="0" xfId="0" applyFont="1" applyFill="1"/>
    <xf numFmtId="0" fontId="9" fillId="3" borderId="0" xfId="0" applyFont="1" applyFill="1"/>
    <xf numFmtId="0" fontId="9" fillId="0" borderId="0" xfId="0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9" fontId="10" fillId="5" borderId="0" xfId="0" applyNumberFormat="1" applyFont="1" applyFill="1" applyAlignment="1">
      <alignment horizontal="center" wrapText="1"/>
    </xf>
    <xf numFmtId="9" fontId="10" fillId="6" borderId="0" xfId="0" applyNumberFormat="1" applyFont="1" applyFill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9" fillId="3" borderId="0" xfId="0" applyFont="1" applyFill="1" applyAlignment="1">
      <alignment horizontal="center"/>
    </xf>
    <xf numFmtId="9" fontId="10" fillId="8" borderId="0" xfId="0" applyNumberFormat="1" applyFont="1" applyFill="1" applyAlignment="1">
      <alignment horizontal="center" wrapText="1"/>
    </xf>
    <xf numFmtId="9" fontId="10" fillId="9" borderId="0" xfId="0" applyNumberFormat="1" applyFont="1" applyFill="1" applyAlignment="1">
      <alignment horizontal="center" wrapText="1"/>
    </xf>
    <xf numFmtId="9" fontId="10" fillId="2" borderId="0" xfId="0" applyNumberFormat="1" applyFont="1" applyFill="1" applyAlignment="1">
      <alignment horizontal="center" wrapText="1"/>
    </xf>
    <xf numFmtId="0" fontId="10" fillId="0" borderId="0" xfId="0" applyFont="1" applyAlignment="1">
      <alignment horizontal="left" wrapText="1" inden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horizontal="center" wrapText="1"/>
    </xf>
    <xf numFmtId="0" fontId="2" fillId="2" borderId="1" xfId="0" applyFont="1" applyFill="1" applyBorder="1"/>
    <xf numFmtId="0" fontId="1" fillId="0" borderId="1" xfId="0" applyFont="1" applyBorder="1"/>
    <xf numFmtId="0" fontId="12" fillId="10" borderId="0" xfId="1" applyFont="1" applyFill="1"/>
    <xf numFmtId="0" fontId="11" fillId="0" borderId="0" xfId="1"/>
    <xf numFmtId="0" fontId="13" fillId="10" borderId="0" xfId="1" applyFont="1" applyFill="1" applyAlignment="1">
      <alignment horizontal="left"/>
    </xf>
    <xf numFmtId="0" fontId="14" fillId="10" borderId="0" xfId="1" applyFont="1" applyFill="1" applyAlignment="1">
      <alignment horizontal="left"/>
    </xf>
    <xf numFmtId="0" fontId="16" fillId="10" borderId="0" xfId="2" applyFont="1" applyFill="1" applyAlignment="1">
      <alignment horizontal="left" vertical="center"/>
    </xf>
    <xf numFmtId="17" fontId="17" fillId="10" borderId="0" xfId="1" quotePrefix="1" applyNumberFormat="1" applyFont="1" applyFill="1"/>
    <xf numFmtId="0" fontId="6" fillId="11" borderId="0" xfId="0" applyFont="1" applyFill="1" applyAlignment="1">
      <alignment horizontal="center" vertical="center" wrapText="1"/>
    </xf>
    <xf numFmtId="0" fontId="0" fillId="10" borderId="0" xfId="0" applyFill="1"/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Site Construction Gantt Template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noFill/>
            <a:ln>
              <a:noFill/>
            </a:ln>
          </c:spPr>
          <c:invertIfNegative val="1"/>
          <c:cat>
            <c:strRef>
              <c:f>Gantt!$B$9:$B$45</c:f>
              <c:strCache>
                <c:ptCount val="37"/>
                <c:pt idx="0">
                  <c:v>Documentation</c:v>
                </c:pt>
                <c:pt idx="1">
                  <c:v>Preparation and signing of contract</c:v>
                </c:pt>
                <c:pt idx="2">
                  <c:v>Permits</c:v>
                </c:pt>
                <c:pt idx="3">
                  <c:v>Licensing</c:v>
                </c:pt>
                <c:pt idx="5">
                  <c:v>Technical Site Survey (preparation and generation of report)</c:v>
                </c:pt>
                <c:pt idx="6">
                  <c:v>Engineering and Structural Evaluation</c:v>
                </c:pt>
                <c:pt idx="8">
                  <c:v>Soil excavation and ground cleaning</c:v>
                </c:pt>
                <c:pt idx="9">
                  <c:v>Stoke and leveling</c:v>
                </c:pt>
                <c:pt idx="10">
                  <c:v>Excavations for base and tower</c:v>
                </c:pt>
                <c:pt idx="11">
                  <c:v>Steel assembling and leveling</c:v>
                </c:pt>
                <c:pt idx="12">
                  <c:v>Dice shoring</c:v>
                </c:pt>
                <c:pt idx="13">
                  <c:v>Bending concrete basis for equipment</c:v>
                </c:pt>
                <c:pt idx="14">
                  <c:v>Concrete casting</c:v>
                </c:pt>
                <c:pt idx="15">
                  <c:v>Base filings and compacting</c:v>
                </c:pt>
                <c:pt idx="16">
                  <c:v>Main Power Installation</c:v>
                </c:pt>
                <c:pt idx="17">
                  <c:v>Main Power connection</c:v>
                </c:pt>
                <c:pt idx="18">
                  <c:v>Tower erection</c:v>
                </c:pt>
                <c:pt idx="19">
                  <c:v>Rebuff enclosure bases assembling</c:v>
                </c:pt>
                <c:pt idx="20">
                  <c:v>Perimeter Fence/wall installation</c:v>
                </c:pt>
                <c:pt idx="21">
                  <c:v>Access door assembling</c:v>
                </c:pt>
                <c:pt idx="22">
                  <c:v>Preparation of electrical and ground canalization</c:v>
                </c:pt>
                <c:pt idx="23">
                  <c:v>Electrical and grounding registers installation</c:v>
                </c:pt>
                <c:pt idx="24">
                  <c:v>Application of Gravel</c:v>
                </c:pt>
                <c:pt idx="26">
                  <c:v>MW I&amp;C</c:v>
                </c:pt>
                <c:pt idx="27">
                  <c:v>MW mounting</c:v>
                </c:pt>
                <c:pt idx="28">
                  <c:v>MW LOS</c:v>
                </c:pt>
                <c:pt idx="29">
                  <c:v>Commissioning</c:v>
                </c:pt>
                <c:pt idx="30">
                  <c:v>RF I&amp;C</c:v>
                </c:pt>
                <c:pt idx="31">
                  <c:v>Antennas mounting</c:v>
                </c:pt>
                <c:pt idx="32">
                  <c:v>Feeders/F.O Cabling</c:v>
                </c:pt>
                <c:pt idx="33">
                  <c:v>Shelter/Cabinets connections</c:v>
                </c:pt>
                <c:pt idx="34">
                  <c:v>Commissioning</c:v>
                </c:pt>
                <c:pt idx="36">
                  <c:v>Integration</c:v>
                </c:pt>
              </c:strCache>
            </c:strRef>
          </c:cat>
          <c:val>
            <c:numRef>
              <c:f>Gantt!$E$9:$E$45</c:f>
              <c:numCache>
                <c:formatCode>General</c:formatCode>
                <c:ptCount val="37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20</c:v>
                </c:pt>
                <c:pt idx="5">
                  <c:v>34</c:v>
                </c:pt>
                <c:pt idx="6">
                  <c:v>37</c:v>
                </c:pt>
                <c:pt idx="8">
                  <c:v>51</c:v>
                </c:pt>
                <c:pt idx="9">
                  <c:v>53</c:v>
                </c:pt>
                <c:pt idx="10">
                  <c:v>54</c:v>
                </c:pt>
                <c:pt idx="11">
                  <c:v>56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70</c:v>
                </c:pt>
                <c:pt idx="18">
                  <c:v>72</c:v>
                </c:pt>
                <c:pt idx="19">
                  <c:v>76</c:v>
                </c:pt>
                <c:pt idx="20">
                  <c:v>78</c:v>
                </c:pt>
                <c:pt idx="21">
                  <c:v>81</c:v>
                </c:pt>
                <c:pt idx="22">
                  <c:v>82</c:v>
                </c:pt>
                <c:pt idx="23">
                  <c:v>84</c:v>
                </c:pt>
                <c:pt idx="24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1">
                  <c:v>90</c:v>
                </c:pt>
                <c:pt idx="32">
                  <c:v>91</c:v>
                </c:pt>
                <c:pt idx="33">
                  <c:v>92</c:v>
                </c:pt>
                <c:pt idx="34">
                  <c:v>93</c:v>
                </c:pt>
                <c:pt idx="36">
                  <c:v>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1B-42F5-A372-740B6D1F88C2}"/>
            </c:ext>
          </c:extLst>
        </c:ser>
        <c:ser>
          <c:idx val="1"/>
          <c:order val="1"/>
          <c:invertIfNegative val="1"/>
          <c:cat>
            <c:strRef>
              <c:f>Gantt!$B$9:$B$45</c:f>
              <c:strCache>
                <c:ptCount val="37"/>
                <c:pt idx="0">
                  <c:v>Documentation</c:v>
                </c:pt>
                <c:pt idx="1">
                  <c:v>Preparation and signing of contract</c:v>
                </c:pt>
                <c:pt idx="2">
                  <c:v>Permits</c:v>
                </c:pt>
                <c:pt idx="3">
                  <c:v>Licensing</c:v>
                </c:pt>
                <c:pt idx="5">
                  <c:v>Technical Site Survey (preparation and generation of report)</c:v>
                </c:pt>
                <c:pt idx="6">
                  <c:v>Engineering and Structural Evaluation</c:v>
                </c:pt>
                <c:pt idx="8">
                  <c:v>Soil excavation and ground cleaning</c:v>
                </c:pt>
                <c:pt idx="9">
                  <c:v>Stoke and leveling</c:v>
                </c:pt>
                <c:pt idx="10">
                  <c:v>Excavations for base and tower</c:v>
                </c:pt>
                <c:pt idx="11">
                  <c:v>Steel assembling and leveling</c:v>
                </c:pt>
                <c:pt idx="12">
                  <c:v>Dice shoring</c:v>
                </c:pt>
                <c:pt idx="13">
                  <c:v>Bending concrete basis for equipment</c:v>
                </c:pt>
                <c:pt idx="14">
                  <c:v>Concrete casting</c:v>
                </c:pt>
                <c:pt idx="15">
                  <c:v>Base filings and compacting</c:v>
                </c:pt>
                <c:pt idx="16">
                  <c:v>Main Power Installation</c:v>
                </c:pt>
                <c:pt idx="17">
                  <c:v>Main Power connection</c:v>
                </c:pt>
                <c:pt idx="18">
                  <c:v>Tower erection</c:v>
                </c:pt>
                <c:pt idx="19">
                  <c:v>Rebuff enclosure bases assembling</c:v>
                </c:pt>
                <c:pt idx="20">
                  <c:v>Perimeter Fence/wall installation</c:v>
                </c:pt>
                <c:pt idx="21">
                  <c:v>Access door assembling</c:v>
                </c:pt>
                <c:pt idx="22">
                  <c:v>Preparation of electrical and ground canalization</c:v>
                </c:pt>
                <c:pt idx="23">
                  <c:v>Electrical and grounding registers installation</c:v>
                </c:pt>
                <c:pt idx="24">
                  <c:v>Application of Gravel</c:v>
                </c:pt>
                <c:pt idx="26">
                  <c:v>MW I&amp;C</c:v>
                </c:pt>
                <c:pt idx="27">
                  <c:v>MW mounting</c:v>
                </c:pt>
                <c:pt idx="28">
                  <c:v>MW LOS</c:v>
                </c:pt>
                <c:pt idx="29">
                  <c:v>Commissioning</c:v>
                </c:pt>
                <c:pt idx="30">
                  <c:v>RF I&amp;C</c:v>
                </c:pt>
                <c:pt idx="31">
                  <c:v>Antennas mounting</c:v>
                </c:pt>
                <c:pt idx="32">
                  <c:v>Feeders/F.O Cabling</c:v>
                </c:pt>
                <c:pt idx="33">
                  <c:v>Shelter/Cabinets connections</c:v>
                </c:pt>
                <c:pt idx="34">
                  <c:v>Commissioning</c:v>
                </c:pt>
                <c:pt idx="36">
                  <c:v>Integration</c:v>
                </c:pt>
              </c:strCache>
            </c:strRef>
          </c:cat>
          <c:val>
            <c:numRef>
              <c:f>Gantt!$F$9:$F$45</c:f>
              <c:numCache>
                <c:formatCode>General</c:formatCode>
                <c:ptCount val="37"/>
                <c:pt idx="0">
                  <c:v>5</c:v>
                </c:pt>
                <c:pt idx="1">
                  <c:v>3</c:v>
                </c:pt>
                <c:pt idx="2">
                  <c:v>15</c:v>
                </c:pt>
                <c:pt idx="3">
                  <c:v>15</c:v>
                </c:pt>
                <c:pt idx="5">
                  <c:v>4</c:v>
                </c:pt>
                <c:pt idx="6">
                  <c:v>14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B1B-42F5-A372-740B6D1F8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3863488"/>
        <c:axId val="303868192"/>
      </c:barChart>
      <c:catAx>
        <c:axId val="303863488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MX"/>
          </a:p>
        </c:txPr>
        <c:crossAx val="303868192"/>
        <c:crosses val="autoZero"/>
        <c:auto val="1"/>
        <c:lblAlgn val="ctr"/>
        <c:lblOffset val="100"/>
        <c:noMultiLvlLbl val="1"/>
      </c:catAx>
      <c:valAx>
        <c:axId val="303868192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MX"/>
          </a:p>
        </c:txPr>
        <c:crossAx val="303863488"/>
        <c:crosses val="max"/>
        <c:crossBetween val="between"/>
        <c:min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372533</xdr:colOff>
      <xdr:row>4</xdr:row>
      <xdr:rowOff>158750</xdr:rowOff>
    </xdr:from>
    <xdr:ext cx="12657667" cy="8375649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18A02982-AA01-4606-B877-10249992C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eworX/Downloads/Downloads/TeleworX/IPT/Runbook/MoE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mplate Instructions"/>
      <sheetName val="Revision Control"/>
      <sheetName val="Templat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workbookViewId="0">
      <selection activeCell="B7" sqref="B7"/>
    </sheetView>
  </sheetViews>
  <sheetFormatPr baseColWidth="10" defaultRowHeight="15"/>
  <cols>
    <col min="1" max="1" width="4.5703125" style="29" customWidth="1"/>
    <col min="2" max="2" width="10.85546875" style="29" bestFit="1" customWidth="1"/>
    <col min="3" max="46" width="8.7109375" style="29" customWidth="1"/>
    <col min="47" max="16384" width="11.42578125" style="29"/>
  </cols>
  <sheetData>
    <row r="5" spans="1: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26.25">
      <c r="A6" s="28"/>
      <c r="B6" s="30" t="s">
        <v>46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8"/>
    </row>
    <row r="7" spans="1: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21">
      <c r="A8" s="28"/>
      <c r="B8" s="32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21">
      <c r="A10" s="28"/>
      <c r="B10" s="33" t="s">
        <v>45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showGridLines="0" tabSelected="1" zoomScale="70" zoomScaleNormal="70" workbookViewId="0">
      <selection activeCell="D19" sqref="D19"/>
    </sheetView>
  </sheetViews>
  <sheetFormatPr baseColWidth="10" defaultColWidth="14.42578125" defaultRowHeight="15"/>
  <cols>
    <col min="1" max="1" width="2.85546875" customWidth="1"/>
    <col min="2" max="2" width="61.140625" customWidth="1"/>
    <col min="3" max="3" width="16.7109375" customWidth="1"/>
    <col min="4" max="4" width="15.140625" customWidth="1"/>
    <col min="5" max="5" width="17.85546875" customWidth="1"/>
    <col min="6" max="6" width="19.28515625" customWidth="1"/>
    <col min="7" max="7" width="16.42578125" customWidth="1"/>
    <col min="8" max="8" width="22.42578125" customWidth="1"/>
    <col min="9" max="9" width="7.42578125" customWidth="1"/>
    <col min="10" max="10" width="3.5703125" customWidth="1"/>
    <col min="11" max="11" width="6.42578125" customWidth="1"/>
    <col min="12" max="30" width="4.42578125" customWidth="1"/>
    <col min="31" max="32" width="7.42578125" customWidth="1"/>
  </cols>
  <sheetData>
    <row r="1" spans="1:32">
      <c r="A1" s="1"/>
      <c r="B1" s="1"/>
      <c r="C1" s="1"/>
      <c r="D1" s="2"/>
      <c r="E1" s="2"/>
      <c r="F1" s="2"/>
      <c r="G1" s="2"/>
      <c r="H1" s="2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/>
      <c r="B2" s="1"/>
      <c r="C2" s="1"/>
      <c r="D2" s="2"/>
      <c r="E2" s="2"/>
      <c r="F2" s="2"/>
      <c r="G2" s="2"/>
      <c r="H2" s="2"/>
      <c r="I2" s="1"/>
      <c r="J2" s="1"/>
      <c r="K2" s="2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>
      <c r="A3" s="26" t="s">
        <v>42</v>
      </c>
      <c r="B3" s="27"/>
      <c r="C3" s="27"/>
      <c r="D3" s="27"/>
      <c r="E3" s="27"/>
      <c r="F3" s="27"/>
      <c r="G3" s="27"/>
      <c r="H3" s="27"/>
      <c r="I3" s="3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3"/>
      <c r="AF3" s="3"/>
    </row>
    <row r="4" spans="1:32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7"/>
      <c r="B5" s="1"/>
      <c r="C5" s="1"/>
      <c r="E5" s="7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34"/>
      <c r="B6" s="34" t="s">
        <v>0</v>
      </c>
      <c r="C6" s="34" t="s">
        <v>1</v>
      </c>
      <c r="D6" s="34" t="s">
        <v>2</v>
      </c>
      <c r="E6" s="34" t="s">
        <v>3</v>
      </c>
      <c r="F6" s="34" t="s">
        <v>4</v>
      </c>
      <c r="G6" s="34" t="s">
        <v>5</v>
      </c>
      <c r="H6" s="34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"/>
    </row>
    <row r="7" spans="1:32">
      <c r="A7" s="35"/>
      <c r="B7" s="35"/>
      <c r="C7" s="34"/>
      <c r="D7" s="34"/>
      <c r="E7" s="35"/>
      <c r="F7" s="35"/>
      <c r="G7" s="35"/>
      <c r="H7" s="3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5.75">
      <c r="A8" s="9" t="s">
        <v>7</v>
      </c>
      <c r="B8" s="10"/>
      <c r="C8" s="10"/>
      <c r="D8" s="10"/>
      <c r="E8" s="10"/>
      <c r="F8" s="10"/>
      <c r="G8" s="10"/>
      <c r="H8" s="10"/>
      <c r="I8" s="11"/>
      <c r="J8" s="1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>
      <c r="B9" s="13" t="s">
        <v>8</v>
      </c>
      <c r="C9" s="25">
        <v>43835</v>
      </c>
      <c r="D9" s="25">
        <v>43839</v>
      </c>
      <c r="E9" s="15">
        <f t="shared" ref="E9:E33" si="0">INT(C9)-INT($C$9)</f>
        <v>0</v>
      </c>
      <c r="F9" s="15">
        <f>DATEDIF(C9,D9,"d")+1</f>
        <v>5</v>
      </c>
      <c r="G9" s="24" t="s">
        <v>12</v>
      </c>
      <c r="H9" s="16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B10" s="13" t="s">
        <v>9</v>
      </c>
      <c r="C10" s="25">
        <v>43839</v>
      </c>
      <c r="D10" s="25">
        <v>43841</v>
      </c>
      <c r="E10" s="15">
        <f t="shared" si="0"/>
        <v>4</v>
      </c>
      <c r="F10" s="15">
        <f t="shared" ref="F10:F33" si="1">DATEDIF(C10,D10,"d")+1</f>
        <v>3</v>
      </c>
      <c r="G10" s="24" t="s">
        <v>12</v>
      </c>
      <c r="H10" s="17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B11" s="13" t="s">
        <v>10</v>
      </c>
      <c r="C11" s="25">
        <v>43841</v>
      </c>
      <c r="D11" s="25">
        <v>43855</v>
      </c>
      <c r="E11" s="15">
        <f t="shared" si="0"/>
        <v>6</v>
      </c>
      <c r="F11" s="15">
        <f t="shared" si="1"/>
        <v>15</v>
      </c>
      <c r="G11" s="24" t="s">
        <v>12</v>
      </c>
      <c r="H11" s="16">
        <v>0.6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B12" s="13" t="s">
        <v>11</v>
      </c>
      <c r="C12" s="25">
        <v>43855</v>
      </c>
      <c r="D12" s="25">
        <v>43869</v>
      </c>
      <c r="E12" s="15">
        <f t="shared" si="0"/>
        <v>20</v>
      </c>
      <c r="F12" s="15">
        <f t="shared" si="1"/>
        <v>15</v>
      </c>
      <c r="G12" s="24" t="s">
        <v>12</v>
      </c>
      <c r="H12" s="18">
        <v>0.4</v>
      </c>
    </row>
    <row r="13" spans="1:32" ht="15.75">
      <c r="A13" s="9" t="s">
        <v>13</v>
      </c>
      <c r="B13" s="19"/>
      <c r="C13" s="19"/>
      <c r="D13" s="19"/>
      <c r="E13" s="19"/>
      <c r="F13" s="19"/>
      <c r="G13" s="19"/>
      <c r="H13" s="19"/>
    </row>
    <row r="14" spans="1:32">
      <c r="B14" s="13" t="s">
        <v>14</v>
      </c>
      <c r="C14" s="25">
        <v>43869</v>
      </c>
      <c r="D14" s="25">
        <v>43872</v>
      </c>
      <c r="E14" s="15">
        <f t="shared" si="0"/>
        <v>34</v>
      </c>
      <c r="F14" s="15">
        <f t="shared" si="1"/>
        <v>4</v>
      </c>
      <c r="G14" s="24" t="s">
        <v>12</v>
      </c>
      <c r="H14" s="20">
        <v>1</v>
      </c>
    </row>
    <row r="15" spans="1:32">
      <c r="B15" s="13" t="s">
        <v>15</v>
      </c>
      <c r="C15" s="25">
        <v>43872</v>
      </c>
      <c r="D15" s="25">
        <v>43885</v>
      </c>
      <c r="E15" s="15">
        <f t="shared" si="0"/>
        <v>37</v>
      </c>
      <c r="F15" s="15">
        <f t="shared" si="1"/>
        <v>14</v>
      </c>
      <c r="G15" s="24" t="s">
        <v>12</v>
      </c>
      <c r="H15" s="21">
        <v>0.8</v>
      </c>
    </row>
    <row r="16" spans="1:32" ht="15.75">
      <c r="A16" s="9" t="s">
        <v>16</v>
      </c>
      <c r="B16" s="19"/>
      <c r="C16" s="19"/>
      <c r="D16" s="19"/>
      <c r="E16" s="19"/>
      <c r="F16" s="19"/>
      <c r="G16" s="19"/>
      <c r="H16" s="19"/>
    </row>
    <row r="17" spans="2:8">
      <c r="B17" s="13" t="s">
        <v>17</v>
      </c>
      <c r="C17" s="25">
        <v>43886</v>
      </c>
      <c r="D17" s="25">
        <v>43887</v>
      </c>
      <c r="E17" s="15">
        <f t="shared" si="0"/>
        <v>51</v>
      </c>
      <c r="F17" s="15">
        <f t="shared" si="1"/>
        <v>2</v>
      </c>
      <c r="G17" s="24" t="s">
        <v>12</v>
      </c>
      <c r="H17" s="22">
        <v>1</v>
      </c>
    </row>
    <row r="18" spans="2:8">
      <c r="B18" s="13" t="s">
        <v>18</v>
      </c>
      <c r="C18" s="25">
        <v>43888</v>
      </c>
      <c r="D18" s="25">
        <v>43888</v>
      </c>
      <c r="E18" s="15">
        <f t="shared" si="0"/>
        <v>53</v>
      </c>
      <c r="F18" s="15">
        <f t="shared" si="1"/>
        <v>1</v>
      </c>
      <c r="G18" s="24" t="s">
        <v>12</v>
      </c>
      <c r="H18" s="22">
        <v>0.8</v>
      </c>
    </row>
    <row r="19" spans="2:8">
      <c r="B19" s="13" t="s">
        <v>19</v>
      </c>
      <c r="C19" s="25">
        <v>43889</v>
      </c>
      <c r="D19" s="25">
        <v>43890</v>
      </c>
      <c r="E19" s="15">
        <f t="shared" si="0"/>
        <v>54</v>
      </c>
      <c r="F19" s="15">
        <f t="shared" si="1"/>
        <v>2</v>
      </c>
      <c r="G19" s="24" t="s">
        <v>12</v>
      </c>
      <c r="H19" s="22">
        <v>0.6</v>
      </c>
    </row>
    <row r="20" spans="2:8">
      <c r="B20" s="13" t="s">
        <v>20</v>
      </c>
      <c r="C20" s="25">
        <v>43891</v>
      </c>
      <c r="D20" s="25">
        <v>43894.5</v>
      </c>
      <c r="E20" s="15">
        <f t="shared" si="0"/>
        <v>56</v>
      </c>
      <c r="F20" s="15">
        <f t="shared" si="1"/>
        <v>4</v>
      </c>
      <c r="G20" s="24" t="s">
        <v>12</v>
      </c>
      <c r="H20" s="22">
        <v>0.4</v>
      </c>
    </row>
    <row r="21" spans="2:8">
      <c r="B21" s="13" t="s">
        <v>21</v>
      </c>
      <c r="C21" s="25">
        <v>43895.5</v>
      </c>
      <c r="D21" s="25">
        <v>43896.5</v>
      </c>
      <c r="E21" s="15">
        <f t="shared" si="0"/>
        <v>60</v>
      </c>
      <c r="F21" s="15">
        <f t="shared" si="1"/>
        <v>2</v>
      </c>
      <c r="G21" s="24" t="s">
        <v>12</v>
      </c>
      <c r="H21" s="22">
        <v>0.2</v>
      </c>
    </row>
    <row r="22" spans="2:8">
      <c r="B22" s="13" t="s">
        <v>22</v>
      </c>
      <c r="C22" s="25">
        <v>43897.5</v>
      </c>
      <c r="D22" s="25">
        <v>43898.5</v>
      </c>
      <c r="E22" s="15">
        <f t="shared" si="0"/>
        <v>62</v>
      </c>
      <c r="F22" s="15">
        <f t="shared" si="1"/>
        <v>2</v>
      </c>
      <c r="G22" s="24" t="s">
        <v>12</v>
      </c>
      <c r="H22" s="16">
        <v>1</v>
      </c>
    </row>
    <row r="23" spans="2:8">
      <c r="B23" s="13" t="s">
        <v>23</v>
      </c>
      <c r="C23" s="25">
        <v>43899.5</v>
      </c>
      <c r="D23" s="25">
        <v>43899</v>
      </c>
      <c r="E23" s="15">
        <f t="shared" si="0"/>
        <v>64</v>
      </c>
      <c r="F23" s="15">
        <f t="shared" si="1"/>
        <v>1</v>
      </c>
      <c r="G23" s="24" t="s">
        <v>12</v>
      </c>
      <c r="H23" s="16">
        <v>1</v>
      </c>
    </row>
    <row r="24" spans="2:8">
      <c r="B24" s="13" t="s">
        <v>24</v>
      </c>
      <c r="C24" s="25">
        <v>43900</v>
      </c>
      <c r="D24" s="25">
        <v>43901</v>
      </c>
      <c r="E24" s="15">
        <f t="shared" si="0"/>
        <v>65</v>
      </c>
      <c r="F24" s="15">
        <f t="shared" si="1"/>
        <v>2</v>
      </c>
      <c r="G24" s="24" t="s">
        <v>12</v>
      </c>
      <c r="H24" s="16">
        <v>1</v>
      </c>
    </row>
    <row r="25" spans="2:8">
      <c r="B25" s="13" t="s">
        <v>25</v>
      </c>
      <c r="C25" s="25">
        <v>43902</v>
      </c>
      <c r="D25" s="25">
        <v>43904</v>
      </c>
      <c r="E25" s="15">
        <f t="shared" si="0"/>
        <v>67</v>
      </c>
      <c r="F25" s="15">
        <f t="shared" si="1"/>
        <v>3</v>
      </c>
      <c r="G25" s="24" t="s">
        <v>12</v>
      </c>
      <c r="H25" s="16">
        <v>1</v>
      </c>
    </row>
    <row r="26" spans="2:8">
      <c r="B26" s="13" t="s">
        <v>26</v>
      </c>
      <c r="C26" s="25">
        <v>43905</v>
      </c>
      <c r="D26" s="25">
        <v>43906</v>
      </c>
      <c r="E26" s="15">
        <f t="shared" si="0"/>
        <v>70</v>
      </c>
      <c r="F26" s="15">
        <f t="shared" si="1"/>
        <v>2</v>
      </c>
      <c r="G26" s="24" t="s">
        <v>12</v>
      </c>
      <c r="H26" s="16">
        <v>1</v>
      </c>
    </row>
    <row r="27" spans="2:8">
      <c r="B27" s="13" t="s">
        <v>27</v>
      </c>
      <c r="C27" s="25">
        <v>43907</v>
      </c>
      <c r="D27" s="25">
        <v>43910</v>
      </c>
      <c r="E27" s="15">
        <f t="shared" si="0"/>
        <v>72</v>
      </c>
      <c r="F27" s="15">
        <f t="shared" si="1"/>
        <v>4</v>
      </c>
      <c r="G27" s="24" t="s">
        <v>12</v>
      </c>
      <c r="H27" s="16">
        <v>1</v>
      </c>
    </row>
    <row r="28" spans="2:8">
      <c r="B28" s="13" t="s">
        <v>28</v>
      </c>
      <c r="C28" s="25">
        <v>43911</v>
      </c>
      <c r="D28" s="25">
        <v>43912</v>
      </c>
      <c r="E28" s="15">
        <f t="shared" si="0"/>
        <v>76</v>
      </c>
      <c r="F28" s="15">
        <f t="shared" si="1"/>
        <v>2</v>
      </c>
      <c r="G28" s="24" t="s">
        <v>12</v>
      </c>
      <c r="H28" s="16">
        <v>1</v>
      </c>
    </row>
    <row r="29" spans="2:8">
      <c r="B29" s="13" t="s">
        <v>29</v>
      </c>
      <c r="C29" s="25">
        <v>43913</v>
      </c>
      <c r="D29" s="25">
        <v>43915</v>
      </c>
      <c r="E29" s="15">
        <f t="shared" si="0"/>
        <v>78</v>
      </c>
      <c r="F29" s="15">
        <f t="shared" si="1"/>
        <v>3</v>
      </c>
      <c r="G29" s="24" t="s">
        <v>12</v>
      </c>
      <c r="H29" s="16">
        <v>1</v>
      </c>
    </row>
    <row r="30" spans="2:8">
      <c r="B30" s="13" t="s">
        <v>30</v>
      </c>
      <c r="C30" s="25">
        <v>43916</v>
      </c>
      <c r="D30" s="25">
        <v>43916</v>
      </c>
      <c r="E30" s="15">
        <f t="shared" si="0"/>
        <v>81</v>
      </c>
      <c r="F30" s="15">
        <f t="shared" si="1"/>
        <v>1</v>
      </c>
      <c r="G30" s="24" t="s">
        <v>12</v>
      </c>
      <c r="H30" s="16">
        <v>1</v>
      </c>
    </row>
    <row r="31" spans="2:8">
      <c r="B31" s="13" t="s">
        <v>31</v>
      </c>
      <c r="C31" s="25">
        <v>43917</v>
      </c>
      <c r="D31" s="25">
        <v>43918</v>
      </c>
      <c r="E31" s="15">
        <f t="shared" si="0"/>
        <v>82</v>
      </c>
      <c r="F31" s="15">
        <f t="shared" si="1"/>
        <v>2</v>
      </c>
      <c r="G31" s="24" t="s">
        <v>12</v>
      </c>
      <c r="H31" s="16">
        <v>1</v>
      </c>
    </row>
    <row r="32" spans="2:8">
      <c r="B32" s="13" t="s">
        <v>32</v>
      </c>
      <c r="C32" s="25">
        <v>43919</v>
      </c>
      <c r="D32" s="25">
        <v>43920</v>
      </c>
      <c r="E32" s="15">
        <f t="shared" si="0"/>
        <v>84</v>
      </c>
      <c r="F32" s="15">
        <f t="shared" si="1"/>
        <v>2</v>
      </c>
      <c r="G32" s="24" t="s">
        <v>12</v>
      </c>
      <c r="H32" s="16">
        <v>1</v>
      </c>
    </row>
    <row r="33" spans="1:8">
      <c r="B33" s="13" t="s">
        <v>33</v>
      </c>
      <c r="C33" s="25">
        <v>43921</v>
      </c>
      <c r="D33" s="25">
        <v>43921</v>
      </c>
      <c r="E33" s="15">
        <f t="shared" si="0"/>
        <v>86</v>
      </c>
      <c r="F33" s="15">
        <f t="shared" si="1"/>
        <v>1</v>
      </c>
      <c r="G33" s="24" t="s">
        <v>12</v>
      </c>
      <c r="H33" s="16">
        <v>1</v>
      </c>
    </row>
    <row r="34" spans="1:8" ht="15.75">
      <c r="A34" s="9" t="s">
        <v>34</v>
      </c>
      <c r="B34" s="19"/>
      <c r="C34" s="19"/>
      <c r="D34" s="19"/>
      <c r="E34" s="19"/>
      <c r="F34" s="19"/>
      <c r="G34" s="19"/>
      <c r="H34" s="19"/>
    </row>
    <row r="35" spans="1:8">
      <c r="B35" s="13" t="s">
        <v>43</v>
      </c>
      <c r="C35" s="14"/>
      <c r="D35" s="14"/>
      <c r="E35" s="15"/>
      <c r="F35" s="15"/>
      <c r="G35" s="24"/>
      <c r="H35" s="22"/>
    </row>
    <row r="36" spans="1:8">
      <c r="B36" s="23" t="s">
        <v>35</v>
      </c>
      <c r="C36" s="25">
        <v>43922</v>
      </c>
      <c r="D36" s="25">
        <v>43922</v>
      </c>
      <c r="E36" s="15">
        <f t="shared" ref="E36:E45" si="2">INT(C36)-INT($C$9)</f>
        <v>87</v>
      </c>
      <c r="F36" s="15">
        <f t="shared" ref="F36:F45" si="3">DATEDIF(C36,D36,"d")+1</f>
        <v>1</v>
      </c>
      <c r="G36" s="24" t="s">
        <v>12</v>
      </c>
      <c r="H36" s="22">
        <v>1</v>
      </c>
    </row>
    <row r="37" spans="1:8">
      <c r="B37" s="23" t="s">
        <v>36</v>
      </c>
      <c r="C37" s="25">
        <v>43923</v>
      </c>
      <c r="D37" s="25">
        <v>43923</v>
      </c>
      <c r="E37" s="15">
        <f t="shared" si="2"/>
        <v>88</v>
      </c>
      <c r="F37" s="15">
        <f t="shared" si="3"/>
        <v>1</v>
      </c>
      <c r="G37" s="24" t="s">
        <v>12</v>
      </c>
      <c r="H37" s="22">
        <v>0.8</v>
      </c>
    </row>
    <row r="38" spans="1:8">
      <c r="B38" s="23" t="s">
        <v>37</v>
      </c>
      <c r="C38" s="25">
        <v>43924</v>
      </c>
      <c r="D38" s="25">
        <v>43924</v>
      </c>
      <c r="E38" s="15">
        <f t="shared" si="2"/>
        <v>89</v>
      </c>
      <c r="F38" s="15">
        <f t="shared" si="3"/>
        <v>1</v>
      </c>
      <c r="G38" s="24" t="s">
        <v>12</v>
      </c>
      <c r="H38" s="22">
        <v>0.6</v>
      </c>
    </row>
    <row r="39" spans="1:8">
      <c r="B39" s="13" t="s">
        <v>44</v>
      </c>
      <c r="C39" s="14"/>
      <c r="D39" s="14"/>
      <c r="E39" s="15"/>
      <c r="F39" s="15"/>
      <c r="G39" s="24"/>
      <c r="H39" s="22">
        <v>0</v>
      </c>
    </row>
    <row r="40" spans="1:8">
      <c r="A40" s="2"/>
      <c r="B40" s="23" t="s">
        <v>38</v>
      </c>
      <c r="C40" s="25">
        <v>43925</v>
      </c>
      <c r="D40" s="25">
        <v>43925</v>
      </c>
      <c r="E40" s="15">
        <f t="shared" si="2"/>
        <v>90</v>
      </c>
      <c r="F40" s="15">
        <f t="shared" si="3"/>
        <v>1</v>
      </c>
      <c r="G40" s="24" t="s">
        <v>12</v>
      </c>
      <c r="H40" s="16">
        <v>1</v>
      </c>
    </row>
    <row r="41" spans="1:8">
      <c r="A41" s="2"/>
      <c r="B41" s="23" t="s">
        <v>39</v>
      </c>
      <c r="C41" s="25">
        <v>43926</v>
      </c>
      <c r="D41" s="25">
        <v>43926</v>
      </c>
      <c r="E41" s="15">
        <f t="shared" si="2"/>
        <v>91</v>
      </c>
      <c r="F41" s="15">
        <f t="shared" si="3"/>
        <v>1</v>
      </c>
      <c r="G41" s="24" t="s">
        <v>12</v>
      </c>
      <c r="H41" s="16">
        <v>1</v>
      </c>
    </row>
    <row r="42" spans="1:8">
      <c r="A42" s="2"/>
      <c r="B42" s="23" t="s">
        <v>40</v>
      </c>
      <c r="C42" s="25">
        <v>43927</v>
      </c>
      <c r="D42" s="25">
        <v>43927</v>
      </c>
      <c r="E42" s="15">
        <f t="shared" si="2"/>
        <v>92</v>
      </c>
      <c r="F42" s="15">
        <f t="shared" si="3"/>
        <v>1</v>
      </c>
      <c r="G42" s="24" t="s">
        <v>12</v>
      </c>
      <c r="H42" s="16">
        <v>1</v>
      </c>
    </row>
    <row r="43" spans="1:8">
      <c r="B43" s="23" t="s">
        <v>37</v>
      </c>
      <c r="C43" s="25">
        <v>43928</v>
      </c>
      <c r="D43" s="25">
        <v>43928</v>
      </c>
      <c r="E43" s="15">
        <f t="shared" si="2"/>
        <v>93</v>
      </c>
      <c r="F43" s="15">
        <f t="shared" si="3"/>
        <v>1</v>
      </c>
      <c r="G43" s="24" t="s">
        <v>12</v>
      </c>
      <c r="H43" s="16">
        <v>1</v>
      </c>
    </row>
    <row r="44" spans="1:8" ht="15.75">
      <c r="A44" s="9" t="s">
        <v>41</v>
      </c>
      <c r="B44" s="19"/>
      <c r="C44" s="19"/>
      <c r="D44" s="19"/>
      <c r="E44" s="19"/>
      <c r="F44" s="19"/>
      <c r="G44" s="19"/>
      <c r="H44" s="19"/>
    </row>
    <row r="45" spans="1:8">
      <c r="B45" s="13" t="s">
        <v>41</v>
      </c>
      <c r="C45" s="25">
        <v>43929</v>
      </c>
      <c r="D45" s="25">
        <v>43929</v>
      </c>
      <c r="E45" s="15">
        <f t="shared" si="2"/>
        <v>94</v>
      </c>
      <c r="F45" s="15">
        <f t="shared" si="3"/>
        <v>1</v>
      </c>
      <c r="G45" s="24" t="s">
        <v>12</v>
      </c>
      <c r="H45" s="16">
        <v>1</v>
      </c>
    </row>
  </sheetData>
  <mergeCells count="9">
    <mergeCell ref="A3:H3"/>
    <mergeCell ref="A6:A7"/>
    <mergeCell ref="B6:B7"/>
    <mergeCell ref="C6:C7"/>
    <mergeCell ref="D6:D7"/>
    <mergeCell ref="E6:E7"/>
    <mergeCell ref="F6:F7"/>
    <mergeCell ref="G6:G7"/>
    <mergeCell ref="H6:H7"/>
  </mergeCells>
  <conditionalFormatting sqref="H36:H39 H14:H15 H9:H12 H17:H33">
    <cfRule type="colorScale" priority="4">
      <colorScale>
        <cfvo type="percent" val="0"/>
        <cfvo type="percent" val="100"/>
        <color rgb="FFFFFFFF"/>
        <color rgb="FF5CBCD6"/>
      </colorScale>
    </cfRule>
  </conditionalFormatting>
  <conditionalFormatting sqref="H35">
    <cfRule type="colorScale" priority="3">
      <colorScale>
        <cfvo type="percent" val="0"/>
        <cfvo type="percent" val="100"/>
        <color rgb="FFFFFFFF"/>
        <color rgb="FF5CBCD6"/>
      </colorScale>
    </cfRule>
  </conditionalFormatting>
  <conditionalFormatting sqref="H40:H43">
    <cfRule type="colorScale" priority="2">
      <colorScale>
        <cfvo type="percent" val="0"/>
        <cfvo type="percent" val="100"/>
        <color rgb="FFFFFFFF"/>
        <color rgb="FF5CBCD6"/>
      </colorScale>
    </cfRule>
  </conditionalFormatting>
  <conditionalFormatting sqref="H45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17:D33 C9:D12 C14:D15 C45:D45 C36:D43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Cover</vt:lpstr>
      <vt:lpstr>Gantt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TeleworX</cp:lastModifiedBy>
  <dcterms:created xsi:type="dcterms:W3CDTF">2020-05-20T14:35:50Z</dcterms:created>
  <dcterms:modified xsi:type="dcterms:W3CDTF">2020-08-07T18:56:52Z</dcterms:modified>
</cp:coreProperties>
</file>