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rwed\Documents\Project_Portfolio\Project Docx\"/>
    </mc:Choice>
  </mc:AlternateContent>
  <bookViews>
    <workbookView xWindow="0" yWindow="0" windowWidth="7476" windowHeight="2700" activeTab="2"/>
  </bookViews>
  <sheets>
    <sheet name="Subsidence_1" sheetId="1" r:id="rId1"/>
    <sheet name="Model_Cc_porosity_2" sheetId="3" r:id="rId2"/>
    <sheet name="Subsidence_Prediction_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4" l="1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31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33" i="4"/>
  <c r="C32" i="4"/>
  <c r="C31" i="4"/>
  <c r="G30" i="4"/>
  <c r="C30" i="4"/>
  <c r="G29" i="4"/>
  <c r="C29" i="4"/>
  <c r="W28" i="4"/>
  <c r="G28" i="4"/>
  <c r="C28" i="4"/>
  <c r="W27" i="4"/>
  <c r="G27" i="4"/>
  <c r="C27" i="4"/>
  <c r="W26" i="4"/>
  <c r="G26" i="4"/>
  <c r="C26" i="4"/>
  <c r="W25" i="4"/>
  <c r="G25" i="4"/>
  <c r="C25" i="4"/>
  <c r="W24" i="4"/>
  <c r="G24" i="4"/>
  <c r="C24" i="4"/>
  <c r="W23" i="4"/>
  <c r="G23" i="4"/>
  <c r="C23" i="4"/>
  <c r="W22" i="4"/>
  <c r="G22" i="4"/>
  <c r="C22" i="4"/>
  <c r="W21" i="4"/>
  <c r="G21" i="4"/>
  <c r="C21" i="4"/>
  <c r="W20" i="4"/>
  <c r="G20" i="4"/>
  <c r="C20" i="4"/>
  <c r="W19" i="4"/>
  <c r="G19" i="4"/>
  <c r="C19" i="4"/>
  <c r="W18" i="4"/>
  <c r="G18" i="4"/>
  <c r="C18" i="4"/>
  <c r="W17" i="4"/>
  <c r="G17" i="4"/>
  <c r="C17" i="4"/>
  <c r="W16" i="4"/>
  <c r="G16" i="4"/>
  <c r="C16" i="4"/>
  <c r="W15" i="4"/>
  <c r="G15" i="4"/>
  <c r="C15" i="4"/>
  <c r="W14" i="4"/>
  <c r="G14" i="4"/>
  <c r="C14" i="4"/>
  <c r="W13" i="4"/>
  <c r="G13" i="4"/>
  <c r="C13" i="4"/>
  <c r="W12" i="4"/>
  <c r="G12" i="4"/>
  <c r="C12" i="4"/>
  <c r="W11" i="4"/>
  <c r="G11" i="4"/>
  <c r="C11" i="4"/>
  <c r="W10" i="4"/>
  <c r="G10" i="4"/>
  <c r="C10" i="4"/>
  <c r="W9" i="4"/>
  <c r="G9" i="4"/>
  <c r="C9" i="4"/>
  <c r="W8" i="4"/>
  <c r="G8" i="4"/>
  <c r="C8" i="4"/>
  <c r="W7" i="4"/>
  <c r="G7" i="4"/>
  <c r="C7" i="4"/>
  <c r="W6" i="4"/>
  <c r="G6" i="4"/>
  <c r="C6" i="4"/>
  <c r="W5" i="4"/>
  <c r="G5" i="4"/>
  <c r="C5" i="4"/>
  <c r="W4" i="4"/>
  <c r="G4" i="4"/>
  <c r="C4" i="4"/>
  <c r="G3" i="4"/>
  <c r="C3" i="4"/>
  <c r="G2" i="4"/>
  <c r="C2" i="4"/>
  <c r="B9" i="1" l="1"/>
  <c r="N4" i="1" l="1"/>
  <c r="N5" i="1"/>
  <c r="N6" i="1"/>
  <c r="N7" i="1"/>
  <c r="N8" i="1"/>
  <c r="N3" i="1"/>
  <c r="K3" i="1" l="1"/>
  <c r="M4" i="1" l="1"/>
  <c r="M5" i="1"/>
  <c r="M6" i="1"/>
  <c r="M7" i="1"/>
  <c r="M8" i="1"/>
  <c r="M3" i="1"/>
  <c r="D5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11" i="1"/>
  <c r="L4" i="1" l="1"/>
  <c r="L5" i="1"/>
  <c r="L6" i="1"/>
  <c r="L7" i="1"/>
  <c r="L8" i="1"/>
  <c r="L3" i="1"/>
  <c r="K4" i="1"/>
  <c r="K5" i="1"/>
  <c r="K6" i="1"/>
  <c r="K7" i="1"/>
  <c r="K8" i="1"/>
  <c r="C4" i="1"/>
  <c r="I4" i="1" s="1"/>
  <c r="J4" i="1" s="1"/>
  <c r="D4" i="1"/>
  <c r="E4" i="1"/>
  <c r="F4" i="1"/>
  <c r="G4" i="1"/>
  <c r="H4" i="1"/>
  <c r="C5" i="1"/>
  <c r="I5" i="1" s="1"/>
  <c r="J5" i="1" s="1"/>
  <c r="D5" i="1"/>
  <c r="E5" i="1"/>
  <c r="F5" i="1"/>
  <c r="G5" i="1"/>
  <c r="H5" i="1"/>
  <c r="C6" i="1"/>
  <c r="I6" i="1" s="1"/>
  <c r="J6" i="1" s="1"/>
  <c r="D6" i="1"/>
  <c r="E6" i="1"/>
  <c r="F6" i="1"/>
  <c r="G6" i="1"/>
  <c r="H6" i="1"/>
  <c r="C7" i="1"/>
  <c r="D7" i="1"/>
  <c r="E7" i="1"/>
  <c r="F7" i="1"/>
  <c r="G7" i="1"/>
  <c r="H7" i="1"/>
  <c r="C8" i="1"/>
  <c r="I8" i="1" s="1"/>
  <c r="J8" i="1" s="1"/>
  <c r="D8" i="1"/>
  <c r="E8" i="1"/>
  <c r="F8" i="1"/>
  <c r="G8" i="1"/>
  <c r="H8" i="1"/>
  <c r="D3" i="1"/>
  <c r="E3" i="1"/>
  <c r="F3" i="1"/>
  <c r="G3" i="1"/>
  <c r="H3" i="1"/>
  <c r="C3" i="1"/>
  <c r="I7" i="1"/>
  <c r="J7" i="1" s="1"/>
  <c r="I3" i="1" l="1"/>
  <c r="J3" i="1" s="1"/>
</calcChain>
</file>

<file path=xl/comments1.xml><?xml version="1.0" encoding="utf-8"?>
<comments xmlns="http://schemas.openxmlformats.org/spreadsheetml/2006/main">
  <authors>
    <author>Windows User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final Porosity is in the range of  (0.85*ni) to (0.90*ni)
Proposed/assumed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D, thickness assumed at max to be 100m
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D, thickness assumed at max to be 10m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Change in porosity
^n
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e=n/1-n
Initial void Ratio;
ei=ni/1-ni
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^e=^n/1-^n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S=(^e/(ei +1))*D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if it starts from 1976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if it starts from 1979</t>
        </r>
      </text>
    </comment>
  </commentList>
</comments>
</file>

<file path=xl/sharedStrings.xml><?xml version="1.0" encoding="utf-8"?>
<sst xmlns="http://schemas.openxmlformats.org/spreadsheetml/2006/main" count="2410" uniqueCount="1195">
  <si>
    <t>Final Porosity(nf)</t>
  </si>
  <si>
    <t>Initial Porosity(ni)</t>
  </si>
  <si>
    <t>Mean(nf)</t>
  </si>
  <si>
    <t>(ei)</t>
  </si>
  <si>
    <t>^e</t>
  </si>
  <si>
    <t>ni-nf=(^n)</t>
  </si>
  <si>
    <t>Iva</t>
  </si>
  <si>
    <t>Ivb</t>
  </si>
  <si>
    <t>Ivc</t>
  </si>
  <si>
    <t>Va</t>
  </si>
  <si>
    <t>Vb</t>
  </si>
  <si>
    <t>VI</t>
  </si>
  <si>
    <t>S</t>
  </si>
  <si>
    <t>Time(years)</t>
  </si>
  <si>
    <t>Cc1</t>
  </si>
  <si>
    <t>Cc2</t>
  </si>
  <si>
    <t>MIN</t>
  </si>
  <si>
    <t>MAX</t>
  </si>
  <si>
    <t>V(365)</t>
  </si>
  <si>
    <t>V(730)</t>
  </si>
  <si>
    <t>V(1095)</t>
  </si>
  <si>
    <t>V(1460)</t>
  </si>
  <si>
    <t>V(1825)</t>
  </si>
  <si>
    <t>V(2190)</t>
  </si>
  <si>
    <t>V(2555)</t>
  </si>
  <si>
    <t>V(2920)</t>
  </si>
  <si>
    <t>V(3285)</t>
  </si>
  <si>
    <t>V(3650)</t>
  </si>
  <si>
    <t>V(4015)</t>
  </si>
  <si>
    <t>V(4380)</t>
  </si>
  <si>
    <t>V(4745)</t>
  </si>
  <si>
    <t>V(5110)</t>
  </si>
  <si>
    <t>V(5475)</t>
  </si>
  <si>
    <t>V(5840)</t>
  </si>
  <si>
    <t>V(6205)</t>
  </si>
  <si>
    <t>V(6570)</t>
  </si>
  <si>
    <t>V(6935)</t>
  </si>
  <si>
    <t>V(7300)</t>
  </si>
  <si>
    <t>V(7665)</t>
  </si>
  <si>
    <t>V(8030)</t>
  </si>
  <si>
    <t>V(8395)</t>
  </si>
  <si>
    <t>V(8760)</t>
  </si>
  <si>
    <t>V(9125)</t>
  </si>
  <si>
    <t>V(9490)</t>
  </si>
  <si>
    <t>V(9855)</t>
  </si>
  <si>
    <t>V(10220)</t>
  </si>
  <si>
    <t>V(10585)</t>
  </si>
  <si>
    <t>V(10950)</t>
  </si>
  <si>
    <t>V(11315)</t>
  </si>
  <si>
    <t>V(11680)</t>
  </si>
  <si>
    <t>V(12045)</t>
  </si>
  <si>
    <t>V(12410)</t>
  </si>
  <si>
    <t>V(12775)</t>
  </si>
  <si>
    <t>V(13140)</t>
  </si>
  <si>
    <t>V(13505)</t>
  </si>
  <si>
    <t>V(13870)</t>
  </si>
  <si>
    <t>V(14235)</t>
  </si>
  <si>
    <t>V(14600)</t>
  </si>
  <si>
    <t>V(14965)</t>
  </si>
  <si>
    <t>V(15330)</t>
  </si>
  <si>
    <t>V(15695)</t>
  </si>
  <si>
    <t>V(16060)</t>
  </si>
  <si>
    <t>V(16425)</t>
  </si>
  <si>
    <t>V(16790)</t>
  </si>
  <si>
    <t>V(17155)</t>
  </si>
  <si>
    <t>V(17520)</t>
  </si>
  <si>
    <t>V(17885)</t>
  </si>
  <si>
    <t>V(18250)</t>
  </si>
  <si>
    <t>V(18615)</t>
  </si>
  <si>
    <t>V(18980)</t>
  </si>
  <si>
    <t>V(19345)</t>
  </si>
  <si>
    <t>V(19710)</t>
  </si>
  <si>
    <t>V(20075)</t>
  </si>
  <si>
    <t>V(20440)</t>
  </si>
  <si>
    <t>V(20805)</t>
  </si>
  <si>
    <t>V(21170)</t>
  </si>
  <si>
    <t>V(21535)</t>
  </si>
  <si>
    <t>V(21900)</t>
  </si>
  <si>
    <t>V(22265)</t>
  </si>
  <si>
    <t>V(22630)</t>
  </si>
  <si>
    <t>V(22995)</t>
  </si>
  <si>
    <t>V(23360)</t>
  </si>
  <si>
    <t>V(23725)</t>
  </si>
  <si>
    <t>V(24090)</t>
  </si>
  <si>
    <t>V(24455)</t>
  </si>
  <si>
    <t>V(24820)</t>
  </si>
  <si>
    <t>V(25185)</t>
  </si>
  <si>
    <t>V(25550)</t>
  </si>
  <si>
    <t>V(25915)</t>
  </si>
  <si>
    <t>V(26280)</t>
  </si>
  <si>
    <t>V(26645)</t>
  </si>
  <si>
    <t>V(27010)</t>
  </si>
  <si>
    <t>V(27375)</t>
  </si>
  <si>
    <t>V(27740)</t>
  </si>
  <si>
    <t>V(28105)</t>
  </si>
  <si>
    <t>V(28470)</t>
  </si>
  <si>
    <t>V(28835)</t>
  </si>
  <si>
    <t>V(29200)</t>
  </si>
  <si>
    <t>V(29565)</t>
  </si>
  <si>
    <t>V(29930)</t>
  </si>
  <si>
    <t>V(30295)</t>
  </si>
  <si>
    <t>V(30660)</t>
  </si>
  <si>
    <t>V(31025)</t>
  </si>
  <si>
    <t>V(31390)</t>
  </si>
  <si>
    <t>V(31755)</t>
  </si>
  <si>
    <t>V(32120)</t>
  </si>
  <si>
    <t>V(32485)</t>
  </si>
  <si>
    <t>V(32850)</t>
  </si>
  <si>
    <t>V(33215)</t>
  </si>
  <si>
    <t>V(33580)</t>
  </si>
  <si>
    <t>V(33945)</t>
  </si>
  <si>
    <t>V(34310)</t>
  </si>
  <si>
    <t>V(34675)</t>
  </si>
  <si>
    <t>V(35040)</t>
  </si>
  <si>
    <t>V(35405)</t>
  </si>
  <si>
    <t>V(35770)</t>
  </si>
  <si>
    <t>V(36135)</t>
  </si>
  <si>
    <t>V(36500)</t>
  </si>
  <si>
    <t>V(36865)</t>
  </si>
  <si>
    <t>V(37230)</t>
  </si>
  <si>
    <t>V(37595)</t>
  </si>
  <si>
    <t>V(37960)</t>
  </si>
  <si>
    <t>V(38325)</t>
  </si>
  <si>
    <t>V(38690)</t>
  </si>
  <si>
    <t>V(39055)</t>
  </si>
  <si>
    <t>V(39420)</t>
  </si>
  <si>
    <t>V(39785)</t>
  </si>
  <si>
    <t>V(40150)</t>
  </si>
  <si>
    <t>V(40515)</t>
  </si>
  <si>
    <t>V(40880)</t>
  </si>
  <si>
    <t>V(41245)</t>
  </si>
  <si>
    <t>V(41610)</t>
  </si>
  <si>
    <t>V(41975)</t>
  </si>
  <si>
    <t>V(42340)</t>
  </si>
  <si>
    <t>V(42705)</t>
  </si>
  <si>
    <t>V(43070)</t>
  </si>
  <si>
    <t>V(43435)</t>
  </si>
  <si>
    <t>V(43800)</t>
  </si>
  <si>
    <t>V(44165)</t>
  </si>
  <si>
    <t>V(44530)</t>
  </si>
  <si>
    <t>V(44895)</t>
  </si>
  <si>
    <t>V(45260)</t>
  </si>
  <si>
    <t>V(45625)</t>
  </si>
  <si>
    <t>V(45990)</t>
  </si>
  <si>
    <t>V(46355)</t>
  </si>
  <si>
    <t>V(46720)</t>
  </si>
  <si>
    <t>V(47085)</t>
  </si>
  <si>
    <t>V(47450)</t>
  </si>
  <si>
    <t>V(47815)</t>
  </si>
  <si>
    <t>V(48180)</t>
  </si>
  <si>
    <t>V(48545)</t>
  </si>
  <si>
    <t>V(48910)</t>
  </si>
  <si>
    <t>V(49275)</t>
  </si>
  <si>
    <t>V(49640)</t>
  </si>
  <si>
    <t>V(50005)</t>
  </si>
  <si>
    <t>V(50370)</t>
  </si>
  <si>
    <t>V(50735)</t>
  </si>
  <si>
    <t>V(51100)</t>
  </si>
  <si>
    <t>V(51465)</t>
  </si>
  <si>
    <t>V(51830)</t>
  </si>
  <si>
    <t>V(52195)</t>
  </si>
  <si>
    <t>V(52560)</t>
  </si>
  <si>
    <t>V(52925)</t>
  </si>
  <si>
    <t>V(53290)</t>
  </si>
  <si>
    <t>V(53655)</t>
  </si>
  <si>
    <t>V(54020)</t>
  </si>
  <si>
    <t>V(54385)</t>
  </si>
  <si>
    <t>V(54750)</t>
  </si>
  <si>
    <t>V(55115)</t>
  </si>
  <si>
    <t>V(55480)</t>
  </si>
  <si>
    <t>V(55845)</t>
  </si>
  <si>
    <t>V(56210)</t>
  </si>
  <si>
    <t>V(56575)</t>
  </si>
  <si>
    <t>V(56940)</t>
  </si>
  <si>
    <t>V(57305)</t>
  </si>
  <si>
    <t>V(57670)</t>
  </si>
  <si>
    <t>V(58035)</t>
  </si>
  <si>
    <t>V(58400)</t>
  </si>
  <si>
    <t>V(58765)</t>
  </si>
  <si>
    <t>V(59130)</t>
  </si>
  <si>
    <t>V(59495)</t>
  </si>
  <si>
    <t>V(59860)</t>
  </si>
  <si>
    <t>V(60225)</t>
  </si>
  <si>
    <t>V(60590)</t>
  </si>
  <si>
    <t>V(60955)</t>
  </si>
  <si>
    <t>V(61320)</t>
  </si>
  <si>
    <t>V(61685)</t>
  </si>
  <si>
    <t>V(62050)</t>
  </si>
  <si>
    <t>V(62415)</t>
  </si>
  <si>
    <t>V(62780)</t>
  </si>
  <si>
    <t>V(63145)</t>
  </si>
  <si>
    <t>V(63510)</t>
  </si>
  <si>
    <t>V(63875)</t>
  </si>
  <si>
    <t>V(64240)</t>
  </si>
  <si>
    <t>V(64605)</t>
  </si>
  <si>
    <t>V(64970)</t>
  </si>
  <si>
    <t>V(65335)</t>
  </si>
  <si>
    <t>V(65700)</t>
  </si>
  <si>
    <t>V(66065)</t>
  </si>
  <si>
    <t>V(66430)</t>
  </si>
  <si>
    <t>V(66795)</t>
  </si>
  <si>
    <t>V(67160)</t>
  </si>
  <si>
    <t>V(67525)</t>
  </si>
  <si>
    <t>V(67890)</t>
  </si>
  <si>
    <t>V(68255)</t>
  </si>
  <si>
    <t>V(68620)</t>
  </si>
  <si>
    <t>V(68985)</t>
  </si>
  <si>
    <t>V(69350)</t>
  </si>
  <si>
    <t>V(69715)</t>
  </si>
  <si>
    <t>V(70080)</t>
  </si>
  <si>
    <t>V(70445)</t>
  </si>
  <si>
    <t>V(70810)</t>
  </si>
  <si>
    <t>V(71175)</t>
  </si>
  <si>
    <t>V(71540)</t>
  </si>
  <si>
    <t>V(71905)</t>
  </si>
  <si>
    <t>V(72270)</t>
  </si>
  <si>
    <t>V(72635)</t>
  </si>
  <si>
    <t>V(73000)</t>
  </si>
  <si>
    <t>V(73365)</t>
  </si>
  <si>
    <t>V(73730)</t>
  </si>
  <si>
    <t>V(74095)</t>
  </si>
  <si>
    <t>V(74460)</t>
  </si>
  <si>
    <t>V(74825)</t>
  </si>
  <si>
    <t>V(75190)</t>
  </si>
  <si>
    <t>V(75555)</t>
  </si>
  <si>
    <t>V(75920)</t>
  </si>
  <si>
    <t>V(76285)</t>
  </si>
  <si>
    <t>V(76650)</t>
  </si>
  <si>
    <t>V(77015)</t>
  </si>
  <si>
    <t>V(77380)</t>
  </si>
  <si>
    <t>V(77745)</t>
  </si>
  <si>
    <t>V(78110)</t>
  </si>
  <si>
    <t>V(78475)</t>
  </si>
  <si>
    <t>V(78840)</t>
  </si>
  <si>
    <t>V(79205)</t>
  </si>
  <si>
    <t>V(79570)</t>
  </si>
  <si>
    <t>V(79935)</t>
  </si>
  <si>
    <t>V(80300)</t>
  </si>
  <si>
    <t>V(80665)</t>
  </si>
  <si>
    <t>V(81030)</t>
  </si>
  <si>
    <t>V(81395)</t>
  </si>
  <si>
    <t>V(81760)</t>
  </si>
  <si>
    <t>V(82125)</t>
  </si>
  <si>
    <t>V(82490)</t>
  </si>
  <si>
    <t>V(82855)</t>
  </si>
  <si>
    <t>V(83220)</t>
  </si>
  <si>
    <t>V(83585)</t>
  </si>
  <si>
    <t>V(83950)</t>
  </si>
  <si>
    <t>V(84315)</t>
  </si>
  <si>
    <t>V(84680)</t>
  </si>
  <si>
    <t>V(85045)</t>
  </si>
  <si>
    <t>V(85410)</t>
  </si>
  <si>
    <t>V(85775)</t>
  </si>
  <si>
    <t>V(86140)</t>
  </si>
  <si>
    <t>V(86505)</t>
  </si>
  <si>
    <t>V(86870)</t>
  </si>
  <si>
    <t>V(87235)</t>
  </si>
  <si>
    <t>V(87600)</t>
  </si>
  <si>
    <t>V(87965)</t>
  </si>
  <si>
    <t>V(88330)</t>
  </si>
  <si>
    <t>V(88695)</t>
  </si>
  <si>
    <t>V(89060)</t>
  </si>
  <si>
    <t>V(89425)</t>
  </si>
  <si>
    <t>V(89790)</t>
  </si>
  <si>
    <t>V(90155)</t>
  </si>
  <si>
    <t>V(90520)</t>
  </si>
  <si>
    <t>V(90885)</t>
  </si>
  <si>
    <t>V(91250)</t>
  </si>
  <si>
    <t>V(91615)</t>
  </si>
  <si>
    <t>V(91980)</t>
  </si>
  <si>
    <t>V(92345)</t>
  </si>
  <si>
    <t>V(92710)</t>
  </si>
  <si>
    <t>V(93075)</t>
  </si>
  <si>
    <t>V(93440)</t>
  </si>
  <si>
    <t>V(93805)</t>
  </si>
  <si>
    <t>V(94170)</t>
  </si>
  <si>
    <t>V(94535)</t>
  </si>
  <si>
    <t>V(94900)</t>
  </si>
  <si>
    <t>V(95265)</t>
  </si>
  <si>
    <t>V(95630)</t>
  </si>
  <si>
    <t>V(95995)</t>
  </si>
  <si>
    <t>V(96360)</t>
  </si>
  <si>
    <t>V(96725)</t>
  </si>
  <si>
    <t>V(97090)</t>
  </si>
  <si>
    <t>V(97455)</t>
  </si>
  <si>
    <t>V(97820)</t>
  </si>
  <si>
    <t>V(98185)</t>
  </si>
  <si>
    <t>V(98550)</t>
  </si>
  <si>
    <t>V(98915)</t>
  </si>
  <si>
    <t>V(99280)</t>
  </si>
  <si>
    <t>V(99645)</t>
  </si>
  <si>
    <t>V(100010)</t>
  </si>
  <si>
    <t>V(100375)</t>
  </si>
  <si>
    <t>V(100740)</t>
  </si>
  <si>
    <t>V(101105)</t>
  </si>
  <si>
    <t>V(101470)</t>
  </si>
  <si>
    <t>V(101835)</t>
  </si>
  <si>
    <t>V(102200)</t>
  </si>
  <si>
    <t>V(102565)</t>
  </si>
  <si>
    <t>V(102930)</t>
  </si>
  <si>
    <t>V(103295)</t>
  </si>
  <si>
    <t>V(103660)</t>
  </si>
  <si>
    <t>V(104025)</t>
  </si>
  <si>
    <t>V(104390)</t>
  </si>
  <si>
    <t>V(104755)</t>
  </si>
  <si>
    <t>V(105120)</t>
  </si>
  <si>
    <t>V(105485)</t>
  </si>
  <si>
    <t>V(105850)</t>
  </si>
  <si>
    <t>V(106215)</t>
  </si>
  <si>
    <t>V(106580)</t>
  </si>
  <si>
    <t>V(106945)</t>
  </si>
  <si>
    <t>V(107310)</t>
  </si>
  <si>
    <t>V(107675)</t>
  </si>
  <si>
    <t>V(108040)</t>
  </si>
  <si>
    <t>V(108405)</t>
  </si>
  <si>
    <t>V(108770)</t>
  </si>
  <si>
    <t>V(109135)</t>
  </si>
  <si>
    <t>V(109500)</t>
  </si>
  <si>
    <t>V(109865)</t>
  </si>
  <si>
    <t>V(110230)</t>
  </si>
  <si>
    <t>V(110595)</t>
  </si>
  <si>
    <t>V(110960)</t>
  </si>
  <si>
    <t>V(111325)</t>
  </si>
  <si>
    <t>V(111690)</t>
  </si>
  <si>
    <t>V(112055)</t>
  </si>
  <si>
    <t>V(112420)</t>
  </si>
  <si>
    <t>V(112785)</t>
  </si>
  <si>
    <t>V(113150)</t>
  </si>
  <si>
    <t>V(113515)</t>
  </si>
  <si>
    <t>V(113880)</t>
  </si>
  <si>
    <t>V(114245)</t>
  </si>
  <si>
    <t>V(114610)</t>
  </si>
  <si>
    <t>V(114975)</t>
  </si>
  <si>
    <t>V(115340)</t>
  </si>
  <si>
    <t>V(115705)</t>
  </si>
  <si>
    <t>V(116070)</t>
  </si>
  <si>
    <t>V(116435)</t>
  </si>
  <si>
    <t>V(116800)</t>
  </si>
  <si>
    <t>V(117165)</t>
  </si>
  <si>
    <t>V(117530)</t>
  </si>
  <si>
    <t>V(117895)</t>
  </si>
  <si>
    <t>V(118260)</t>
  </si>
  <si>
    <t>V(118625)</t>
  </si>
  <si>
    <t>V(118990)</t>
  </si>
  <si>
    <t>V(119355)</t>
  </si>
  <si>
    <t>V(119720)</t>
  </si>
  <si>
    <t>V(120085)</t>
  </si>
  <si>
    <t>V(120450)</t>
  </si>
  <si>
    <t>V(120815)</t>
  </si>
  <si>
    <t>V(121180)</t>
  </si>
  <si>
    <t>V(121545)</t>
  </si>
  <si>
    <t>V(121910)</t>
  </si>
  <si>
    <t>V(122275)</t>
  </si>
  <si>
    <t>V(122640)</t>
  </si>
  <si>
    <t>V(123005)</t>
  </si>
  <si>
    <t>V(123370)</t>
  </si>
  <si>
    <t>V(123735)</t>
  </si>
  <si>
    <t>V(124100)</t>
  </si>
  <si>
    <t>V(124465)</t>
  </si>
  <si>
    <t>V(124830)</t>
  </si>
  <si>
    <t>V(125195)</t>
  </si>
  <si>
    <t>V(125560)</t>
  </si>
  <si>
    <t>V(125925)</t>
  </si>
  <si>
    <t>V(126290)</t>
  </si>
  <si>
    <t>V(126655)</t>
  </si>
  <si>
    <t>V(127020)</t>
  </si>
  <si>
    <t>V(127385)</t>
  </si>
  <si>
    <t>V(127750)</t>
  </si>
  <si>
    <t>V(128115)</t>
  </si>
  <si>
    <t>V(128480)</t>
  </si>
  <si>
    <t>V(128845)</t>
  </si>
  <si>
    <t>V(129210)</t>
  </si>
  <si>
    <t>V(129575)</t>
  </si>
  <si>
    <t>V(129940)</t>
  </si>
  <si>
    <t>V(130305)</t>
  </si>
  <si>
    <t>V(130670)</t>
  </si>
  <si>
    <t>V(131035)</t>
  </si>
  <si>
    <t>V(131400)</t>
  </si>
  <si>
    <t>V(131765)</t>
  </si>
  <si>
    <t>V(132130)</t>
  </si>
  <si>
    <t>V(132495)</t>
  </si>
  <si>
    <t>V(132860)</t>
  </si>
  <si>
    <t>V(133225)</t>
  </si>
  <si>
    <t>V(133590)</t>
  </si>
  <si>
    <t>V(133955)</t>
  </si>
  <si>
    <t>V(134320)</t>
  </si>
  <si>
    <t>V(134685)</t>
  </si>
  <si>
    <t>V(135050)</t>
  </si>
  <si>
    <t>V(135415)</t>
  </si>
  <si>
    <t>V(135780)</t>
  </si>
  <si>
    <t>V(136145)</t>
  </si>
  <si>
    <t>V(136510)</t>
  </si>
  <si>
    <t>V(136875)</t>
  </si>
  <si>
    <t>V(137240)</t>
  </si>
  <si>
    <t>V(137605)</t>
  </si>
  <si>
    <t>V(137970)</t>
  </si>
  <si>
    <t>V(138335)</t>
  </si>
  <si>
    <t>V(138700)</t>
  </si>
  <si>
    <t>V(139065)</t>
  </si>
  <si>
    <t>V(139430)</t>
  </si>
  <si>
    <t>V(139795)</t>
  </si>
  <si>
    <t>V(140160)</t>
  </si>
  <si>
    <t>V(140525)</t>
  </si>
  <si>
    <t>V(140890)</t>
  </si>
  <si>
    <t>V(141255)</t>
  </si>
  <si>
    <t>V(141620)</t>
  </si>
  <si>
    <t>V(141985)</t>
  </si>
  <si>
    <t>V(142350)</t>
  </si>
  <si>
    <t>V(142715)</t>
  </si>
  <si>
    <t>V(143080)</t>
  </si>
  <si>
    <t>V(143445)</t>
  </si>
  <si>
    <t>V(143810)</t>
  </si>
  <si>
    <t>V(144175)</t>
  </si>
  <si>
    <t>V(144540)</t>
  </si>
  <si>
    <t>V(144905)</t>
  </si>
  <si>
    <t>V(145270)</t>
  </si>
  <si>
    <t>V(145635)</t>
  </si>
  <si>
    <t>V(146000)</t>
  </si>
  <si>
    <t>V(146365)</t>
  </si>
  <si>
    <t>V(146730)</t>
  </si>
  <si>
    <t>V(147095)</t>
  </si>
  <si>
    <t>V(147460)</t>
  </si>
  <si>
    <t>V(147825)</t>
  </si>
  <si>
    <t>V(148190)</t>
  </si>
  <si>
    <t>V(148555)</t>
  </si>
  <si>
    <t>V(148920)</t>
  </si>
  <si>
    <t>V(149285)</t>
  </si>
  <si>
    <t>V(149650)</t>
  </si>
  <si>
    <t>V(150015)</t>
  </si>
  <si>
    <t>V(150380)</t>
  </si>
  <si>
    <t>V(150745)</t>
  </si>
  <si>
    <t>V(151110)</t>
  </si>
  <si>
    <t>V(151475)</t>
  </si>
  <si>
    <t>V(151840)</t>
  </si>
  <si>
    <t>V(152205)</t>
  </si>
  <si>
    <t>V(152570)</t>
  </si>
  <si>
    <t>V(152935)</t>
  </si>
  <si>
    <t>V(153300)</t>
  </si>
  <si>
    <t>V(153665)</t>
  </si>
  <si>
    <t>V(154030)</t>
  </si>
  <si>
    <t>V(154395)</t>
  </si>
  <si>
    <t>V(154760)</t>
  </si>
  <si>
    <t>V(155125)</t>
  </si>
  <si>
    <t>V(155490)</t>
  </si>
  <si>
    <t>V(155855)</t>
  </si>
  <si>
    <t>V(156220)</t>
  </si>
  <si>
    <t>V(156585)</t>
  </si>
  <si>
    <t>V(156950)</t>
  </si>
  <si>
    <t>V(157315)</t>
  </si>
  <si>
    <t>V(157680)</t>
  </si>
  <si>
    <t>V(158045)</t>
  </si>
  <si>
    <t>V(158410)</t>
  </si>
  <si>
    <t>V(158775)</t>
  </si>
  <si>
    <t>V(159140)</t>
  </si>
  <si>
    <t>V(159505)</t>
  </si>
  <si>
    <t>V(159870)</t>
  </si>
  <si>
    <t>V(160235)</t>
  </si>
  <si>
    <t>V(160600)</t>
  </si>
  <si>
    <t>V(160965)</t>
  </si>
  <si>
    <t>V(161330)</t>
  </si>
  <si>
    <t>V(161695)</t>
  </si>
  <si>
    <t>V(162060)</t>
  </si>
  <si>
    <t>V(162425)</t>
  </si>
  <si>
    <t>V(162790)</t>
  </si>
  <si>
    <t>V(163155)</t>
  </si>
  <si>
    <t>V(163520)</t>
  </si>
  <si>
    <t>V(163885)</t>
  </si>
  <si>
    <t>V(164250)</t>
  </si>
  <si>
    <t>V(164615)</t>
  </si>
  <si>
    <t>V(164980)</t>
  </si>
  <si>
    <t>V(165345)</t>
  </si>
  <si>
    <t>V(165710)</t>
  </si>
  <si>
    <t>V(166075)</t>
  </si>
  <si>
    <t>V(166440)</t>
  </si>
  <si>
    <t>V(166805)</t>
  </si>
  <si>
    <t>V(167170)</t>
  </si>
  <si>
    <t>V(167535)</t>
  </si>
  <si>
    <t>V(167900)</t>
  </si>
  <si>
    <t>V(168265)</t>
  </si>
  <si>
    <t>V(168630)</t>
  </si>
  <si>
    <t>V(168995)</t>
  </si>
  <si>
    <t>V(169360)</t>
  </si>
  <si>
    <t>V(169725)</t>
  </si>
  <si>
    <t>V(170090)</t>
  </si>
  <si>
    <t>V(170455)</t>
  </si>
  <si>
    <t>V(170820)</t>
  </si>
  <si>
    <t>V(171185)</t>
  </si>
  <si>
    <t>V(171550)</t>
  </si>
  <si>
    <t>V(171915)</t>
  </si>
  <si>
    <t>V(172280)</t>
  </si>
  <si>
    <t>V(172645)</t>
  </si>
  <si>
    <t>V(173010)</t>
  </si>
  <si>
    <t>V(173375)</t>
  </si>
  <si>
    <t>V(173740)</t>
  </si>
  <si>
    <t>V(174105)</t>
  </si>
  <si>
    <t>V(174470)</t>
  </si>
  <si>
    <t>V(174835)</t>
  </si>
  <si>
    <t>V(175200)</t>
  </si>
  <si>
    <t>V(175565)</t>
  </si>
  <si>
    <t>V(175930)</t>
  </si>
  <si>
    <t>V(176295)</t>
  </si>
  <si>
    <t>V(176660)</t>
  </si>
  <si>
    <t>V(177025)</t>
  </si>
  <si>
    <t>V(177390)</t>
  </si>
  <si>
    <t>V(177755)</t>
  </si>
  <si>
    <t>V(178120)</t>
  </si>
  <si>
    <t>V(178485)</t>
  </si>
  <si>
    <t>V(178850)</t>
  </si>
  <si>
    <t>V(179215)</t>
  </si>
  <si>
    <t>V(179580)</t>
  </si>
  <si>
    <t>V(179945)</t>
  </si>
  <si>
    <t>V(180310)</t>
  </si>
  <si>
    <t>V(180675)</t>
  </si>
  <si>
    <t>V(181040)</t>
  </si>
  <si>
    <t>V(181405)</t>
  </si>
  <si>
    <t>V(181770)</t>
  </si>
  <si>
    <t>V(182135)</t>
  </si>
  <si>
    <t>V(182500)</t>
  </si>
  <si>
    <t>V(182865)</t>
  </si>
  <si>
    <t>V(183230)</t>
  </si>
  <si>
    <t>V(183595)</t>
  </si>
  <si>
    <t>V(183960)</t>
  </si>
  <si>
    <t>V(184325)</t>
  </si>
  <si>
    <t>V(184690)</t>
  </si>
  <si>
    <t>V(185055)</t>
  </si>
  <si>
    <t>V(185420)</t>
  </si>
  <si>
    <t>V(185785)</t>
  </si>
  <si>
    <t>V(186150)</t>
  </si>
  <si>
    <t>V(186515)</t>
  </si>
  <si>
    <t>V(186880)</t>
  </si>
  <si>
    <t>V(187245)</t>
  </si>
  <si>
    <t>V(187610)</t>
  </si>
  <si>
    <t>V(187975)</t>
  </si>
  <si>
    <t>V(188340)</t>
  </si>
  <si>
    <t>V(188705)</t>
  </si>
  <si>
    <t>V(189070)</t>
  </si>
  <si>
    <t>V(189435)</t>
  </si>
  <si>
    <t>V(189800)</t>
  </si>
  <si>
    <t>V(190165)</t>
  </si>
  <si>
    <t>V(190530)</t>
  </si>
  <si>
    <t>V(190895)</t>
  </si>
  <si>
    <t>V(191260)</t>
  </si>
  <si>
    <t>V(191625)</t>
  </si>
  <si>
    <t>V(191990)</t>
  </si>
  <si>
    <t>V(192355)</t>
  </si>
  <si>
    <t>V(192720)</t>
  </si>
  <si>
    <t>V(193085)</t>
  </si>
  <si>
    <t>V(193450)</t>
  </si>
  <si>
    <t>V(193815)</t>
  </si>
  <si>
    <t>V(194180)</t>
  </si>
  <si>
    <t>V(194545)</t>
  </si>
  <si>
    <t>V(194910)</t>
  </si>
  <si>
    <t>V(195275)</t>
  </si>
  <si>
    <t>V(195640)</t>
  </si>
  <si>
    <t>V(196005)</t>
  </si>
  <si>
    <t>V(196370)</t>
  </si>
  <si>
    <t>V(196735)</t>
  </si>
  <si>
    <t>V(197100)</t>
  </si>
  <si>
    <t>V(197465)</t>
  </si>
  <si>
    <t>V(197830)</t>
  </si>
  <si>
    <t>V(198195)</t>
  </si>
  <si>
    <t>V(198560)</t>
  </si>
  <si>
    <t>V(198925)</t>
  </si>
  <si>
    <t>V(199290)</t>
  </si>
  <si>
    <t>V(199655)</t>
  </si>
  <si>
    <t>V(200020)</t>
  </si>
  <si>
    <t>V(200385)</t>
  </si>
  <si>
    <t>V(200750)</t>
  </si>
  <si>
    <t>V(201115)</t>
  </si>
  <si>
    <t>V(201480)</t>
  </si>
  <si>
    <t>V(201845)</t>
  </si>
  <si>
    <t>V(202210)</t>
  </si>
  <si>
    <t>V(202575)</t>
  </si>
  <si>
    <t>V(202940)</t>
  </si>
  <si>
    <t>V(203305)</t>
  </si>
  <si>
    <t>V(203670)</t>
  </si>
  <si>
    <t>V(204035)</t>
  </si>
  <si>
    <t>V(204400)</t>
  </si>
  <si>
    <t>V(204765)</t>
  </si>
  <si>
    <t>V(205130)</t>
  </si>
  <si>
    <t>V(205495)</t>
  </si>
  <si>
    <t>V(205860)</t>
  </si>
  <si>
    <t>V(206225)</t>
  </si>
  <si>
    <t>V(206590)</t>
  </si>
  <si>
    <t>V(206955)</t>
  </si>
  <si>
    <t>V(207320)</t>
  </si>
  <si>
    <t>V(207685)</t>
  </si>
  <si>
    <t>V(208050)</t>
  </si>
  <si>
    <t>V(208415)</t>
  </si>
  <si>
    <t>V(208780)</t>
  </si>
  <si>
    <t>V(209145)</t>
  </si>
  <si>
    <t>V(209510)</t>
  </si>
  <si>
    <t>V(209875)</t>
  </si>
  <si>
    <t>V(210240)</t>
  </si>
  <si>
    <t>V(210605)</t>
  </si>
  <si>
    <t>V(210970)</t>
  </si>
  <si>
    <t>V(211335)</t>
  </si>
  <si>
    <t>V(211700)</t>
  </si>
  <si>
    <t>V(212065)</t>
  </si>
  <si>
    <t>V(212430)</t>
  </si>
  <si>
    <t>V(212795)</t>
  </si>
  <si>
    <t>V(213160)</t>
  </si>
  <si>
    <t>V(213525)</t>
  </si>
  <si>
    <t>V(213890)</t>
  </si>
  <si>
    <t>V(214255)</t>
  </si>
  <si>
    <t>V(214620)</t>
  </si>
  <si>
    <t>V(214985)</t>
  </si>
  <si>
    <t>V(215350)</t>
  </si>
  <si>
    <t>V(215715)</t>
  </si>
  <si>
    <t>V(216080)</t>
  </si>
  <si>
    <t>V(216445)</t>
  </si>
  <si>
    <t>V(216810)</t>
  </si>
  <si>
    <t>V(217175)</t>
  </si>
  <si>
    <t>V(217540)</t>
  </si>
  <si>
    <t>V(217905)</t>
  </si>
  <si>
    <t>V(218270)</t>
  </si>
  <si>
    <t>V(218635)</t>
  </si>
  <si>
    <t>V(219000)</t>
  </si>
  <si>
    <t>V(219365)</t>
  </si>
  <si>
    <t>V(219730)</t>
  </si>
  <si>
    <t>V(220095)</t>
  </si>
  <si>
    <t>V(220460)</t>
  </si>
  <si>
    <t>V(220825)</t>
  </si>
  <si>
    <t>V(221190)</t>
  </si>
  <si>
    <t>V(221555)</t>
  </si>
  <si>
    <t>V(221920)</t>
  </si>
  <si>
    <t>V(222285)</t>
  </si>
  <si>
    <t>V(222650)</t>
  </si>
  <si>
    <t>V(223015)</t>
  </si>
  <si>
    <t>V(223380)</t>
  </si>
  <si>
    <t>V(223745)</t>
  </si>
  <si>
    <t>V(224110)</t>
  </si>
  <si>
    <t>V(224475)</t>
  </si>
  <si>
    <t>V(224840)</t>
  </si>
  <si>
    <t>V(225205)</t>
  </si>
  <si>
    <t>V(225570)</t>
  </si>
  <si>
    <t>V(225935)</t>
  </si>
  <si>
    <t>V(226300)</t>
  </si>
  <si>
    <t>V(226665)</t>
  </si>
  <si>
    <t>V(227030)</t>
  </si>
  <si>
    <t>V(227395)</t>
  </si>
  <si>
    <t>V(227760)</t>
  </si>
  <si>
    <t>V(228125)</t>
  </si>
  <si>
    <t>V(228490)</t>
  </si>
  <si>
    <t>V(228855)</t>
  </si>
  <si>
    <t>V(229220)</t>
  </si>
  <si>
    <t>V(229585)</t>
  </si>
  <si>
    <t>V(229950)</t>
  </si>
  <si>
    <t>V(230315)</t>
  </si>
  <si>
    <t>V(230680)</t>
  </si>
  <si>
    <t>V(231045)</t>
  </si>
  <si>
    <t>V(231410)</t>
  </si>
  <si>
    <t>V(231775)</t>
  </si>
  <si>
    <t>V(232140)</t>
  </si>
  <si>
    <t>V(232505)</t>
  </si>
  <si>
    <t>V(232870)</t>
  </si>
  <si>
    <t>V(233235)</t>
  </si>
  <si>
    <t>V(233600)</t>
  </si>
  <si>
    <t>V(233965)</t>
  </si>
  <si>
    <t>V(234330)</t>
  </si>
  <si>
    <t>V(234695)</t>
  </si>
  <si>
    <t>V(235060)</t>
  </si>
  <si>
    <t>V(235425)</t>
  </si>
  <si>
    <t>V(235790)</t>
  </si>
  <si>
    <t>V(236155)</t>
  </si>
  <si>
    <t>V(236520)</t>
  </si>
  <si>
    <t>V(236885)</t>
  </si>
  <si>
    <t>V(237250)</t>
  </si>
  <si>
    <t>V(237615)</t>
  </si>
  <si>
    <t>V(237980)</t>
  </si>
  <si>
    <t>V(238345)</t>
  </si>
  <si>
    <t>V(238710)</t>
  </si>
  <si>
    <t>V(239075)</t>
  </si>
  <si>
    <t>V(239440)</t>
  </si>
  <si>
    <t>V(239805)</t>
  </si>
  <si>
    <t>V(240170)</t>
  </si>
  <si>
    <t>V(240535)</t>
  </si>
  <si>
    <t>V(240900)</t>
  </si>
  <si>
    <t>V(241265)</t>
  </si>
  <si>
    <t>V(241630)</t>
  </si>
  <si>
    <t>V(241995)</t>
  </si>
  <si>
    <t>V(242360)</t>
  </si>
  <si>
    <t>V(242725)</t>
  </si>
  <si>
    <t>V(243090)</t>
  </si>
  <si>
    <t>V(243455)</t>
  </si>
  <si>
    <t>V(243820)</t>
  </si>
  <si>
    <t>V(244185)</t>
  </si>
  <si>
    <t>V(244550)</t>
  </si>
  <si>
    <t>V(244915)</t>
  </si>
  <si>
    <t>V(245280)</t>
  </si>
  <si>
    <t>V(245645)</t>
  </si>
  <si>
    <t>V(246010)</t>
  </si>
  <si>
    <t>V(246375)</t>
  </si>
  <si>
    <t>V(246740)</t>
  </si>
  <si>
    <t>V(247105)</t>
  </si>
  <si>
    <t>V(247470)</t>
  </si>
  <si>
    <t>V(247835)</t>
  </si>
  <si>
    <t>V(248200)</t>
  </si>
  <si>
    <t>V(248565)</t>
  </si>
  <si>
    <t>V(248930)</t>
  </si>
  <si>
    <t>V(249295)</t>
  </si>
  <si>
    <t>V(249660)</t>
  </si>
  <si>
    <t>V(250025)</t>
  </si>
  <si>
    <t>V(250390)</t>
  </si>
  <si>
    <t>V(250755)</t>
  </si>
  <si>
    <t>V(251120)</t>
  </si>
  <si>
    <t>V(251485)</t>
  </si>
  <si>
    <t>V(251850)</t>
  </si>
  <si>
    <t>V(252215)</t>
  </si>
  <si>
    <t>V(252580)</t>
  </si>
  <si>
    <t>V(252945)</t>
  </si>
  <si>
    <t>V(253310)</t>
  </si>
  <si>
    <t>V(253675)</t>
  </si>
  <si>
    <t>V(254040)</t>
  </si>
  <si>
    <t>V(254405)</t>
  </si>
  <si>
    <t>V(254770)</t>
  </si>
  <si>
    <t>V(255135)</t>
  </si>
  <si>
    <t>V(255500)</t>
  </si>
  <si>
    <t>V(255865)</t>
  </si>
  <si>
    <t>V(256230)</t>
  </si>
  <si>
    <t>V(256595)</t>
  </si>
  <si>
    <t>V(256960)</t>
  </si>
  <si>
    <t>V(257325)</t>
  </si>
  <si>
    <t>V(257690)</t>
  </si>
  <si>
    <t>V(258055)</t>
  </si>
  <si>
    <t>V(258420)</t>
  </si>
  <si>
    <t>V(258785)</t>
  </si>
  <si>
    <t>V(259150)</t>
  </si>
  <si>
    <t>V(259515)</t>
  </si>
  <si>
    <t>V(259880)</t>
  </si>
  <si>
    <t>V(260245)</t>
  </si>
  <si>
    <t>V(260610)</t>
  </si>
  <si>
    <t>V(260975)</t>
  </si>
  <si>
    <t>V(261340)</t>
  </si>
  <si>
    <t>V(261705)</t>
  </si>
  <si>
    <t>V(262070)</t>
  </si>
  <si>
    <t>V(262435)</t>
  </si>
  <si>
    <t>V(262800)</t>
  </si>
  <si>
    <t>V(263165)</t>
  </si>
  <si>
    <t>V(263530)</t>
  </si>
  <si>
    <t>V(263895)</t>
  </si>
  <si>
    <t>V(264260)</t>
  </si>
  <si>
    <t>V(264625)</t>
  </si>
  <si>
    <t>V(264990)</t>
  </si>
  <si>
    <t>V(265355)</t>
  </si>
  <si>
    <t>V(265720)</t>
  </si>
  <si>
    <t>V(266085)</t>
  </si>
  <si>
    <t>V(266450)</t>
  </si>
  <si>
    <t>V(266815)</t>
  </si>
  <si>
    <t>V(267180)</t>
  </si>
  <si>
    <t>V(267545)</t>
  </si>
  <si>
    <t>V(267910)</t>
  </si>
  <si>
    <t>V(268275)</t>
  </si>
  <si>
    <t>V(268640)</t>
  </si>
  <si>
    <t>V(269005)</t>
  </si>
  <si>
    <t>V(269370)</t>
  </si>
  <si>
    <t>V(269735)</t>
  </si>
  <si>
    <t>V(270100)</t>
  </si>
  <si>
    <t>V(270465)</t>
  </si>
  <si>
    <t>V(270830)</t>
  </si>
  <si>
    <t>V(271195)</t>
  </si>
  <si>
    <t>V(271560)</t>
  </si>
  <si>
    <t>V(271925)</t>
  </si>
  <si>
    <t>V(272290)</t>
  </si>
  <si>
    <t>V(272655)</t>
  </si>
  <si>
    <t>V(273020)</t>
  </si>
  <si>
    <t>V(273385)</t>
  </si>
  <si>
    <t>V(273750)</t>
  </si>
  <si>
    <t>V(274115)</t>
  </si>
  <si>
    <t>V(274480)</t>
  </si>
  <si>
    <t>V(274845)</t>
  </si>
  <si>
    <t>V(275210)</t>
  </si>
  <si>
    <t>V(275575)</t>
  </si>
  <si>
    <t>V(275940)</t>
  </si>
  <si>
    <t>V(276305)</t>
  </si>
  <si>
    <t>V(276670)</t>
  </si>
  <si>
    <t>V(277035)</t>
  </si>
  <si>
    <t>V(277400)</t>
  </si>
  <si>
    <t>V(277765)</t>
  </si>
  <si>
    <t>V(278130)</t>
  </si>
  <si>
    <t>V(278495)</t>
  </si>
  <si>
    <t>V(278860)</t>
  </si>
  <si>
    <t>V(279225)</t>
  </si>
  <si>
    <t>V(279590)</t>
  </si>
  <si>
    <t>V(279955)</t>
  </si>
  <si>
    <t>V(280320)</t>
  </si>
  <si>
    <t>V(280685)</t>
  </si>
  <si>
    <t>V(281050)</t>
  </si>
  <si>
    <t>V(281415)</t>
  </si>
  <si>
    <t>V(281780)</t>
  </si>
  <si>
    <t>V(282145)</t>
  </si>
  <si>
    <t>V(282510)</t>
  </si>
  <si>
    <t>V(282875)</t>
  </si>
  <si>
    <t>V(283240)</t>
  </si>
  <si>
    <t>V(283605)</t>
  </si>
  <si>
    <t>V(283970)</t>
  </si>
  <si>
    <t>V(284335)</t>
  </si>
  <si>
    <t>V(284700)</t>
  </si>
  <si>
    <t>V(285065)</t>
  </si>
  <si>
    <t>V(285430)</t>
  </si>
  <si>
    <t>V(285795)</t>
  </si>
  <si>
    <t>V(286160)</t>
  </si>
  <si>
    <t>V(286525)</t>
  </si>
  <si>
    <t>V(286890)</t>
  </si>
  <si>
    <t>V(287255)</t>
  </si>
  <si>
    <t>V(287620)</t>
  </si>
  <si>
    <t>V(287985)</t>
  </si>
  <si>
    <t>V(288350)</t>
  </si>
  <si>
    <t>V(288715)</t>
  </si>
  <si>
    <t>V(289080)</t>
  </si>
  <si>
    <t>V(289445)</t>
  </si>
  <si>
    <t>V(289810)</t>
  </si>
  <si>
    <t>V(290175)</t>
  </si>
  <si>
    <t>V(290540)</t>
  </si>
  <si>
    <t>V(290905)</t>
  </si>
  <si>
    <t>V(291270)</t>
  </si>
  <si>
    <t>V(291635)</t>
  </si>
  <si>
    <t>V(292000)</t>
  </si>
  <si>
    <t>V(292365)</t>
  </si>
  <si>
    <t>V(292730)</t>
  </si>
  <si>
    <t>V(293095)</t>
  </si>
  <si>
    <t>V(293460)</t>
  </si>
  <si>
    <t>V(293825)</t>
  </si>
  <si>
    <t>V(294190)</t>
  </si>
  <si>
    <t>V(294555)</t>
  </si>
  <si>
    <t>V(294920)</t>
  </si>
  <si>
    <t>V(295285)</t>
  </si>
  <si>
    <t>V(295650)</t>
  </si>
  <si>
    <t>V(296015)</t>
  </si>
  <si>
    <t>V(296380)</t>
  </si>
  <si>
    <t>V(296745)</t>
  </si>
  <si>
    <t>V(297110)</t>
  </si>
  <si>
    <t>V(297475)</t>
  </si>
  <si>
    <t>V(297840)</t>
  </si>
  <si>
    <t>V(298205)</t>
  </si>
  <si>
    <t>V(298570)</t>
  </si>
  <si>
    <t>V(298935)</t>
  </si>
  <si>
    <t>V(299300)</t>
  </si>
  <si>
    <t>V(299665)</t>
  </si>
  <si>
    <t>V(300030)</t>
  </si>
  <si>
    <t>V(300395)</t>
  </si>
  <si>
    <t>V(300760)</t>
  </si>
  <si>
    <t>V(301125)</t>
  </si>
  <si>
    <t>V(301490)</t>
  </si>
  <si>
    <t>V(301855)</t>
  </si>
  <si>
    <t>V(302220)</t>
  </si>
  <si>
    <t>V(302585)</t>
  </si>
  <si>
    <t>V(302950)</t>
  </si>
  <si>
    <t>V(303315)</t>
  </si>
  <si>
    <t>V(303680)</t>
  </si>
  <si>
    <t>V(304045)</t>
  </si>
  <si>
    <t>V(304410)</t>
  </si>
  <si>
    <t>V(304775)</t>
  </si>
  <si>
    <t>V(305140)</t>
  </si>
  <si>
    <t>V(305505)</t>
  </si>
  <si>
    <t>V(305870)</t>
  </si>
  <si>
    <t>V(306235)</t>
  </si>
  <si>
    <t>V(306600)</t>
  </si>
  <si>
    <t>V(306965)</t>
  </si>
  <si>
    <t>V(307330)</t>
  </si>
  <si>
    <t>V(307695)</t>
  </si>
  <si>
    <t>V(308060)</t>
  </si>
  <si>
    <t>V(308425)</t>
  </si>
  <si>
    <t>V(308790)</t>
  </si>
  <si>
    <t>V(309155)</t>
  </si>
  <si>
    <t>V(309520)</t>
  </si>
  <si>
    <t>V(309885)</t>
  </si>
  <si>
    <t>V(310250)</t>
  </si>
  <si>
    <t>V(310615)</t>
  </si>
  <si>
    <t>V(310980)</t>
  </si>
  <si>
    <t>V(311345)</t>
  </si>
  <si>
    <t>V(311710)</t>
  </si>
  <si>
    <t>V(312075)</t>
  </si>
  <si>
    <t>V(312440)</t>
  </si>
  <si>
    <t>V(312805)</t>
  </si>
  <si>
    <t>V(313170)</t>
  </si>
  <si>
    <t>V(313535)</t>
  </si>
  <si>
    <t>V(313900)</t>
  </si>
  <si>
    <t>V(314265)</t>
  </si>
  <si>
    <t>V(314630)</t>
  </si>
  <si>
    <t>V(314995)</t>
  </si>
  <si>
    <t>V(315360)</t>
  </si>
  <si>
    <t>V(315725)</t>
  </si>
  <si>
    <t>V(316090)</t>
  </si>
  <si>
    <t>V(316455)</t>
  </si>
  <si>
    <t>V(316820)</t>
  </si>
  <si>
    <t>V(317185)</t>
  </si>
  <si>
    <t>V(317550)</t>
  </si>
  <si>
    <t>V(317915)</t>
  </si>
  <si>
    <t>V(318280)</t>
  </si>
  <si>
    <t>V(318645)</t>
  </si>
  <si>
    <t>V(319010)</t>
  </si>
  <si>
    <t>V(319375)</t>
  </si>
  <si>
    <t>V(319740)</t>
  </si>
  <si>
    <t>V(320105)</t>
  </si>
  <si>
    <t>V(320470)</t>
  </si>
  <si>
    <t>V(320835)</t>
  </si>
  <si>
    <t>V(321200)</t>
  </si>
  <si>
    <t>V(321565)</t>
  </si>
  <si>
    <t>V(321930)</t>
  </si>
  <si>
    <t>V(322295)</t>
  </si>
  <si>
    <t>V(322660)</t>
  </si>
  <si>
    <t>V(323025)</t>
  </si>
  <si>
    <t>V(323390)</t>
  </si>
  <si>
    <t>V(323755)</t>
  </si>
  <si>
    <t>V(324120)</t>
  </si>
  <si>
    <t>V(324485)</t>
  </si>
  <si>
    <t>V(324850)</t>
  </si>
  <si>
    <t>V(325215)</t>
  </si>
  <si>
    <t>V(325580)</t>
  </si>
  <si>
    <t>V(325945)</t>
  </si>
  <si>
    <t>V(326310)</t>
  </si>
  <si>
    <t>V(326675)</t>
  </si>
  <si>
    <t>V(327040)</t>
  </si>
  <si>
    <t>V(327405)</t>
  </si>
  <si>
    <t>V(327770)</t>
  </si>
  <si>
    <t>V(328135)</t>
  </si>
  <si>
    <t>V(328500)</t>
  </si>
  <si>
    <t>V(328865)</t>
  </si>
  <si>
    <t>V(329230)</t>
  </si>
  <si>
    <t>V(329595)</t>
  </si>
  <si>
    <t>V(329960)</t>
  </si>
  <si>
    <t>V(330325)</t>
  </si>
  <si>
    <t>V(330690)</t>
  </si>
  <si>
    <t>V(331055)</t>
  </si>
  <si>
    <t>V(331420)</t>
  </si>
  <si>
    <t>V(331785)</t>
  </si>
  <si>
    <t>V(332150)</t>
  </si>
  <si>
    <t>V(332515)</t>
  </si>
  <si>
    <t>V(332880)</t>
  </si>
  <si>
    <t>V(333245)</t>
  </si>
  <si>
    <t>V(333610)</t>
  </si>
  <si>
    <t>V(333975)</t>
  </si>
  <si>
    <t>V(334340)</t>
  </si>
  <si>
    <t>V(334705)</t>
  </si>
  <si>
    <t>V(335070)</t>
  </si>
  <si>
    <t>V(335435)</t>
  </si>
  <si>
    <t>V(335800)</t>
  </si>
  <si>
    <t>V(336165)</t>
  </si>
  <si>
    <t>V(336530)</t>
  </si>
  <si>
    <t>V(336895)</t>
  </si>
  <si>
    <t>V(337260)</t>
  </si>
  <si>
    <t>V(337625)</t>
  </si>
  <si>
    <t>V(337990)</t>
  </si>
  <si>
    <t>V(338355)</t>
  </si>
  <si>
    <t>V(338720)</t>
  </si>
  <si>
    <t>V(339085)</t>
  </si>
  <si>
    <t>V(339450)</t>
  </si>
  <si>
    <t>V(339815)</t>
  </si>
  <si>
    <t>V(340180)</t>
  </si>
  <si>
    <t>V(340545)</t>
  </si>
  <si>
    <t>V(340910)</t>
  </si>
  <si>
    <t>V(341275)</t>
  </si>
  <si>
    <t>V(341640)</t>
  </si>
  <si>
    <t>V(342005)</t>
  </si>
  <si>
    <t>V(342370)</t>
  </si>
  <si>
    <t>V(342735)</t>
  </si>
  <si>
    <t>V(343100)</t>
  </si>
  <si>
    <t>V(343465)</t>
  </si>
  <si>
    <t>V(343830)</t>
  </si>
  <si>
    <t>V(344195)</t>
  </si>
  <si>
    <t>V(344560)</t>
  </si>
  <si>
    <t>V(344925)</t>
  </si>
  <si>
    <t>V(345290)</t>
  </si>
  <si>
    <t>V(345655)</t>
  </si>
  <si>
    <t>V(346020)</t>
  </si>
  <si>
    <t>V(346385)</t>
  </si>
  <si>
    <t>V(346750)</t>
  </si>
  <si>
    <t>V(347115)</t>
  </si>
  <si>
    <t>V(347480)</t>
  </si>
  <si>
    <t>V(347845)</t>
  </si>
  <si>
    <t>V(348210)</t>
  </si>
  <si>
    <t>V(348575)</t>
  </si>
  <si>
    <t>V(348940)</t>
  </si>
  <si>
    <t>V(349305)</t>
  </si>
  <si>
    <t>V(349670)</t>
  </si>
  <si>
    <t>V(350035)</t>
  </si>
  <si>
    <t>V(350400)</t>
  </si>
  <si>
    <t>V(350765)</t>
  </si>
  <si>
    <t>V(351130)</t>
  </si>
  <si>
    <t>V(351495)</t>
  </si>
  <si>
    <t>V(351860)</t>
  </si>
  <si>
    <t>V(352225)</t>
  </si>
  <si>
    <t>V(352590)</t>
  </si>
  <si>
    <t>V(352955)</t>
  </si>
  <si>
    <t>V(353320)</t>
  </si>
  <si>
    <t>V(353685)</t>
  </si>
  <si>
    <t>V(354050)</t>
  </si>
  <si>
    <t>V(354415)</t>
  </si>
  <si>
    <t>V(354780)</t>
  </si>
  <si>
    <t>V(355145)</t>
  </si>
  <si>
    <t>V(355510)</t>
  </si>
  <si>
    <t>V(355875)</t>
  </si>
  <si>
    <t>V(356240)</t>
  </si>
  <si>
    <t>V(356605)</t>
  </si>
  <si>
    <t>V(356970)</t>
  </si>
  <si>
    <t>V(357335)</t>
  </si>
  <si>
    <t>V(357700)</t>
  </si>
  <si>
    <t>V(358065)</t>
  </si>
  <si>
    <t>V(358430)</t>
  </si>
  <si>
    <t>V(358795)</t>
  </si>
  <si>
    <t>V(359160)</t>
  </si>
  <si>
    <t>V(359525)</t>
  </si>
  <si>
    <t>V(359890)</t>
  </si>
  <si>
    <t>V(360255)</t>
  </si>
  <si>
    <t>V(360620)</t>
  </si>
  <si>
    <t>V(360985)</t>
  </si>
  <si>
    <t>V(361350)</t>
  </si>
  <si>
    <t>V(361715)</t>
  </si>
  <si>
    <t>V(362080)</t>
  </si>
  <si>
    <t>V(362445)</t>
  </si>
  <si>
    <t>V(362810)</t>
  </si>
  <si>
    <t>V(363175)</t>
  </si>
  <si>
    <t>V(363540)</t>
  </si>
  <si>
    <t>V(363905)</t>
  </si>
  <si>
    <t>V(364270)</t>
  </si>
  <si>
    <t>V(364635)</t>
  </si>
  <si>
    <t>V(365000)</t>
  </si>
  <si>
    <t>V(365365)</t>
  </si>
  <si>
    <t>V(365730)</t>
  </si>
  <si>
    <t>V(366095)</t>
  </si>
  <si>
    <t>V(366460)</t>
  </si>
  <si>
    <t>V(366825)</t>
  </si>
  <si>
    <t>V(367190)</t>
  </si>
  <si>
    <t>V(367555)</t>
  </si>
  <si>
    <t>V(367920)</t>
  </si>
  <si>
    <t>V(368285)</t>
  </si>
  <si>
    <t>V(368650)</t>
  </si>
  <si>
    <t>V(369015)</t>
  </si>
  <si>
    <t>V(369380)</t>
  </si>
  <si>
    <t>V(369745)</t>
  </si>
  <si>
    <t>V(370110)</t>
  </si>
  <si>
    <t>V(370475)</t>
  </si>
  <si>
    <t>V(370840)</t>
  </si>
  <si>
    <t>V(371205)</t>
  </si>
  <si>
    <t>V(371570)</t>
  </si>
  <si>
    <t>V(371935)</t>
  </si>
  <si>
    <t>V(372300)</t>
  </si>
  <si>
    <t>V(372665)</t>
  </si>
  <si>
    <t>V(373030)</t>
  </si>
  <si>
    <t>V(373395)</t>
  </si>
  <si>
    <t>V(373760)</t>
  </si>
  <si>
    <t>V(374125)</t>
  </si>
  <si>
    <t>V(374490)</t>
  </si>
  <si>
    <t>V(374855)</t>
  </si>
  <si>
    <t>V(375220)</t>
  </si>
  <si>
    <t>V(375585)</t>
  </si>
  <si>
    <t>V(375950)</t>
  </si>
  <si>
    <t>V(376315)</t>
  </si>
  <si>
    <t>V(376680)</t>
  </si>
  <si>
    <t>V(377045)</t>
  </si>
  <si>
    <t>V(377410)</t>
  </si>
  <si>
    <t>V(377775)</t>
  </si>
  <si>
    <t>V(378140)</t>
  </si>
  <si>
    <t>V(378505)</t>
  </si>
  <si>
    <t>V(378870)</t>
  </si>
  <si>
    <t>V(379235)</t>
  </si>
  <si>
    <t>V(379600)</t>
  </si>
  <si>
    <t>V(379965)</t>
  </si>
  <si>
    <t>V(380330)</t>
  </si>
  <si>
    <t>V(380695)</t>
  </si>
  <si>
    <t>V(381060)</t>
  </si>
  <si>
    <t>V(381425)</t>
  </si>
  <si>
    <t>V(381790)</t>
  </si>
  <si>
    <t>V(382155)</t>
  </si>
  <si>
    <t>V(382520)</t>
  </si>
  <si>
    <t>V(382885)</t>
  </si>
  <si>
    <t>V(383250)</t>
  </si>
  <si>
    <t>V(383615)</t>
  </si>
  <si>
    <t>V(383980)</t>
  </si>
  <si>
    <t>V(384345)</t>
  </si>
  <si>
    <t>V(384710)</t>
  </si>
  <si>
    <t>V(385075)</t>
  </si>
  <si>
    <t>V(385440)</t>
  </si>
  <si>
    <t>V(385805)</t>
  </si>
  <si>
    <t>V(386170)</t>
  </si>
  <si>
    <t>V(386535)</t>
  </si>
  <si>
    <t>V(386900)</t>
  </si>
  <si>
    <t>V(387265)</t>
  </si>
  <si>
    <t>V(387630)</t>
  </si>
  <si>
    <t>V(387995)</t>
  </si>
  <si>
    <t>V(388360)</t>
  </si>
  <si>
    <t>V(388725)</t>
  </si>
  <si>
    <t>V(389090)</t>
  </si>
  <si>
    <t>V(389455)</t>
  </si>
  <si>
    <t>V(389820)</t>
  </si>
  <si>
    <t>V(390185)</t>
  </si>
  <si>
    <t>V(390550)</t>
  </si>
  <si>
    <t>V(390915)</t>
  </si>
  <si>
    <t>V(391280)</t>
  </si>
  <si>
    <t>V(391645)</t>
  </si>
  <si>
    <t>V(392010)</t>
  </si>
  <si>
    <t>V(392375)</t>
  </si>
  <si>
    <t>V(392740)</t>
  </si>
  <si>
    <t>V(393105)</t>
  </si>
  <si>
    <t>V(393470)</t>
  </si>
  <si>
    <t>V(393835)</t>
  </si>
  <si>
    <t>V(394200)</t>
  </si>
  <si>
    <t>V(394565)</t>
  </si>
  <si>
    <t>V(394930)</t>
  </si>
  <si>
    <t>V(395295)</t>
  </si>
  <si>
    <t>V(395660)</t>
  </si>
  <si>
    <t>V(396025)</t>
  </si>
  <si>
    <t>V(396390)</t>
  </si>
  <si>
    <t>V(396755)</t>
  </si>
  <si>
    <t>V(397120)</t>
  </si>
  <si>
    <t>V(397485)</t>
  </si>
  <si>
    <t>V(397850)</t>
  </si>
  <si>
    <t>V(398215)</t>
  </si>
  <si>
    <t>V(398580)</t>
  </si>
  <si>
    <t>V(398945)</t>
  </si>
  <si>
    <t>V(399310)</t>
  </si>
  <si>
    <t>V(399675)</t>
  </si>
  <si>
    <t>V(400040)</t>
  </si>
  <si>
    <t>V(400405)</t>
  </si>
  <si>
    <t>V(400770)</t>
  </si>
  <si>
    <t>V(401135)</t>
  </si>
  <si>
    <t>V(401500)</t>
  </si>
  <si>
    <t>V(401865)</t>
  </si>
  <si>
    <t>V(402230)</t>
  </si>
  <si>
    <t>V(402595)</t>
  </si>
  <si>
    <t>V(402960)</t>
  </si>
  <si>
    <t>V(403325)</t>
  </si>
  <si>
    <t>V(403690)</t>
  </si>
  <si>
    <t>V(404055)</t>
  </si>
  <si>
    <t>V(404420)</t>
  </si>
  <si>
    <t>V(404785)</t>
  </si>
  <si>
    <t>V(405150)</t>
  </si>
  <si>
    <t>V(405515)</t>
  </si>
  <si>
    <t>V(405880)</t>
  </si>
  <si>
    <t>V(406245)</t>
  </si>
  <si>
    <t>V(406610)</t>
  </si>
  <si>
    <t>V(406975)</t>
  </si>
  <si>
    <t>V(407340)</t>
  </si>
  <si>
    <t>V(407705)</t>
  </si>
  <si>
    <t>V(408070)</t>
  </si>
  <si>
    <t>V(408435)</t>
  </si>
  <si>
    <t>V(408800)</t>
  </si>
  <si>
    <t>V(409165)</t>
  </si>
  <si>
    <t>V(409530)</t>
  </si>
  <si>
    <t>V(409895)</t>
  </si>
  <si>
    <t>V(410260)</t>
  </si>
  <si>
    <t>V(410625)</t>
  </si>
  <si>
    <t>V(410990)</t>
  </si>
  <si>
    <t>V(411355)</t>
  </si>
  <si>
    <t>V(411720)</t>
  </si>
  <si>
    <t>V(412085)</t>
  </si>
  <si>
    <t>V(412450)</t>
  </si>
  <si>
    <t>V(412815)</t>
  </si>
  <si>
    <t>V(413180)</t>
  </si>
  <si>
    <t>V(413545)</t>
  </si>
  <si>
    <t>V(413910)</t>
  </si>
  <si>
    <t>V(414275)</t>
  </si>
  <si>
    <t>V(414640)</t>
  </si>
  <si>
    <t>V(415005)</t>
  </si>
  <si>
    <t>V(415370)</t>
  </si>
  <si>
    <t>V(415735)</t>
  </si>
  <si>
    <t>V(416100)</t>
  </si>
  <si>
    <t>V(416465)</t>
  </si>
  <si>
    <t>V(416830)</t>
  </si>
  <si>
    <t>V(417195)</t>
  </si>
  <si>
    <t>V(417560)</t>
  </si>
  <si>
    <t>V(417925)</t>
  </si>
  <si>
    <t>V(418290)</t>
  </si>
  <si>
    <t>V(418655)</t>
  </si>
  <si>
    <t>V(419020)</t>
  </si>
  <si>
    <t>V(419385)</t>
  </si>
  <si>
    <t>V(419750)</t>
  </si>
  <si>
    <t>V(420115)</t>
  </si>
  <si>
    <t>V(420480)</t>
  </si>
  <si>
    <t>V(420845)</t>
  </si>
  <si>
    <t>V(421210)</t>
  </si>
  <si>
    <t>V(421575)</t>
  </si>
  <si>
    <t>V(421940)</t>
  </si>
  <si>
    <t>Years</t>
  </si>
  <si>
    <t>Min Sub</t>
  </si>
  <si>
    <t>Max Sub</t>
  </si>
  <si>
    <t>Years (Days)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</si>
  <si>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</si>
  <si>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</si>
  <si>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</si>
  <si>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</si>
  <si>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</si>
  <si>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</si>
  <si>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</si>
  <si>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</si>
  <si>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</si>
  <si>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</si>
  <si>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</si>
  <si>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</si>
  <si>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</si>
  <si>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t-Test: Paired Two Sample for Means</t>
  </si>
  <si>
    <t>Pearson Correlation</t>
  </si>
  <si>
    <t>Min Sub(m)</t>
  </si>
  <si>
    <t>Max Sub(m)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</si>
</sst>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3" borderId="0" xfId="0" applyFill="1"/>
    <xf numFmtId="164" fontId="0" fillId="3" borderId="0" xfId="0" applyNumberFormat="1" applyFill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8" xfId="0" applyBorder="1"/>
    <xf numFmtId="0" fontId="0" fillId="0" borderId="10" xfId="0" applyBorder="1"/>
    <xf numFmtId="0" fontId="0" fillId="0" borderId="0" xfId="0" applyAlignment="1">
      <alignment horizontal="center"/>
    </xf>
    <xf numFmtId="9" fontId="0" fillId="0" borderId="0" xfId="1" applyFont="1"/>
    <xf numFmtId="0" fontId="0" fillId="0" borderId="11" xfId="0" applyBorder="1"/>
    <xf numFmtId="0" fontId="0" fillId="0" borderId="12" xfId="0" applyBorder="1"/>
    <xf numFmtId="0" fontId="4" fillId="0" borderId="13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2" borderId="0" xfId="0" applyFill="1" applyBorder="1" applyAlignment="1"/>
    <xf numFmtId="0" fontId="0" fillId="0" borderId="6" xfId="0" applyFill="1" applyBorder="1" applyAlignment="1"/>
    <xf numFmtId="0" fontId="0" fillId="0" borderId="14" xfId="0" applyBorder="1"/>
    <xf numFmtId="0" fontId="0" fillId="2" borderId="2" xfId="0" applyFill="1" applyBorder="1" applyAlignment="1">
      <alignment horizontal="center"/>
    </xf>
    <xf numFmtId="0" fontId="5" fillId="6" borderId="4" xfId="0" applyFont="1" applyFill="1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0" fontId="0" fillId="2" borderId="21" xfId="0" applyFill="1" applyBorder="1" applyAlignment="1">
      <alignment horizontal="center"/>
    </xf>
    <xf numFmtId="0" fontId="0" fillId="5" borderId="22" xfId="0" applyFill="1" applyBorder="1"/>
    <xf numFmtId="0" fontId="5" fillId="6" borderId="10" xfId="0" applyFont="1" applyFill="1" applyBorder="1"/>
    <xf numFmtId="0" fontId="0" fillId="5" borderId="23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Min Sub.</a:t>
            </a:r>
          </a:p>
        </c:rich>
      </c:tx>
      <c:layout/>
      <c:overlay val="0"/>
      <c:spPr>
        <a:solidFill>
          <a:srgbClr val="92D050"/>
        </a:solidFill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Subsidence_Prediction_3!$A$2:$A$68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Subsidence_Prediction_3!$B$2:$B$68</c:f>
              <c:numCache>
                <c:formatCode>General</c:formatCode>
                <c:ptCount val="67"/>
                <c:pt idx="0">
                  <c:v>0.1401</c:v>
                </c:pt>
                <c:pt idx="1">
                  <c:v>0.15659999999999999</c:v>
                </c:pt>
                <c:pt idx="2">
                  <c:v>0.16619999999999999</c:v>
                </c:pt>
                <c:pt idx="3">
                  <c:v>0.1731</c:v>
                </c:pt>
                <c:pt idx="4">
                  <c:v>0.1784</c:v>
                </c:pt>
                <c:pt idx="5">
                  <c:v>0.1827</c:v>
                </c:pt>
                <c:pt idx="6">
                  <c:v>0.18629999999999999</c:v>
                </c:pt>
                <c:pt idx="7">
                  <c:v>0.1895</c:v>
                </c:pt>
                <c:pt idx="8">
                  <c:v>0.1923</c:v>
                </c:pt>
                <c:pt idx="9">
                  <c:v>0.1948</c:v>
                </c:pt>
                <c:pt idx="10">
                  <c:v>0.1971</c:v>
                </c:pt>
                <c:pt idx="11">
                  <c:v>0.1991</c:v>
                </c:pt>
                <c:pt idx="12">
                  <c:v>0.20100000000000001</c:v>
                </c:pt>
                <c:pt idx="13">
                  <c:v>0.20280000000000001</c:v>
                </c:pt>
                <c:pt idx="14">
                  <c:v>0.2044</c:v>
                </c:pt>
                <c:pt idx="15">
                  <c:v>0.20599999999999999</c:v>
                </c:pt>
                <c:pt idx="16">
                  <c:v>0.2074</c:v>
                </c:pt>
                <c:pt idx="17">
                  <c:v>0.20880000000000001</c:v>
                </c:pt>
                <c:pt idx="18">
                  <c:v>0.21010000000000001</c:v>
                </c:pt>
                <c:pt idx="19">
                  <c:v>0.21129999999999999</c:v>
                </c:pt>
                <c:pt idx="20">
                  <c:v>0.21240000000000001</c:v>
                </c:pt>
                <c:pt idx="21">
                  <c:v>0.2135</c:v>
                </c:pt>
                <c:pt idx="22">
                  <c:v>0.21460000000000001</c:v>
                </c:pt>
                <c:pt idx="23">
                  <c:v>0.21560000000000001</c:v>
                </c:pt>
                <c:pt idx="24">
                  <c:v>0.21659999999999999</c:v>
                </c:pt>
                <c:pt idx="25">
                  <c:v>0.2175</c:v>
                </c:pt>
                <c:pt idx="26">
                  <c:v>0.21840000000000001</c:v>
                </c:pt>
                <c:pt idx="27">
                  <c:v>0.21929999999999999</c:v>
                </c:pt>
                <c:pt idx="28">
                  <c:v>0.22009999999999999</c:v>
                </c:pt>
                <c:pt idx="29">
                  <c:v>0.22090000000000001</c:v>
                </c:pt>
                <c:pt idx="30">
                  <c:v>0.22170000000000001</c:v>
                </c:pt>
                <c:pt idx="31">
                  <c:v>0.22239999999999999</c:v>
                </c:pt>
                <c:pt idx="32">
                  <c:v>0.22320000000000001</c:v>
                </c:pt>
                <c:pt idx="33">
                  <c:v>0.22389999999999999</c:v>
                </c:pt>
                <c:pt idx="34">
                  <c:v>0.22459999999999999</c:v>
                </c:pt>
                <c:pt idx="35">
                  <c:v>0.22520000000000001</c:v>
                </c:pt>
                <c:pt idx="36">
                  <c:v>0.22589999999999999</c:v>
                </c:pt>
                <c:pt idx="37">
                  <c:v>0.22650000000000001</c:v>
                </c:pt>
                <c:pt idx="38">
                  <c:v>0.2271</c:v>
                </c:pt>
                <c:pt idx="39">
                  <c:v>0.22770000000000001</c:v>
                </c:pt>
                <c:pt idx="40">
                  <c:v>0.2283</c:v>
                </c:pt>
                <c:pt idx="41">
                  <c:v>0.22889999999999999</c:v>
                </c:pt>
                <c:pt idx="42">
                  <c:v>0.22939999999999999</c:v>
                </c:pt>
                <c:pt idx="43">
                  <c:v>0.23</c:v>
                </c:pt>
                <c:pt idx="44">
                  <c:v>0.23050000000000001</c:v>
                </c:pt>
                <c:pt idx="45">
                  <c:v>0.2311</c:v>
                </c:pt>
                <c:pt idx="46">
                  <c:v>0.2316</c:v>
                </c:pt>
                <c:pt idx="47">
                  <c:v>0.2321</c:v>
                </c:pt>
                <c:pt idx="48">
                  <c:v>0.2326</c:v>
                </c:pt>
                <c:pt idx="49">
                  <c:v>0.23300000000000001</c:v>
                </c:pt>
                <c:pt idx="50">
                  <c:v>0.23350000000000001</c:v>
                </c:pt>
                <c:pt idx="51">
                  <c:v>0.23400000000000001</c:v>
                </c:pt>
                <c:pt idx="52">
                  <c:v>0.2344</c:v>
                </c:pt>
                <c:pt idx="53">
                  <c:v>0.2349</c:v>
                </c:pt>
                <c:pt idx="54">
                  <c:v>0.23530000000000001</c:v>
                </c:pt>
                <c:pt idx="55">
                  <c:v>0.23569999999999999</c:v>
                </c:pt>
                <c:pt idx="56">
                  <c:v>0.2361</c:v>
                </c:pt>
                <c:pt idx="57">
                  <c:v>0.2366</c:v>
                </c:pt>
                <c:pt idx="58">
                  <c:v>0.23699999999999999</c:v>
                </c:pt>
                <c:pt idx="59">
                  <c:v>0.2374</c:v>
                </c:pt>
                <c:pt idx="60">
                  <c:v>0.23780000000000001</c:v>
                </c:pt>
                <c:pt idx="61">
                  <c:v>0.23810000000000001</c:v>
                </c:pt>
                <c:pt idx="62">
                  <c:v>0.23849999999999999</c:v>
                </c:pt>
                <c:pt idx="63">
                  <c:v>0.2389</c:v>
                </c:pt>
                <c:pt idx="64">
                  <c:v>0.23930000000000001</c:v>
                </c:pt>
                <c:pt idx="65">
                  <c:v>0.23960000000000001</c:v>
                </c:pt>
                <c:pt idx="66">
                  <c:v>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29-479B-B0A4-42A3A4D60D7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27536768688348E-2"/>
                  <c:y val="-0.48226103050959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Subsidence_Prediction_3!$A$2:$A$68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Subsidence_Prediction_3!$B$2:$B$68</c:f>
              <c:numCache>
                <c:formatCode>General</c:formatCode>
                <c:ptCount val="67"/>
                <c:pt idx="0">
                  <c:v>0.1401</c:v>
                </c:pt>
                <c:pt idx="1">
                  <c:v>0.15659999999999999</c:v>
                </c:pt>
                <c:pt idx="2">
                  <c:v>0.16619999999999999</c:v>
                </c:pt>
                <c:pt idx="3">
                  <c:v>0.1731</c:v>
                </c:pt>
                <c:pt idx="4">
                  <c:v>0.1784</c:v>
                </c:pt>
                <c:pt idx="5">
                  <c:v>0.1827</c:v>
                </c:pt>
                <c:pt idx="6">
                  <c:v>0.18629999999999999</c:v>
                </c:pt>
                <c:pt idx="7">
                  <c:v>0.1895</c:v>
                </c:pt>
                <c:pt idx="8">
                  <c:v>0.1923</c:v>
                </c:pt>
                <c:pt idx="9">
                  <c:v>0.1948</c:v>
                </c:pt>
                <c:pt idx="10">
                  <c:v>0.1971</c:v>
                </c:pt>
                <c:pt idx="11">
                  <c:v>0.1991</c:v>
                </c:pt>
                <c:pt idx="12">
                  <c:v>0.20100000000000001</c:v>
                </c:pt>
                <c:pt idx="13">
                  <c:v>0.20280000000000001</c:v>
                </c:pt>
                <c:pt idx="14">
                  <c:v>0.2044</c:v>
                </c:pt>
                <c:pt idx="15">
                  <c:v>0.20599999999999999</c:v>
                </c:pt>
                <c:pt idx="16">
                  <c:v>0.2074</c:v>
                </c:pt>
                <c:pt idx="17">
                  <c:v>0.20880000000000001</c:v>
                </c:pt>
                <c:pt idx="18">
                  <c:v>0.21010000000000001</c:v>
                </c:pt>
                <c:pt idx="19">
                  <c:v>0.21129999999999999</c:v>
                </c:pt>
                <c:pt idx="20">
                  <c:v>0.21240000000000001</c:v>
                </c:pt>
                <c:pt idx="21">
                  <c:v>0.2135</c:v>
                </c:pt>
                <c:pt idx="22">
                  <c:v>0.21460000000000001</c:v>
                </c:pt>
                <c:pt idx="23">
                  <c:v>0.21560000000000001</c:v>
                </c:pt>
                <c:pt idx="24">
                  <c:v>0.21659999999999999</c:v>
                </c:pt>
                <c:pt idx="25">
                  <c:v>0.2175</c:v>
                </c:pt>
                <c:pt idx="26">
                  <c:v>0.21840000000000001</c:v>
                </c:pt>
                <c:pt idx="27">
                  <c:v>0.21929999999999999</c:v>
                </c:pt>
                <c:pt idx="28">
                  <c:v>0.22009999999999999</c:v>
                </c:pt>
                <c:pt idx="29">
                  <c:v>0.22090000000000001</c:v>
                </c:pt>
                <c:pt idx="30">
                  <c:v>0.22170000000000001</c:v>
                </c:pt>
                <c:pt idx="31">
                  <c:v>0.22239999999999999</c:v>
                </c:pt>
                <c:pt idx="32">
                  <c:v>0.22320000000000001</c:v>
                </c:pt>
                <c:pt idx="33">
                  <c:v>0.22389999999999999</c:v>
                </c:pt>
                <c:pt idx="34">
                  <c:v>0.22459999999999999</c:v>
                </c:pt>
                <c:pt idx="35">
                  <c:v>0.22520000000000001</c:v>
                </c:pt>
                <c:pt idx="36">
                  <c:v>0.22589999999999999</c:v>
                </c:pt>
                <c:pt idx="37">
                  <c:v>0.22650000000000001</c:v>
                </c:pt>
                <c:pt idx="38">
                  <c:v>0.2271</c:v>
                </c:pt>
                <c:pt idx="39">
                  <c:v>0.22770000000000001</c:v>
                </c:pt>
                <c:pt idx="40">
                  <c:v>0.2283</c:v>
                </c:pt>
                <c:pt idx="41">
                  <c:v>0.22889999999999999</c:v>
                </c:pt>
                <c:pt idx="42">
                  <c:v>0.22939999999999999</c:v>
                </c:pt>
                <c:pt idx="43">
                  <c:v>0.23</c:v>
                </c:pt>
                <c:pt idx="44">
                  <c:v>0.23050000000000001</c:v>
                </c:pt>
                <c:pt idx="45">
                  <c:v>0.2311</c:v>
                </c:pt>
                <c:pt idx="46">
                  <c:v>0.2316</c:v>
                </c:pt>
                <c:pt idx="47">
                  <c:v>0.2321</c:v>
                </c:pt>
                <c:pt idx="48">
                  <c:v>0.2326</c:v>
                </c:pt>
                <c:pt idx="49">
                  <c:v>0.23300000000000001</c:v>
                </c:pt>
                <c:pt idx="50">
                  <c:v>0.23350000000000001</c:v>
                </c:pt>
                <c:pt idx="51">
                  <c:v>0.23400000000000001</c:v>
                </c:pt>
                <c:pt idx="52">
                  <c:v>0.2344</c:v>
                </c:pt>
                <c:pt idx="53">
                  <c:v>0.2349</c:v>
                </c:pt>
                <c:pt idx="54">
                  <c:v>0.23530000000000001</c:v>
                </c:pt>
                <c:pt idx="55">
                  <c:v>0.23569999999999999</c:v>
                </c:pt>
                <c:pt idx="56">
                  <c:v>0.2361</c:v>
                </c:pt>
                <c:pt idx="57">
                  <c:v>0.2366</c:v>
                </c:pt>
                <c:pt idx="58">
                  <c:v>0.23699999999999999</c:v>
                </c:pt>
                <c:pt idx="59">
                  <c:v>0.2374</c:v>
                </c:pt>
                <c:pt idx="60">
                  <c:v>0.23780000000000001</c:v>
                </c:pt>
                <c:pt idx="61">
                  <c:v>0.23810000000000001</c:v>
                </c:pt>
                <c:pt idx="62">
                  <c:v>0.23849999999999999</c:v>
                </c:pt>
                <c:pt idx="63">
                  <c:v>0.2389</c:v>
                </c:pt>
                <c:pt idx="64">
                  <c:v>0.23930000000000001</c:v>
                </c:pt>
                <c:pt idx="65">
                  <c:v>0.23960000000000001</c:v>
                </c:pt>
                <c:pt idx="66">
                  <c:v>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29-479B-B0A4-42A3A4D60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008223"/>
        <c:axId val="1268008639"/>
      </c:scatterChart>
      <c:valAx>
        <c:axId val="12680082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08639"/>
        <c:crosses val="autoZero"/>
        <c:crossBetween val="midCat"/>
      </c:valAx>
      <c:valAx>
        <c:axId val="1268008639"/>
        <c:scaling>
          <c:orientation val="maxMin"/>
          <c:min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0822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Max Sub.</a:t>
            </a:r>
          </a:p>
        </c:rich>
      </c:tx>
      <c:layout/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188738004678473E-2"/>
                  <c:y val="-0.654845913978606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>
                        <a:solidFill>
                          <a:sysClr val="windowText" lastClr="000000"/>
                        </a:solidFill>
                      </a:rPr>
                      <a:t>y = 0.0605ln(x) + 0.3571</a:t>
                    </a:r>
                    <a:br>
                      <a:rPr lang="en-US" sz="1050" b="1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050" b="1" baseline="0">
                        <a:solidFill>
                          <a:sysClr val="windowText" lastClr="000000"/>
                        </a:solidFill>
                      </a:rPr>
                      <a:t>R² = 1</a:t>
                    </a:r>
                    <a:endParaRPr lang="en-US" sz="1050" b="1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Subsidence_Prediction_3!$E$2:$E$68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Subsidence_Prediction_3!$F$2:$F$68</c:f>
              <c:numCache>
                <c:formatCode>General</c:formatCode>
                <c:ptCount val="67"/>
                <c:pt idx="0">
                  <c:v>0.35709999999999997</c:v>
                </c:pt>
                <c:pt idx="1">
                  <c:v>0.39910000000000001</c:v>
                </c:pt>
                <c:pt idx="2">
                  <c:v>0.42359999999999998</c:v>
                </c:pt>
                <c:pt idx="3">
                  <c:v>0.441</c:v>
                </c:pt>
                <c:pt idx="4">
                  <c:v>0.45450000000000002</c:v>
                </c:pt>
                <c:pt idx="5">
                  <c:v>0.46560000000000001</c:v>
                </c:pt>
                <c:pt idx="6">
                  <c:v>0.47489999999999999</c:v>
                </c:pt>
                <c:pt idx="7">
                  <c:v>0.48299999999999998</c:v>
                </c:pt>
                <c:pt idx="8">
                  <c:v>0.49009999999999998</c:v>
                </c:pt>
                <c:pt idx="9">
                  <c:v>0.4965</c:v>
                </c:pt>
                <c:pt idx="10">
                  <c:v>0.50219999999999998</c:v>
                </c:pt>
                <c:pt idx="11">
                  <c:v>0.50749999999999995</c:v>
                </c:pt>
                <c:pt idx="12">
                  <c:v>0.51229999999999998</c:v>
                </c:pt>
                <c:pt idx="13">
                  <c:v>0.51680000000000004</c:v>
                </c:pt>
                <c:pt idx="14">
                  <c:v>0.52100000000000002</c:v>
                </c:pt>
                <c:pt idx="15">
                  <c:v>0.52490000000000003</c:v>
                </c:pt>
                <c:pt idx="16">
                  <c:v>0.52859999999999996</c:v>
                </c:pt>
                <c:pt idx="17">
                  <c:v>0.53200000000000003</c:v>
                </c:pt>
                <c:pt idx="18">
                  <c:v>0.5353</c:v>
                </c:pt>
                <c:pt idx="19">
                  <c:v>0.53839999999999999</c:v>
                </c:pt>
                <c:pt idx="20">
                  <c:v>0.54139999999999999</c:v>
                </c:pt>
                <c:pt idx="21">
                  <c:v>0.54420000000000002</c:v>
                </c:pt>
                <c:pt idx="22">
                  <c:v>0.54690000000000005</c:v>
                </c:pt>
                <c:pt idx="23">
                  <c:v>0.5494</c:v>
                </c:pt>
                <c:pt idx="24">
                  <c:v>0.55189999999999995</c:v>
                </c:pt>
                <c:pt idx="25">
                  <c:v>0.55430000000000001</c:v>
                </c:pt>
                <c:pt idx="26">
                  <c:v>0.55659999999999998</c:v>
                </c:pt>
                <c:pt idx="27">
                  <c:v>0.55879999999999996</c:v>
                </c:pt>
                <c:pt idx="28">
                  <c:v>0.56089999999999995</c:v>
                </c:pt>
                <c:pt idx="29">
                  <c:v>0.56289999999999996</c:v>
                </c:pt>
                <c:pt idx="30">
                  <c:v>0.56489999999999996</c:v>
                </c:pt>
                <c:pt idx="31">
                  <c:v>0.56689999999999996</c:v>
                </c:pt>
                <c:pt idx="32">
                  <c:v>0.56869999999999998</c:v>
                </c:pt>
                <c:pt idx="33">
                  <c:v>0.57050000000000001</c:v>
                </c:pt>
                <c:pt idx="34">
                  <c:v>0.57230000000000003</c:v>
                </c:pt>
                <c:pt idx="35">
                  <c:v>0.57399999999999995</c:v>
                </c:pt>
                <c:pt idx="36">
                  <c:v>0.5756</c:v>
                </c:pt>
                <c:pt idx="37">
                  <c:v>0.57730000000000004</c:v>
                </c:pt>
                <c:pt idx="38">
                  <c:v>0.57879999999999998</c:v>
                </c:pt>
                <c:pt idx="39">
                  <c:v>0.58040000000000003</c:v>
                </c:pt>
                <c:pt idx="40">
                  <c:v>0.58179999999999998</c:v>
                </c:pt>
                <c:pt idx="41">
                  <c:v>0.58330000000000004</c:v>
                </c:pt>
                <c:pt idx="42">
                  <c:v>0.5847</c:v>
                </c:pt>
                <c:pt idx="43">
                  <c:v>0.58609999999999995</c:v>
                </c:pt>
                <c:pt idx="44">
                  <c:v>0.58750000000000002</c:v>
                </c:pt>
                <c:pt idx="45">
                  <c:v>0.58879999999999999</c:v>
                </c:pt>
                <c:pt idx="46">
                  <c:v>0.59009999999999996</c:v>
                </c:pt>
                <c:pt idx="47">
                  <c:v>0.59140000000000004</c:v>
                </c:pt>
                <c:pt idx="48">
                  <c:v>0.59260000000000002</c:v>
                </c:pt>
                <c:pt idx="49">
                  <c:v>0.59389999999999998</c:v>
                </c:pt>
                <c:pt idx="50">
                  <c:v>0.59509999999999996</c:v>
                </c:pt>
                <c:pt idx="51">
                  <c:v>0.59619999999999995</c:v>
                </c:pt>
                <c:pt idx="52">
                  <c:v>0.59740000000000004</c:v>
                </c:pt>
                <c:pt idx="53">
                  <c:v>0.59850000000000003</c:v>
                </c:pt>
                <c:pt idx="54">
                  <c:v>0.59960000000000002</c:v>
                </c:pt>
                <c:pt idx="55">
                  <c:v>0.60070000000000001</c:v>
                </c:pt>
                <c:pt idx="56">
                  <c:v>0.6018</c:v>
                </c:pt>
                <c:pt idx="57">
                  <c:v>0.6028</c:v>
                </c:pt>
                <c:pt idx="58">
                  <c:v>0.60389999999999999</c:v>
                </c:pt>
                <c:pt idx="59">
                  <c:v>0.60489999999999999</c:v>
                </c:pt>
                <c:pt idx="60">
                  <c:v>0.60589999999999999</c:v>
                </c:pt>
                <c:pt idx="61">
                  <c:v>0.6069</c:v>
                </c:pt>
                <c:pt idx="62">
                  <c:v>0.60780000000000001</c:v>
                </c:pt>
                <c:pt idx="63">
                  <c:v>0.60880000000000001</c:v>
                </c:pt>
                <c:pt idx="64">
                  <c:v>0.60970000000000002</c:v>
                </c:pt>
                <c:pt idx="65">
                  <c:v>0.61070000000000002</c:v>
                </c:pt>
                <c:pt idx="66">
                  <c:v>0.61160000000000003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D-460E-9BD7-81C29EAE5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008223"/>
        <c:axId val="1268008639"/>
      </c:scatterChart>
      <c:valAx>
        <c:axId val="12680082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08639"/>
        <c:crosses val="autoZero"/>
        <c:crossBetween val="midCat"/>
      </c:valAx>
      <c:valAx>
        <c:axId val="1268008639"/>
        <c:scaling>
          <c:orientation val="maxMin"/>
          <c:max val="0.62000000000000011"/>
          <c:min val="0.3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08223"/>
        <c:crosses val="autoZero"/>
        <c:crossBetween val="midCat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235324</xdr:colOff>
      <xdr:row>0</xdr:row>
      <xdr:rowOff>0</xdr:rowOff>
    </xdr:from>
    <xdr:to>
      <xdr:col>19</xdr:col>
      <xdr:colOff>414619</xdr:colOff>
      <xdr:row>19</xdr:row>
      <xdr:rowOff>186858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224116</xdr:colOff>
      <xdr:row>20</xdr:row>
      <xdr:rowOff>134471</xdr:rowOff>
    </xdr:from>
    <xdr:to>
      <xdr:col>19</xdr:col>
      <xdr:colOff>493058</xdr:colOff>
      <xdr:row>42</xdr:row>
      <xdr:rowOff>44824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52"/>
  <sheetViews>
    <sheetView workbookViewId="0">
      <selection activeCell="B9" sqref="B9"/>
    </sheetView>
  </sheetViews>
  <sheetFormatPr defaultRowHeight="14.4" x14ac:dyDescent="0.3"/>
  <cols>
    <col min="2" max="2" width="17.33203125" bestFit="1" customWidth="1"/>
    <col min="3" max="3" width="12.6640625" bestFit="1" customWidth="1"/>
    <col min="11" max="11" width="11.5546875" customWidth="1"/>
    <col min="12" max="12" width="9.5546875" bestFit="1" customWidth="1"/>
  </cols>
  <sheetData>
    <row r="1" spans="1:14" ht="15" thickBot="1" x14ac:dyDescent="0.35">
      <c r="C1" s="34" t="s">
        <v>0</v>
      </c>
      <c r="D1" s="35"/>
      <c r="E1" s="35"/>
      <c r="F1" s="35"/>
      <c r="G1" s="35"/>
      <c r="H1" s="36"/>
      <c r="M1">
        <v>100</v>
      </c>
      <c r="N1">
        <v>10</v>
      </c>
    </row>
    <row r="2" spans="1:14" ht="15" thickBot="1" x14ac:dyDescent="0.35">
      <c r="B2" s="1" t="s">
        <v>1</v>
      </c>
      <c r="C2" s="2">
        <v>0.85</v>
      </c>
      <c r="D2" s="3">
        <v>0.86</v>
      </c>
      <c r="E2" s="3">
        <v>0.87</v>
      </c>
      <c r="F2" s="3">
        <v>0.88</v>
      </c>
      <c r="G2" s="3">
        <v>0.89</v>
      </c>
      <c r="H2" s="4">
        <v>0.9</v>
      </c>
      <c r="I2" s="5" t="s">
        <v>2</v>
      </c>
      <c r="J2" s="1" t="s">
        <v>5</v>
      </c>
      <c r="K2" s="6" t="s">
        <v>3</v>
      </c>
      <c r="L2" s="6" t="s">
        <v>4</v>
      </c>
      <c r="M2" t="s">
        <v>12</v>
      </c>
      <c r="N2" t="s">
        <v>12</v>
      </c>
    </row>
    <row r="3" spans="1:14" x14ac:dyDescent="0.3">
      <c r="A3" t="s">
        <v>6</v>
      </c>
      <c r="B3">
        <v>0.20300000000000001</v>
      </c>
      <c r="C3">
        <f>$B3*C$2</f>
        <v>0.17255000000000001</v>
      </c>
      <c r="D3">
        <f t="shared" ref="D3:H8" si="0">$B3*D$2</f>
        <v>0.17458000000000001</v>
      </c>
      <c r="E3">
        <f t="shared" si="0"/>
        <v>0.17661000000000002</v>
      </c>
      <c r="F3">
        <f t="shared" si="0"/>
        <v>0.17864000000000002</v>
      </c>
      <c r="G3">
        <f t="shared" si="0"/>
        <v>0.18067000000000003</v>
      </c>
      <c r="H3">
        <f t="shared" si="0"/>
        <v>0.18270000000000003</v>
      </c>
      <c r="I3">
        <f>AVERAGE(C3:H3)</f>
        <v>0.17762500000000003</v>
      </c>
      <c r="J3">
        <f>B3-I3</f>
        <v>2.5374999999999981E-2</v>
      </c>
      <c r="K3" s="7">
        <f>B3/(1-B3)</f>
        <v>0.25470514429109165</v>
      </c>
      <c r="L3" s="7">
        <f>J3/(1-J3)</f>
        <v>2.603565473900216E-2</v>
      </c>
      <c r="M3">
        <f>(L3/(K3+1))*$M$1</f>
        <v>2.0750416826984721</v>
      </c>
      <c r="N3">
        <f>(L3/(K3+1))*$N$1</f>
        <v>0.20750416826984722</v>
      </c>
    </row>
    <row r="4" spans="1:14" x14ac:dyDescent="0.3">
      <c r="A4" t="s">
        <v>7</v>
      </c>
      <c r="B4">
        <v>0.13</v>
      </c>
      <c r="C4">
        <f t="shared" ref="C4:C8" si="1">$B4*C$2</f>
        <v>0.1105</v>
      </c>
      <c r="D4">
        <f t="shared" si="0"/>
        <v>0.1118</v>
      </c>
      <c r="E4">
        <f t="shared" si="0"/>
        <v>0.11310000000000001</v>
      </c>
      <c r="F4">
        <f t="shared" si="0"/>
        <v>0.1144</v>
      </c>
      <c r="G4">
        <f t="shared" si="0"/>
        <v>0.11570000000000001</v>
      </c>
      <c r="H4">
        <f t="shared" si="0"/>
        <v>0.11700000000000001</v>
      </c>
      <c r="I4">
        <f t="shared" ref="I4:I8" si="2">AVERAGE(C4:H4)</f>
        <v>0.11375</v>
      </c>
      <c r="J4">
        <f t="shared" ref="J4:J8" si="3">B4-I4</f>
        <v>1.6250000000000001E-2</v>
      </c>
      <c r="K4" s="7">
        <f t="shared" ref="K4:K8" si="4">B4/(1-B4)</f>
        <v>0.14942528735632185</v>
      </c>
      <c r="L4" s="7">
        <f t="shared" ref="L4:L8" si="5">J4/(1-J4)</f>
        <v>1.6518424396442185E-2</v>
      </c>
      <c r="M4">
        <f t="shared" ref="M4:M8" si="6">(L4/(K4+1))*$M$1</f>
        <v>1.4371029224904701</v>
      </c>
      <c r="N4">
        <f t="shared" ref="N4:N8" si="7">(L4/(K4+1))*$N$1</f>
        <v>0.14371029224904702</v>
      </c>
    </row>
    <row r="5" spans="1:14" x14ac:dyDescent="0.3">
      <c r="A5" t="s">
        <v>8</v>
      </c>
      <c r="B5">
        <v>0.20430000000000001</v>
      </c>
      <c r="C5">
        <f t="shared" si="1"/>
        <v>0.173655</v>
      </c>
      <c r="D5">
        <f t="shared" si="0"/>
        <v>0.17569799999999999</v>
      </c>
      <c r="E5">
        <f t="shared" si="0"/>
        <v>0.17774100000000001</v>
      </c>
      <c r="F5">
        <f t="shared" si="0"/>
        <v>0.179784</v>
      </c>
      <c r="G5">
        <f t="shared" si="0"/>
        <v>0.18182700000000002</v>
      </c>
      <c r="H5">
        <f t="shared" si="0"/>
        <v>0.18387000000000001</v>
      </c>
      <c r="I5">
        <f t="shared" si="2"/>
        <v>0.17876250000000002</v>
      </c>
      <c r="J5">
        <f t="shared" si="3"/>
        <v>2.5537499999999991E-2</v>
      </c>
      <c r="K5" s="7">
        <f t="shared" si="4"/>
        <v>0.25675505843911023</v>
      </c>
      <c r="L5" s="7">
        <f t="shared" si="5"/>
        <v>2.6206755005964817E-2</v>
      </c>
      <c r="M5">
        <f t="shared" si="6"/>
        <v>2.0852714958246201</v>
      </c>
      <c r="N5">
        <f t="shared" si="7"/>
        <v>0.20852714958246202</v>
      </c>
    </row>
    <row r="6" spans="1:14" x14ac:dyDescent="0.3">
      <c r="A6" t="s">
        <v>9</v>
      </c>
      <c r="B6">
        <v>0.23400000000000001</v>
      </c>
      <c r="C6">
        <f t="shared" si="1"/>
        <v>0.19889999999999999</v>
      </c>
      <c r="D6">
        <f t="shared" si="0"/>
        <v>0.20124</v>
      </c>
      <c r="E6">
        <f t="shared" si="0"/>
        <v>0.20358000000000001</v>
      </c>
      <c r="F6">
        <f t="shared" si="0"/>
        <v>0.20592000000000002</v>
      </c>
      <c r="G6">
        <f t="shared" si="0"/>
        <v>0.20826000000000003</v>
      </c>
      <c r="H6">
        <f t="shared" si="0"/>
        <v>0.21060000000000001</v>
      </c>
      <c r="I6">
        <f t="shared" si="2"/>
        <v>0.20474999999999999</v>
      </c>
      <c r="J6">
        <f t="shared" si="3"/>
        <v>2.9250000000000026E-2</v>
      </c>
      <c r="K6" s="7">
        <f t="shared" si="4"/>
        <v>0.30548302872062666</v>
      </c>
      <c r="L6" s="7">
        <f t="shared" si="5"/>
        <v>3.0131341746072651E-2</v>
      </c>
      <c r="M6">
        <f t="shared" si="6"/>
        <v>2.3080607777491648</v>
      </c>
      <c r="N6">
        <f t="shared" si="7"/>
        <v>0.23080607777491652</v>
      </c>
    </row>
    <row r="7" spans="1:14" x14ac:dyDescent="0.3">
      <c r="A7" t="s">
        <v>10</v>
      </c>
      <c r="B7">
        <v>0.19400000000000001</v>
      </c>
      <c r="C7">
        <f t="shared" si="1"/>
        <v>0.16489999999999999</v>
      </c>
      <c r="D7">
        <f t="shared" si="0"/>
        <v>0.16684000000000002</v>
      </c>
      <c r="E7">
        <f t="shared" si="0"/>
        <v>0.16878000000000001</v>
      </c>
      <c r="F7">
        <f t="shared" si="0"/>
        <v>0.17072000000000001</v>
      </c>
      <c r="G7">
        <f t="shared" si="0"/>
        <v>0.17266000000000001</v>
      </c>
      <c r="H7">
        <f t="shared" si="0"/>
        <v>0.17460000000000001</v>
      </c>
      <c r="I7">
        <f t="shared" si="2"/>
        <v>0.16975000000000004</v>
      </c>
      <c r="J7">
        <f t="shared" si="3"/>
        <v>2.4249999999999966E-2</v>
      </c>
      <c r="K7" s="7">
        <f t="shared" si="4"/>
        <v>0.24069478908188585</v>
      </c>
      <c r="L7" s="7">
        <f t="shared" si="5"/>
        <v>2.4852677427619745E-2</v>
      </c>
      <c r="M7">
        <f t="shared" si="6"/>
        <v>2.0031258006661514</v>
      </c>
      <c r="N7">
        <f t="shared" si="7"/>
        <v>0.20031258006661515</v>
      </c>
    </row>
    <row r="8" spans="1:14" x14ac:dyDescent="0.3">
      <c r="A8" t="s">
        <v>11</v>
      </c>
      <c r="B8">
        <v>0.23100000000000001</v>
      </c>
      <c r="C8">
        <f t="shared" si="1"/>
        <v>0.19635</v>
      </c>
      <c r="D8">
        <f t="shared" si="0"/>
        <v>0.19866</v>
      </c>
      <c r="E8">
        <f t="shared" si="0"/>
        <v>0.20097000000000001</v>
      </c>
      <c r="F8">
        <f t="shared" si="0"/>
        <v>0.20328000000000002</v>
      </c>
      <c r="G8">
        <f t="shared" si="0"/>
        <v>0.20559000000000002</v>
      </c>
      <c r="H8">
        <f t="shared" si="0"/>
        <v>0.2079</v>
      </c>
      <c r="I8">
        <f t="shared" si="2"/>
        <v>0.202125</v>
      </c>
      <c r="J8">
        <f t="shared" si="3"/>
        <v>2.8875000000000012E-2</v>
      </c>
      <c r="K8" s="7">
        <f t="shared" si="4"/>
        <v>0.30039011703511054</v>
      </c>
      <c r="L8" s="7">
        <f t="shared" si="5"/>
        <v>2.9733556442270576E-2</v>
      </c>
      <c r="M8">
        <f t="shared" si="6"/>
        <v>2.2865104904106071</v>
      </c>
      <c r="N8">
        <f t="shared" si="7"/>
        <v>0.22865104904106071</v>
      </c>
    </row>
    <row r="9" spans="1:14" x14ac:dyDescent="0.3">
      <c r="B9" s="14">
        <f>AVERAGE(B3:B8)</f>
        <v>0.19938333333333336</v>
      </c>
    </row>
    <row r="11" spans="1:14" x14ac:dyDescent="0.3">
      <c r="B11">
        <v>0.20300000000000001</v>
      </c>
      <c r="C11" s="8">
        <v>0.85</v>
      </c>
      <c r="D11">
        <f>B11*C11</f>
        <v>0.17255000000000001</v>
      </c>
    </row>
    <row r="12" spans="1:14" x14ac:dyDescent="0.3">
      <c r="B12">
        <v>0.20300000000000001</v>
      </c>
      <c r="C12">
        <v>0.85099999999999998</v>
      </c>
      <c r="D12">
        <f t="shared" ref="D12:D51" si="8">B12*C12</f>
        <v>0.17275300000000002</v>
      </c>
    </row>
    <row r="13" spans="1:14" x14ac:dyDescent="0.3">
      <c r="B13">
        <v>0.20300000000000001</v>
      </c>
      <c r="C13" s="8">
        <v>0.85199999999999998</v>
      </c>
      <c r="D13">
        <f t="shared" si="8"/>
        <v>0.172956</v>
      </c>
    </row>
    <row r="14" spans="1:14" x14ac:dyDescent="0.3">
      <c r="B14">
        <v>0.20300000000000001</v>
      </c>
      <c r="C14">
        <v>0.85299999999999998</v>
      </c>
      <c r="D14">
        <f t="shared" si="8"/>
        <v>0.17315900000000001</v>
      </c>
    </row>
    <row r="15" spans="1:14" x14ac:dyDescent="0.3">
      <c r="B15">
        <v>0.20300000000000001</v>
      </c>
      <c r="C15" s="8">
        <v>0.85399999999999998</v>
      </c>
      <c r="D15">
        <f t="shared" si="8"/>
        <v>0.17336200000000002</v>
      </c>
    </row>
    <row r="16" spans="1:14" x14ac:dyDescent="0.3">
      <c r="B16">
        <v>0.20300000000000001</v>
      </c>
      <c r="C16">
        <v>0.85499999999999998</v>
      </c>
      <c r="D16">
        <f t="shared" si="8"/>
        <v>0.173565</v>
      </c>
    </row>
    <row r="17" spans="2:4" x14ac:dyDescent="0.3">
      <c r="B17">
        <v>0.20300000000000001</v>
      </c>
      <c r="C17" s="8">
        <v>0.85599999999999998</v>
      </c>
      <c r="D17">
        <f t="shared" si="8"/>
        <v>0.17376800000000001</v>
      </c>
    </row>
    <row r="18" spans="2:4" x14ac:dyDescent="0.3">
      <c r="B18">
        <v>0.20300000000000001</v>
      </c>
      <c r="C18">
        <v>0.85699999999999998</v>
      </c>
      <c r="D18">
        <f t="shared" si="8"/>
        <v>0.17397100000000001</v>
      </c>
    </row>
    <row r="19" spans="2:4" x14ac:dyDescent="0.3">
      <c r="B19">
        <v>0.20300000000000001</v>
      </c>
      <c r="C19" s="8">
        <v>0.85799999999999998</v>
      </c>
      <c r="D19">
        <f t="shared" si="8"/>
        <v>0.174174</v>
      </c>
    </row>
    <row r="20" spans="2:4" x14ac:dyDescent="0.3">
      <c r="B20">
        <v>0.20300000000000001</v>
      </c>
      <c r="C20">
        <v>0.85899999999999999</v>
      </c>
      <c r="D20">
        <f t="shared" si="8"/>
        <v>0.174377</v>
      </c>
    </row>
    <row r="21" spans="2:4" x14ac:dyDescent="0.3">
      <c r="B21">
        <v>0.20300000000000001</v>
      </c>
      <c r="C21" s="8">
        <v>0.86</v>
      </c>
      <c r="D21">
        <f t="shared" si="8"/>
        <v>0.17458000000000001</v>
      </c>
    </row>
    <row r="22" spans="2:4" x14ac:dyDescent="0.3">
      <c r="B22">
        <v>0.20300000000000001</v>
      </c>
      <c r="C22">
        <v>0.86099999999999999</v>
      </c>
      <c r="D22">
        <f t="shared" si="8"/>
        <v>0.17478300000000002</v>
      </c>
    </row>
    <row r="23" spans="2:4" x14ac:dyDescent="0.3">
      <c r="B23">
        <v>0.20300000000000001</v>
      </c>
      <c r="C23" s="8">
        <v>0.86199999999999999</v>
      </c>
      <c r="D23">
        <f t="shared" si="8"/>
        <v>0.174986</v>
      </c>
    </row>
    <row r="24" spans="2:4" x14ac:dyDescent="0.3">
      <c r="B24">
        <v>0.20300000000000001</v>
      </c>
      <c r="C24">
        <v>0.86299999999999999</v>
      </c>
      <c r="D24">
        <f t="shared" si="8"/>
        <v>0.17518900000000001</v>
      </c>
    </row>
    <row r="25" spans="2:4" x14ac:dyDescent="0.3">
      <c r="B25">
        <v>0.20300000000000001</v>
      </c>
      <c r="C25" s="8">
        <v>0.86399999999999999</v>
      </c>
      <c r="D25">
        <f t="shared" si="8"/>
        <v>0.17539200000000002</v>
      </c>
    </row>
    <row r="26" spans="2:4" x14ac:dyDescent="0.3">
      <c r="B26">
        <v>0.20300000000000001</v>
      </c>
      <c r="C26">
        <v>0.86499999999999999</v>
      </c>
      <c r="D26">
        <f t="shared" si="8"/>
        <v>0.175595</v>
      </c>
    </row>
    <row r="27" spans="2:4" x14ac:dyDescent="0.3">
      <c r="B27">
        <v>0.20300000000000001</v>
      </c>
      <c r="C27" s="8">
        <v>0.86599999999999999</v>
      </c>
      <c r="D27">
        <f t="shared" si="8"/>
        <v>0.17579800000000001</v>
      </c>
    </row>
    <row r="28" spans="2:4" x14ac:dyDescent="0.3">
      <c r="B28">
        <v>0.20300000000000001</v>
      </c>
      <c r="C28">
        <v>0.86699999999999999</v>
      </c>
      <c r="D28">
        <f t="shared" si="8"/>
        <v>0.17600100000000002</v>
      </c>
    </row>
    <row r="29" spans="2:4" x14ac:dyDescent="0.3">
      <c r="B29">
        <v>0.20300000000000001</v>
      </c>
      <c r="C29" s="8">
        <v>0.86799999999999999</v>
      </c>
      <c r="D29">
        <f t="shared" si="8"/>
        <v>0.176204</v>
      </c>
    </row>
    <row r="30" spans="2:4" x14ac:dyDescent="0.3">
      <c r="B30">
        <v>0.20300000000000001</v>
      </c>
      <c r="C30">
        <v>0.86899999999999999</v>
      </c>
      <c r="D30">
        <f t="shared" si="8"/>
        <v>0.17640700000000001</v>
      </c>
    </row>
    <row r="31" spans="2:4" x14ac:dyDescent="0.3">
      <c r="B31">
        <v>0.20300000000000001</v>
      </c>
      <c r="C31" s="8">
        <v>0.87</v>
      </c>
      <c r="D31">
        <f t="shared" si="8"/>
        <v>0.17661000000000002</v>
      </c>
    </row>
    <row r="32" spans="2:4" x14ac:dyDescent="0.3">
      <c r="B32">
        <v>0.20300000000000001</v>
      </c>
      <c r="C32">
        <v>0.871</v>
      </c>
      <c r="D32">
        <f t="shared" si="8"/>
        <v>0.176813</v>
      </c>
    </row>
    <row r="33" spans="2:4" x14ac:dyDescent="0.3">
      <c r="B33">
        <v>0.20300000000000001</v>
      </c>
      <c r="C33" s="8">
        <v>0.872</v>
      </c>
      <c r="D33">
        <f t="shared" si="8"/>
        <v>0.17701600000000001</v>
      </c>
    </row>
    <row r="34" spans="2:4" x14ac:dyDescent="0.3">
      <c r="B34">
        <v>0.20300000000000001</v>
      </c>
      <c r="C34">
        <v>0.873</v>
      </c>
      <c r="D34">
        <f t="shared" si="8"/>
        <v>0.17721900000000002</v>
      </c>
    </row>
    <row r="35" spans="2:4" x14ac:dyDescent="0.3">
      <c r="B35">
        <v>0.20300000000000001</v>
      </c>
      <c r="C35" s="8">
        <v>0.874</v>
      </c>
      <c r="D35">
        <f t="shared" si="8"/>
        <v>0.17742200000000002</v>
      </c>
    </row>
    <row r="36" spans="2:4" x14ac:dyDescent="0.3">
      <c r="B36">
        <v>0.20300000000000001</v>
      </c>
      <c r="C36">
        <v>0.875</v>
      </c>
      <c r="D36">
        <f t="shared" si="8"/>
        <v>0.17762500000000001</v>
      </c>
    </row>
    <row r="37" spans="2:4" x14ac:dyDescent="0.3">
      <c r="B37">
        <v>0.20300000000000001</v>
      </c>
      <c r="C37" s="8">
        <v>0.876</v>
      </c>
      <c r="D37">
        <f t="shared" si="8"/>
        <v>0.17782800000000001</v>
      </c>
    </row>
    <row r="38" spans="2:4" x14ac:dyDescent="0.3">
      <c r="B38">
        <v>0.20300000000000001</v>
      </c>
      <c r="C38">
        <v>0.877</v>
      </c>
      <c r="D38">
        <f t="shared" si="8"/>
        <v>0.17803100000000002</v>
      </c>
    </row>
    <row r="39" spans="2:4" x14ac:dyDescent="0.3">
      <c r="B39">
        <v>0.20300000000000001</v>
      </c>
      <c r="C39" s="8">
        <v>0.878</v>
      </c>
      <c r="D39">
        <f t="shared" si="8"/>
        <v>0.178234</v>
      </c>
    </row>
    <row r="40" spans="2:4" x14ac:dyDescent="0.3">
      <c r="B40">
        <v>0.20300000000000001</v>
      </c>
      <c r="C40">
        <v>0.879</v>
      </c>
      <c r="D40">
        <f t="shared" si="8"/>
        <v>0.17843700000000001</v>
      </c>
    </row>
    <row r="41" spans="2:4" x14ac:dyDescent="0.3">
      <c r="B41">
        <v>0.20300000000000001</v>
      </c>
      <c r="C41" s="8">
        <v>0.88</v>
      </c>
      <c r="D41">
        <f t="shared" si="8"/>
        <v>0.17864000000000002</v>
      </c>
    </row>
    <row r="42" spans="2:4" x14ac:dyDescent="0.3">
      <c r="B42">
        <v>0.20300000000000001</v>
      </c>
      <c r="C42">
        <v>0.88100000000000001</v>
      </c>
      <c r="D42">
        <f t="shared" si="8"/>
        <v>0.178843</v>
      </c>
    </row>
    <row r="43" spans="2:4" x14ac:dyDescent="0.3">
      <c r="B43">
        <v>0.20300000000000001</v>
      </c>
      <c r="C43" s="8">
        <v>0.88200000000000001</v>
      </c>
      <c r="D43">
        <f t="shared" si="8"/>
        <v>0.17904600000000001</v>
      </c>
    </row>
    <row r="44" spans="2:4" x14ac:dyDescent="0.3">
      <c r="B44">
        <v>0.20300000000000001</v>
      </c>
      <c r="C44">
        <v>0.88300000000000001</v>
      </c>
      <c r="D44">
        <f t="shared" si="8"/>
        <v>0.17924900000000002</v>
      </c>
    </row>
    <row r="45" spans="2:4" x14ac:dyDescent="0.3">
      <c r="B45">
        <v>0.20300000000000001</v>
      </c>
      <c r="C45" s="8">
        <v>0.88400000000000001</v>
      </c>
      <c r="D45">
        <f t="shared" si="8"/>
        <v>0.179452</v>
      </c>
    </row>
    <row r="46" spans="2:4" x14ac:dyDescent="0.3">
      <c r="B46">
        <v>0.20300000000000001</v>
      </c>
      <c r="C46">
        <v>0.88500000000000001</v>
      </c>
      <c r="D46">
        <f t="shared" si="8"/>
        <v>0.17965500000000001</v>
      </c>
    </row>
    <row r="47" spans="2:4" x14ac:dyDescent="0.3">
      <c r="B47">
        <v>0.20300000000000001</v>
      </c>
      <c r="C47" s="8">
        <v>0.88600000000000001</v>
      </c>
      <c r="D47">
        <f t="shared" si="8"/>
        <v>0.17985800000000002</v>
      </c>
    </row>
    <row r="48" spans="2:4" x14ac:dyDescent="0.3">
      <c r="B48">
        <v>0.20300000000000001</v>
      </c>
      <c r="C48">
        <v>0.88700000000000001</v>
      </c>
      <c r="D48">
        <f t="shared" si="8"/>
        <v>0.18006100000000003</v>
      </c>
    </row>
    <row r="49" spans="2:4" x14ac:dyDescent="0.3">
      <c r="B49">
        <v>0.20300000000000001</v>
      </c>
      <c r="C49" s="8">
        <v>0.88800000000000001</v>
      </c>
      <c r="D49">
        <f t="shared" si="8"/>
        <v>0.18026400000000001</v>
      </c>
    </row>
    <row r="50" spans="2:4" x14ac:dyDescent="0.3">
      <c r="B50">
        <v>0.20300000000000001</v>
      </c>
      <c r="C50">
        <v>0.88900000000000001</v>
      </c>
      <c r="D50">
        <f t="shared" si="8"/>
        <v>0.18046700000000002</v>
      </c>
    </row>
    <row r="51" spans="2:4" x14ac:dyDescent="0.3">
      <c r="B51">
        <v>0.20300000000000001</v>
      </c>
      <c r="C51" s="8">
        <v>0.89</v>
      </c>
      <c r="D51">
        <f t="shared" si="8"/>
        <v>0.18067000000000003</v>
      </c>
    </row>
    <row r="52" spans="2:4" x14ac:dyDescent="0.3">
      <c r="D52">
        <f>AVERAGE(D11:D51)</f>
        <v>0.17661000000000002</v>
      </c>
    </row>
  </sheetData>
  <mergeCells count="1">
    <mergeCell ref="C1:H1"/>
  </mergeCells>
  <conditionalFormatting sqref="M3:M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157"/>
  <sheetViews>
    <sheetView zoomScale="115" zoomScaleNormal="115" workbookViewId="0">
      <selection activeCell="A12" sqref="A12:XFD12"/>
    </sheetView>
  </sheetViews>
  <sheetFormatPr defaultRowHeight="14.4" x14ac:dyDescent="0.3"/>
  <cols>
    <col min="1" max="1" width="13.109375" bestFit="1" customWidth="1"/>
    <col min="2" max="2" width="6.88671875" bestFit="1" customWidth="1"/>
    <col min="3" max="3" width="6.88671875" customWidth="1"/>
    <col min="4" max="4" width="8.88671875" bestFit="1" customWidth="1"/>
    <col min="5" max="5" width="8.88671875" customWidth="1"/>
    <col min="8" max="8" width="13.109375" bestFit="1" customWidth="1"/>
    <col min="9" max="9" width="6.88671875" bestFit="1" customWidth="1"/>
    <col min="10" max="10" width="6.88671875" customWidth="1"/>
    <col min="11" max="11" width="9.5546875" bestFit="1" customWidth="1"/>
  </cols>
  <sheetData>
    <row r="1" spans="1:11" ht="15" thickBot="1" x14ac:dyDescent="0.35">
      <c r="A1" s="11" t="s">
        <v>1177</v>
      </c>
      <c r="B1" s="37" t="s">
        <v>1174</v>
      </c>
      <c r="C1" s="37"/>
      <c r="D1" s="32" t="s">
        <v>1175</v>
      </c>
      <c r="H1" s="11" t="s">
        <v>1177</v>
      </c>
      <c r="I1" s="37" t="s">
        <v>1174</v>
      </c>
      <c r="J1" s="37"/>
      <c r="K1" s="33" t="s">
        <v>1176</v>
      </c>
    </row>
    <row r="2" spans="1:11" x14ac:dyDescent="0.3">
      <c r="A2" t="s">
        <v>18</v>
      </c>
      <c r="B2">
        <v>1976</v>
      </c>
      <c r="C2">
        <v>1</v>
      </c>
      <c r="D2">
        <v>0.1401</v>
      </c>
      <c r="F2">
        <v>1979</v>
      </c>
      <c r="H2" t="s">
        <v>18</v>
      </c>
      <c r="I2">
        <v>1976</v>
      </c>
      <c r="J2">
        <v>1</v>
      </c>
      <c r="K2">
        <v>0.35709999999999997</v>
      </c>
    </row>
    <row r="3" spans="1:11" x14ac:dyDescent="0.3">
      <c r="A3" t="s">
        <v>19</v>
      </c>
      <c r="B3">
        <v>1977</v>
      </c>
      <c r="C3">
        <v>2</v>
      </c>
      <c r="D3">
        <v>0.15659999999999999</v>
      </c>
      <c r="F3">
        <v>1980</v>
      </c>
      <c r="H3" t="s">
        <v>19</v>
      </c>
      <c r="I3">
        <v>1977</v>
      </c>
      <c r="J3">
        <v>2</v>
      </c>
      <c r="K3">
        <v>0.39910000000000001</v>
      </c>
    </row>
    <row r="4" spans="1:11" x14ac:dyDescent="0.3">
      <c r="A4" t="s">
        <v>20</v>
      </c>
      <c r="B4">
        <v>1978</v>
      </c>
      <c r="C4">
        <v>3</v>
      </c>
      <c r="D4">
        <v>0.16619999999999999</v>
      </c>
      <c r="F4">
        <v>1981</v>
      </c>
      <c r="H4" t="s">
        <v>20</v>
      </c>
      <c r="I4">
        <v>1978</v>
      </c>
      <c r="J4">
        <v>3</v>
      </c>
      <c r="K4">
        <v>0.42359999999999998</v>
      </c>
    </row>
    <row r="5" spans="1:11" x14ac:dyDescent="0.3">
      <c r="A5" t="s">
        <v>21</v>
      </c>
      <c r="B5">
        <v>1979</v>
      </c>
      <c r="C5">
        <v>4</v>
      </c>
      <c r="D5">
        <v>0.1731</v>
      </c>
      <c r="F5">
        <v>1982</v>
      </c>
      <c r="H5" t="s">
        <v>21</v>
      </c>
      <c r="I5">
        <v>1979</v>
      </c>
      <c r="J5">
        <v>4</v>
      </c>
      <c r="K5">
        <v>0.441</v>
      </c>
    </row>
    <row r="6" spans="1:11" x14ac:dyDescent="0.3">
      <c r="A6" t="s">
        <v>22</v>
      </c>
      <c r="B6">
        <v>1980</v>
      </c>
      <c r="C6">
        <v>5</v>
      </c>
      <c r="D6">
        <v>0.1784</v>
      </c>
      <c r="F6">
        <v>1983</v>
      </c>
      <c r="H6" t="s">
        <v>22</v>
      </c>
      <c r="I6">
        <v>1980</v>
      </c>
      <c r="J6">
        <v>5</v>
      </c>
      <c r="K6">
        <v>0.45450000000000002</v>
      </c>
    </row>
    <row r="7" spans="1:11" x14ac:dyDescent="0.3">
      <c r="A7" t="s">
        <v>23</v>
      </c>
      <c r="B7">
        <v>1981</v>
      </c>
      <c r="C7">
        <v>6</v>
      </c>
      <c r="D7">
        <v>0.1827</v>
      </c>
      <c r="F7">
        <v>1984</v>
      </c>
      <c r="H7" t="s">
        <v>23</v>
      </c>
      <c r="I7">
        <v>1981</v>
      </c>
      <c r="J7">
        <v>6</v>
      </c>
      <c r="K7">
        <v>0.46560000000000001</v>
      </c>
    </row>
    <row r="8" spans="1:11" x14ac:dyDescent="0.3">
      <c r="A8" t="s">
        <v>24</v>
      </c>
      <c r="B8">
        <v>1982</v>
      </c>
      <c r="C8">
        <v>7</v>
      </c>
      <c r="D8">
        <v>0.18629999999999999</v>
      </c>
      <c r="F8">
        <v>1985</v>
      </c>
      <c r="H8" t="s">
        <v>24</v>
      </c>
      <c r="I8">
        <v>1982</v>
      </c>
      <c r="J8">
        <v>7</v>
      </c>
      <c r="K8">
        <v>0.47489999999999999</v>
      </c>
    </row>
    <row r="9" spans="1:11" x14ac:dyDescent="0.3">
      <c r="A9" t="s">
        <v>25</v>
      </c>
      <c r="B9">
        <v>1983</v>
      </c>
      <c r="C9">
        <v>8</v>
      </c>
      <c r="D9">
        <v>0.1895</v>
      </c>
      <c r="F9">
        <v>1986</v>
      </c>
      <c r="H9" t="s">
        <v>25</v>
      </c>
      <c r="I9">
        <v>1983</v>
      </c>
      <c r="J9">
        <v>8</v>
      </c>
      <c r="K9">
        <v>0.48299999999999998</v>
      </c>
    </row>
    <row r="10" spans="1:11" x14ac:dyDescent="0.3">
      <c r="A10" t="s">
        <v>26</v>
      </c>
      <c r="B10">
        <v>1984</v>
      </c>
      <c r="C10">
        <v>9</v>
      </c>
      <c r="D10">
        <v>0.1923</v>
      </c>
      <c r="F10">
        <v>1987</v>
      </c>
      <c r="H10" t="s">
        <v>26</v>
      </c>
      <c r="I10">
        <v>1984</v>
      </c>
      <c r="J10">
        <v>9</v>
      </c>
      <c r="K10">
        <v>0.49009999999999998</v>
      </c>
    </row>
    <row r="11" spans="1:11" x14ac:dyDescent="0.3">
      <c r="A11" t="s">
        <v>27</v>
      </c>
      <c r="B11">
        <v>1985</v>
      </c>
      <c r="C11">
        <v>10</v>
      </c>
      <c r="D11">
        <v>0.1948</v>
      </c>
      <c r="F11">
        <v>1988</v>
      </c>
      <c r="H11" t="s">
        <v>27</v>
      </c>
      <c r="I11">
        <v>1985</v>
      </c>
      <c r="J11">
        <v>10</v>
      </c>
      <c r="K11">
        <v>0.4965</v>
      </c>
    </row>
    <row r="12" spans="1:11" x14ac:dyDescent="0.3">
      <c r="A12" t="s">
        <v>28</v>
      </c>
      <c r="B12">
        <v>1986</v>
      </c>
      <c r="C12">
        <v>11</v>
      </c>
      <c r="D12">
        <v>0.1971</v>
      </c>
      <c r="F12">
        <v>1989</v>
      </c>
      <c r="H12" t="s">
        <v>28</v>
      </c>
      <c r="I12">
        <v>1986</v>
      </c>
      <c r="J12">
        <v>11</v>
      </c>
      <c r="K12">
        <v>0.50219999999999998</v>
      </c>
    </row>
    <row r="13" spans="1:11" x14ac:dyDescent="0.3">
      <c r="A13" t="s">
        <v>29</v>
      </c>
      <c r="B13">
        <v>1987</v>
      </c>
      <c r="C13">
        <v>12</v>
      </c>
      <c r="D13">
        <v>0.1991</v>
      </c>
      <c r="F13">
        <v>1990</v>
      </c>
      <c r="H13" t="s">
        <v>29</v>
      </c>
      <c r="I13">
        <v>1987</v>
      </c>
      <c r="J13">
        <v>12</v>
      </c>
      <c r="K13">
        <v>0.50749999999999995</v>
      </c>
    </row>
    <row r="14" spans="1:11" x14ac:dyDescent="0.3">
      <c r="A14" t="s">
        <v>30</v>
      </c>
      <c r="B14">
        <v>1988</v>
      </c>
      <c r="C14">
        <v>13</v>
      </c>
      <c r="D14">
        <v>0.20100000000000001</v>
      </c>
      <c r="F14">
        <v>1991</v>
      </c>
      <c r="H14" t="s">
        <v>30</v>
      </c>
      <c r="I14">
        <v>1988</v>
      </c>
      <c r="J14">
        <v>13</v>
      </c>
      <c r="K14">
        <v>0.51229999999999998</v>
      </c>
    </row>
    <row r="15" spans="1:11" x14ac:dyDescent="0.3">
      <c r="A15" t="s">
        <v>31</v>
      </c>
      <c r="B15">
        <v>1989</v>
      </c>
      <c r="C15">
        <v>14</v>
      </c>
      <c r="D15">
        <v>0.20280000000000001</v>
      </c>
      <c r="F15">
        <v>1992</v>
      </c>
      <c r="H15" t="s">
        <v>31</v>
      </c>
      <c r="I15">
        <v>1989</v>
      </c>
      <c r="J15">
        <v>14</v>
      </c>
      <c r="K15">
        <v>0.51680000000000004</v>
      </c>
    </row>
    <row r="16" spans="1:11" x14ac:dyDescent="0.3">
      <c r="A16" t="s">
        <v>32</v>
      </c>
      <c r="B16">
        <v>1990</v>
      </c>
      <c r="C16">
        <v>15</v>
      </c>
      <c r="D16">
        <v>0.2044</v>
      </c>
      <c r="F16">
        <v>1993</v>
      </c>
      <c r="H16" t="s">
        <v>32</v>
      </c>
      <c r="I16">
        <v>1990</v>
      </c>
      <c r="J16">
        <v>15</v>
      </c>
      <c r="K16">
        <v>0.52100000000000002</v>
      </c>
    </row>
    <row r="17" spans="1:11" x14ac:dyDescent="0.3">
      <c r="A17" t="s">
        <v>33</v>
      </c>
      <c r="B17">
        <v>1991</v>
      </c>
      <c r="C17">
        <v>16</v>
      </c>
      <c r="D17">
        <v>0.20599999999999999</v>
      </c>
      <c r="F17">
        <v>1994</v>
      </c>
      <c r="H17" t="s">
        <v>33</v>
      </c>
      <c r="I17">
        <v>1991</v>
      </c>
      <c r="J17">
        <v>16</v>
      </c>
      <c r="K17">
        <v>0.52490000000000003</v>
      </c>
    </row>
    <row r="18" spans="1:11" x14ac:dyDescent="0.3">
      <c r="A18" t="s">
        <v>34</v>
      </c>
      <c r="B18">
        <v>1992</v>
      </c>
      <c r="C18">
        <v>17</v>
      </c>
      <c r="D18">
        <v>0.2074</v>
      </c>
      <c r="F18">
        <v>1995</v>
      </c>
      <c r="H18" t="s">
        <v>34</v>
      </c>
      <c r="I18">
        <v>1992</v>
      </c>
      <c r="J18">
        <v>17</v>
      </c>
      <c r="K18">
        <v>0.52859999999999996</v>
      </c>
    </row>
    <row r="19" spans="1:11" x14ac:dyDescent="0.3">
      <c r="A19" t="s">
        <v>35</v>
      </c>
      <c r="B19">
        <v>1993</v>
      </c>
      <c r="C19">
        <v>18</v>
      </c>
      <c r="D19">
        <v>0.20880000000000001</v>
      </c>
      <c r="F19">
        <v>1996</v>
      </c>
      <c r="H19" t="s">
        <v>35</v>
      </c>
      <c r="I19">
        <v>1993</v>
      </c>
      <c r="J19">
        <v>18</v>
      </c>
      <c r="K19">
        <v>0.53200000000000003</v>
      </c>
    </row>
    <row r="20" spans="1:11" x14ac:dyDescent="0.3">
      <c r="A20" t="s">
        <v>36</v>
      </c>
      <c r="B20">
        <v>1994</v>
      </c>
      <c r="C20">
        <v>19</v>
      </c>
      <c r="D20">
        <v>0.21010000000000001</v>
      </c>
      <c r="F20">
        <v>1997</v>
      </c>
      <c r="H20" t="s">
        <v>36</v>
      </c>
      <c r="I20">
        <v>1994</v>
      </c>
      <c r="J20">
        <v>19</v>
      </c>
      <c r="K20">
        <v>0.5353</v>
      </c>
    </row>
    <row r="21" spans="1:11" x14ac:dyDescent="0.3">
      <c r="A21" t="s">
        <v>37</v>
      </c>
      <c r="B21">
        <v>1995</v>
      </c>
      <c r="C21">
        <v>20</v>
      </c>
      <c r="D21">
        <v>0.21129999999999999</v>
      </c>
      <c r="F21">
        <v>1998</v>
      </c>
      <c r="H21" t="s">
        <v>37</v>
      </c>
      <c r="I21">
        <v>1995</v>
      </c>
      <c r="J21">
        <v>20</v>
      </c>
      <c r="K21">
        <v>0.53839999999999999</v>
      </c>
    </row>
    <row r="22" spans="1:11" x14ac:dyDescent="0.3">
      <c r="A22" t="s">
        <v>38</v>
      </c>
      <c r="B22">
        <v>1996</v>
      </c>
      <c r="C22">
        <v>21</v>
      </c>
      <c r="D22">
        <v>0.21240000000000001</v>
      </c>
      <c r="F22">
        <v>1999</v>
      </c>
      <c r="H22" t="s">
        <v>38</v>
      </c>
      <c r="I22">
        <v>1996</v>
      </c>
      <c r="J22">
        <v>21</v>
      </c>
      <c r="K22">
        <v>0.54139999999999999</v>
      </c>
    </row>
    <row r="23" spans="1:11" x14ac:dyDescent="0.3">
      <c r="A23" t="s">
        <v>39</v>
      </c>
      <c r="B23">
        <v>1997</v>
      </c>
      <c r="C23">
        <v>22</v>
      </c>
      <c r="D23">
        <v>0.2135</v>
      </c>
      <c r="F23">
        <v>2000</v>
      </c>
      <c r="H23" t="s">
        <v>39</v>
      </c>
      <c r="I23">
        <v>1997</v>
      </c>
      <c r="J23">
        <v>22</v>
      </c>
      <c r="K23">
        <v>0.54420000000000002</v>
      </c>
    </row>
    <row r="24" spans="1:11" x14ac:dyDescent="0.3">
      <c r="A24" t="s">
        <v>40</v>
      </c>
      <c r="B24">
        <v>1998</v>
      </c>
      <c r="C24">
        <v>23</v>
      </c>
      <c r="D24">
        <v>0.21460000000000001</v>
      </c>
      <c r="F24">
        <v>2001</v>
      </c>
      <c r="H24" t="s">
        <v>40</v>
      </c>
      <c r="I24">
        <v>1998</v>
      </c>
      <c r="J24">
        <v>23</v>
      </c>
      <c r="K24">
        <v>0.54690000000000005</v>
      </c>
    </row>
    <row r="25" spans="1:11" x14ac:dyDescent="0.3">
      <c r="A25" t="s">
        <v>41</v>
      </c>
      <c r="B25">
        <v>1999</v>
      </c>
      <c r="C25">
        <v>24</v>
      </c>
      <c r="D25">
        <v>0.21560000000000001</v>
      </c>
      <c r="F25">
        <v>2002</v>
      </c>
      <c r="H25" t="s">
        <v>41</v>
      </c>
      <c r="I25">
        <v>1999</v>
      </c>
      <c r="J25">
        <v>24</v>
      </c>
      <c r="K25">
        <v>0.5494</v>
      </c>
    </row>
    <row r="26" spans="1:11" x14ac:dyDescent="0.3">
      <c r="A26" t="s">
        <v>42</v>
      </c>
      <c r="B26">
        <v>2000</v>
      </c>
      <c r="C26">
        <v>25</v>
      </c>
      <c r="D26">
        <v>0.21659999999999999</v>
      </c>
      <c r="F26">
        <v>2003</v>
      </c>
      <c r="H26" t="s">
        <v>42</v>
      </c>
      <c r="I26">
        <v>2000</v>
      </c>
      <c r="J26">
        <v>25</v>
      </c>
      <c r="K26">
        <v>0.55189999999999995</v>
      </c>
    </row>
    <row r="27" spans="1:11" x14ac:dyDescent="0.3">
      <c r="A27" t="s">
        <v>43</v>
      </c>
      <c r="B27">
        <v>2001</v>
      </c>
      <c r="C27">
        <v>26</v>
      </c>
      <c r="D27">
        <v>0.2175</v>
      </c>
      <c r="F27">
        <v>2004</v>
      </c>
      <c r="H27" t="s">
        <v>43</v>
      </c>
      <c r="I27">
        <v>2001</v>
      </c>
      <c r="J27">
        <v>26</v>
      </c>
      <c r="K27">
        <v>0.55430000000000001</v>
      </c>
    </row>
    <row r="28" spans="1:11" x14ac:dyDescent="0.3">
      <c r="A28" t="s">
        <v>44</v>
      </c>
      <c r="B28">
        <v>2002</v>
      </c>
      <c r="C28">
        <v>27</v>
      </c>
      <c r="D28">
        <v>0.21840000000000001</v>
      </c>
      <c r="F28">
        <v>2005</v>
      </c>
      <c r="H28" t="s">
        <v>44</v>
      </c>
      <c r="I28">
        <v>2002</v>
      </c>
      <c r="J28">
        <v>27</v>
      </c>
      <c r="K28">
        <v>0.55659999999999998</v>
      </c>
    </row>
    <row r="29" spans="1:11" x14ac:dyDescent="0.3">
      <c r="A29" t="s">
        <v>45</v>
      </c>
      <c r="B29">
        <v>2003</v>
      </c>
      <c r="C29">
        <v>28</v>
      </c>
      <c r="D29">
        <v>0.21929999999999999</v>
      </c>
      <c r="F29">
        <v>2006</v>
      </c>
      <c r="H29" t="s">
        <v>45</v>
      </c>
      <c r="I29">
        <v>2003</v>
      </c>
      <c r="J29">
        <v>28</v>
      </c>
      <c r="K29">
        <v>0.55879999999999996</v>
      </c>
    </row>
    <row r="30" spans="1:11" x14ac:dyDescent="0.3">
      <c r="A30" t="s">
        <v>46</v>
      </c>
      <c r="B30">
        <v>2004</v>
      </c>
      <c r="C30">
        <v>29</v>
      </c>
      <c r="D30">
        <v>0.22009999999999999</v>
      </c>
      <c r="F30">
        <v>2007</v>
      </c>
      <c r="H30" t="s">
        <v>46</v>
      </c>
      <c r="I30">
        <v>2004</v>
      </c>
      <c r="J30">
        <v>29</v>
      </c>
      <c r="K30">
        <v>0.56089999999999995</v>
      </c>
    </row>
    <row r="31" spans="1:11" x14ac:dyDescent="0.3">
      <c r="A31" t="s">
        <v>47</v>
      </c>
      <c r="B31">
        <v>2005</v>
      </c>
      <c r="C31">
        <v>30</v>
      </c>
      <c r="D31">
        <v>0.22090000000000001</v>
      </c>
      <c r="F31">
        <v>2008</v>
      </c>
      <c r="H31" t="s">
        <v>47</v>
      </c>
      <c r="I31">
        <v>2005</v>
      </c>
      <c r="J31">
        <v>30</v>
      </c>
      <c r="K31">
        <v>0.56289999999999996</v>
      </c>
    </row>
    <row r="32" spans="1:11" x14ac:dyDescent="0.3">
      <c r="A32" t="s">
        <v>48</v>
      </c>
      <c r="B32">
        <v>2006</v>
      </c>
      <c r="C32">
        <v>31</v>
      </c>
      <c r="D32">
        <v>0.22170000000000001</v>
      </c>
      <c r="F32">
        <v>2009</v>
      </c>
      <c r="H32" t="s">
        <v>48</v>
      </c>
      <c r="I32">
        <v>2006</v>
      </c>
      <c r="J32">
        <v>31</v>
      </c>
      <c r="K32">
        <v>0.56489999999999996</v>
      </c>
    </row>
    <row r="33" spans="1:11" x14ac:dyDescent="0.3">
      <c r="A33" t="s">
        <v>49</v>
      </c>
      <c r="B33">
        <v>2007</v>
      </c>
      <c r="C33">
        <v>32</v>
      </c>
      <c r="D33">
        <v>0.22239999999999999</v>
      </c>
      <c r="F33" s="1">
        <v>2010</v>
      </c>
      <c r="H33" t="s">
        <v>49</v>
      </c>
      <c r="I33">
        <v>2007</v>
      </c>
      <c r="J33">
        <v>32</v>
      </c>
      <c r="K33">
        <v>0.56689999999999996</v>
      </c>
    </row>
    <row r="34" spans="1:11" x14ac:dyDescent="0.3">
      <c r="A34" t="s">
        <v>50</v>
      </c>
      <c r="B34">
        <v>2008</v>
      </c>
      <c r="C34">
        <v>33</v>
      </c>
      <c r="D34">
        <v>0.22320000000000001</v>
      </c>
      <c r="F34">
        <v>2011</v>
      </c>
      <c r="H34" t="s">
        <v>50</v>
      </c>
      <c r="I34">
        <v>2008</v>
      </c>
      <c r="J34">
        <v>33</v>
      </c>
      <c r="K34">
        <v>0.56869999999999998</v>
      </c>
    </row>
    <row r="35" spans="1:11" x14ac:dyDescent="0.3">
      <c r="A35" t="s">
        <v>51</v>
      </c>
      <c r="B35">
        <v>2009</v>
      </c>
      <c r="C35">
        <v>34</v>
      </c>
      <c r="D35">
        <v>0.22389999999999999</v>
      </c>
      <c r="F35">
        <v>2012</v>
      </c>
      <c r="H35" t="s">
        <v>51</v>
      </c>
      <c r="I35">
        <v>2009</v>
      </c>
      <c r="J35">
        <v>34</v>
      </c>
      <c r="K35">
        <v>0.57050000000000001</v>
      </c>
    </row>
    <row r="36" spans="1:11" x14ac:dyDescent="0.3">
      <c r="A36" t="s">
        <v>52</v>
      </c>
      <c r="B36" s="1">
        <v>2010</v>
      </c>
      <c r="C36">
        <v>35</v>
      </c>
      <c r="D36">
        <v>0.22459999999999999</v>
      </c>
      <c r="F36">
        <v>2013</v>
      </c>
      <c r="H36" t="s">
        <v>52</v>
      </c>
      <c r="I36">
        <v>2010</v>
      </c>
      <c r="J36">
        <v>35</v>
      </c>
      <c r="K36">
        <v>0.57230000000000003</v>
      </c>
    </row>
    <row r="37" spans="1:11" x14ac:dyDescent="0.3">
      <c r="A37" t="s">
        <v>53</v>
      </c>
      <c r="B37">
        <v>2011</v>
      </c>
      <c r="C37">
        <v>36</v>
      </c>
      <c r="D37">
        <v>0.22520000000000001</v>
      </c>
      <c r="F37">
        <v>2014</v>
      </c>
      <c r="H37" t="s">
        <v>53</v>
      </c>
      <c r="I37">
        <v>2011</v>
      </c>
      <c r="J37">
        <v>36</v>
      </c>
      <c r="K37">
        <v>0.57399999999999995</v>
      </c>
    </row>
    <row r="38" spans="1:11" x14ac:dyDescent="0.3">
      <c r="A38" t="s">
        <v>54</v>
      </c>
      <c r="B38">
        <v>2012</v>
      </c>
      <c r="C38">
        <v>37</v>
      </c>
      <c r="D38">
        <v>0.22589999999999999</v>
      </c>
      <c r="F38">
        <v>2015</v>
      </c>
      <c r="H38" t="s">
        <v>54</v>
      </c>
      <c r="I38">
        <v>2012</v>
      </c>
      <c r="J38">
        <v>37</v>
      </c>
      <c r="K38">
        <v>0.5756</v>
      </c>
    </row>
    <row r="39" spans="1:11" x14ac:dyDescent="0.3">
      <c r="A39" t="s">
        <v>55</v>
      </c>
      <c r="B39">
        <v>2013</v>
      </c>
      <c r="C39">
        <v>38</v>
      </c>
      <c r="D39">
        <v>0.22650000000000001</v>
      </c>
      <c r="F39">
        <v>2016</v>
      </c>
      <c r="H39" t="s">
        <v>55</v>
      </c>
      <c r="I39">
        <v>2013</v>
      </c>
      <c r="J39">
        <v>38</v>
      </c>
      <c r="K39">
        <v>0.57730000000000004</v>
      </c>
    </row>
    <row r="40" spans="1:11" x14ac:dyDescent="0.3">
      <c r="A40" t="s">
        <v>56</v>
      </c>
      <c r="B40">
        <v>2014</v>
      </c>
      <c r="C40">
        <v>39</v>
      </c>
      <c r="D40">
        <v>0.2271</v>
      </c>
      <c r="F40">
        <v>2017</v>
      </c>
      <c r="H40" t="s">
        <v>56</v>
      </c>
      <c r="I40">
        <v>2014</v>
      </c>
      <c r="J40">
        <v>39</v>
      </c>
      <c r="K40">
        <v>0.57879999999999998</v>
      </c>
    </row>
    <row r="41" spans="1:11" x14ac:dyDescent="0.3">
      <c r="A41" t="s">
        <v>57</v>
      </c>
      <c r="B41">
        <v>2015</v>
      </c>
      <c r="C41">
        <v>40</v>
      </c>
      <c r="D41">
        <v>0.22770000000000001</v>
      </c>
      <c r="F41">
        <v>2018</v>
      </c>
      <c r="H41" t="s">
        <v>57</v>
      </c>
      <c r="I41">
        <v>2015</v>
      </c>
      <c r="J41">
        <v>40</v>
      </c>
      <c r="K41">
        <v>0.58040000000000003</v>
      </c>
    </row>
    <row r="42" spans="1:11" x14ac:dyDescent="0.3">
      <c r="A42" t="s">
        <v>58</v>
      </c>
      <c r="B42">
        <v>2016</v>
      </c>
      <c r="C42">
        <v>41</v>
      </c>
      <c r="D42">
        <v>0.2283</v>
      </c>
      <c r="F42">
        <v>2019</v>
      </c>
      <c r="H42" t="s">
        <v>58</v>
      </c>
      <c r="I42">
        <v>2016</v>
      </c>
      <c r="J42">
        <v>41</v>
      </c>
      <c r="K42">
        <v>0.58179999999999998</v>
      </c>
    </row>
    <row r="43" spans="1:11" x14ac:dyDescent="0.3">
      <c r="A43" t="s">
        <v>59</v>
      </c>
      <c r="B43">
        <v>2017</v>
      </c>
      <c r="C43">
        <v>42</v>
      </c>
      <c r="D43">
        <v>0.22889999999999999</v>
      </c>
      <c r="F43">
        <v>2020</v>
      </c>
      <c r="H43" t="s">
        <v>59</v>
      </c>
      <c r="I43">
        <v>2017</v>
      </c>
      <c r="J43">
        <v>42</v>
      </c>
      <c r="K43">
        <v>0.58330000000000004</v>
      </c>
    </row>
    <row r="44" spans="1:11" x14ac:dyDescent="0.3">
      <c r="A44" t="s">
        <v>60</v>
      </c>
      <c r="B44">
        <v>2018</v>
      </c>
      <c r="C44">
        <v>43</v>
      </c>
      <c r="D44">
        <v>0.22939999999999999</v>
      </c>
      <c r="F44">
        <v>2021</v>
      </c>
      <c r="H44" t="s">
        <v>60</v>
      </c>
      <c r="I44">
        <v>2018</v>
      </c>
      <c r="J44">
        <v>43</v>
      </c>
      <c r="K44">
        <v>0.5847</v>
      </c>
    </row>
    <row r="45" spans="1:11" x14ac:dyDescent="0.3">
      <c r="A45" t="s">
        <v>61</v>
      </c>
      <c r="B45">
        <v>2019</v>
      </c>
      <c r="C45">
        <v>44</v>
      </c>
      <c r="D45">
        <v>0.23</v>
      </c>
      <c r="F45">
        <v>2022</v>
      </c>
      <c r="H45" t="s">
        <v>61</v>
      </c>
      <c r="I45">
        <v>2019</v>
      </c>
      <c r="J45">
        <v>44</v>
      </c>
      <c r="K45">
        <v>0.58609999999999995</v>
      </c>
    </row>
    <row r="46" spans="1:11" x14ac:dyDescent="0.3">
      <c r="A46" t="s">
        <v>62</v>
      </c>
      <c r="B46">
        <v>2020</v>
      </c>
      <c r="C46">
        <v>45</v>
      </c>
      <c r="D46">
        <v>0.23050000000000001</v>
      </c>
      <c r="F46">
        <v>2023</v>
      </c>
      <c r="H46" t="s">
        <v>62</v>
      </c>
      <c r="I46">
        <v>2020</v>
      </c>
      <c r="J46">
        <v>45</v>
      </c>
      <c r="K46">
        <v>0.58750000000000002</v>
      </c>
    </row>
    <row r="47" spans="1:11" x14ac:dyDescent="0.3">
      <c r="A47" t="s">
        <v>63</v>
      </c>
      <c r="B47">
        <v>2021</v>
      </c>
      <c r="C47">
        <v>46</v>
      </c>
      <c r="D47">
        <v>0.2311</v>
      </c>
      <c r="F47">
        <v>2024</v>
      </c>
      <c r="H47" t="s">
        <v>63</v>
      </c>
      <c r="I47">
        <v>2021</v>
      </c>
      <c r="J47">
        <v>46</v>
      </c>
      <c r="K47">
        <v>0.58879999999999999</v>
      </c>
    </row>
    <row r="48" spans="1:11" x14ac:dyDescent="0.3">
      <c r="A48" t="s">
        <v>64</v>
      </c>
      <c r="B48">
        <v>2022</v>
      </c>
      <c r="C48">
        <v>47</v>
      </c>
      <c r="D48">
        <v>0.2316</v>
      </c>
      <c r="F48">
        <v>2025</v>
      </c>
      <c r="H48" t="s">
        <v>64</v>
      </c>
      <c r="I48">
        <v>2022</v>
      </c>
      <c r="J48">
        <v>47</v>
      </c>
      <c r="K48">
        <v>0.59009999999999996</v>
      </c>
    </row>
    <row r="49" spans="1:11" x14ac:dyDescent="0.3">
      <c r="A49" t="s">
        <v>65</v>
      </c>
      <c r="B49">
        <v>2023</v>
      </c>
      <c r="C49">
        <v>48</v>
      </c>
      <c r="D49">
        <v>0.2321</v>
      </c>
      <c r="F49">
        <v>2026</v>
      </c>
      <c r="H49" t="s">
        <v>65</v>
      </c>
      <c r="I49">
        <v>2023</v>
      </c>
      <c r="J49">
        <v>48</v>
      </c>
      <c r="K49">
        <v>0.59140000000000004</v>
      </c>
    </row>
    <row r="50" spans="1:11" x14ac:dyDescent="0.3">
      <c r="A50" t="s">
        <v>66</v>
      </c>
      <c r="B50">
        <v>2024</v>
      </c>
      <c r="C50">
        <v>49</v>
      </c>
      <c r="D50">
        <v>0.2326</v>
      </c>
      <c r="F50">
        <v>2027</v>
      </c>
      <c r="H50" t="s">
        <v>66</v>
      </c>
      <c r="I50">
        <v>2024</v>
      </c>
      <c r="J50">
        <v>49</v>
      </c>
      <c r="K50">
        <v>0.59260000000000002</v>
      </c>
    </row>
    <row r="51" spans="1:11" x14ac:dyDescent="0.3">
      <c r="A51" t="s">
        <v>67</v>
      </c>
      <c r="B51">
        <v>2025</v>
      </c>
      <c r="C51">
        <v>50</v>
      </c>
      <c r="D51">
        <v>0.23300000000000001</v>
      </c>
      <c r="F51">
        <v>2028</v>
      </c>
      <c r="H51" t="s">
        <v>67</v>
      </c>
      <c r="I51">
        <v>2025</v>
      </c>
      <c r="J51">
        <v>50</v>
      </c>
      <c r="K51">
        <v>0.59389999999999998</v>
      </c>
    </row>
    <row r="52" spans="1:11" x14ac:dyDescent="0.3">
      <c r="A52" t="s">
        <v>68</v>
      </c>
      <c r="B52">
        <v>2026</v>
      </c>
      <c r="C52">
        <v>51</v>
      </c>
      <c r="D52">
        <v>0.23350000000000001</v>
      </c>
      <c r="F52">
        <v>2029</v>
      </c>
      <c r="H52" t="s">
        <v>68</v>
      </c>
      <c r="I52">
        <v>2026</v>
      </c>
      <c r="J52">
        <v>51</v>
      </c>
      <c r="K52">
        <v>0.59509999999999996</v>
      </c>
    </row>
    <row r="53" spans="1:11" x14ac:dyDescent="0.3">
      <c r="A53" t="s">
        <v>69</v>
      </c>
      <c r="B53">
        <v>2027</v>
      </c>
      <c r="C53">
        <v>52</v>
      </c>
      <c r="D53">
        <v>0.23400000000000001</v>
      </c>
      <c r="F53">
        <v>2030</v>
      </c>
      <c r="H53" t="s">
        <v>69</v>
      </c>
      <c r="I53">
        <v>2027</v>
      </c>
      <c r="J53">
        <v>52</v>
      </c>
      <c r="K53">
        <v>0.59619999999999995</v>
      </c>
    </row>
    <row r="54" spans="1:11" x14ac:dyDescent="0.3">
      <c r="A54" t="s">
        <v>70</v>
      </c>
      <c r="B54">
        <v>2028</v>
      </c>
      <c r="C54">
        <v>53</v>
      </c>
      <c r="D54">
        <v>0.2344</v>
      </c>
      <c r="F54">
        <v>2031</v>
      </c>
      <c r="H54" t="s">
        <v>70</v>
      </c>
      <c r="I54">
        <v>2028</v>
      </c>
      <c r="J54">
        <v>53</v>
      </c>
      <c r="K54">
        <v>0.59740000000000004</v>
      </c>
    </row>
    <row r="55" spans="1:11" x14ac:dyDescent="0.3">
      <c r="A55" t="s">
        <v>71</v>
      </c>
      <c r="B55">
        <v>2029</v>
      </c>
      <c r="C55">
        <v>54</v>
      </c>
      <c r="D55">
        <v>0.2349</v>
      </c>
      <c r="F55">
        <v>2032</v>
      </c>
      <c r="H55" t="s">
        <v>71</v>
      </c>
      <c r="I55">
        <v>2029</v>
      </c>
      <c r="J55">
        <v>54</v>
      </c>
      <c r="K55">
        <v>0.59850000000000003</v>
      </c>
    </row>
    <row r="56" spans="1:11" x14ac:dyDescent="0.3">
      <c r="A56" t="s">
        <v>72</v>
      </c>
      <c r="B56">
        <v>2030</v>
      </c>
      <c r="C56">
        <v>55</v>
      </c>
      <c r="D56">
        <v>0.23530000000000001</v>
      </c>
      <c r="F56">
        <v>2033</v>
      </c>
      <c r="H56" t="s">
        <v>72</v>
      </c>
      <c r="I56">
        <v>2030</v>
      </c>
      <c r="J56">
        <v>55</v>
      </c>
      <c r="K56">
        <v>0.59960000000000002</v>
      </c>
    </row>
    <row r="57" spans="1:11" x14ac:dyDescent="0.3">
      <c r="A57" t="s">
        <v>73</v>
      </c>
      <c r="B57">
        <v>2031</v>
      </c>
      <c r="C57">
        <v>56</v>
      </c>
      <c r="D57">
        <v>0.23569999999999999</v>
      </c>
      <c r="F57">
        <v>2034</v>
      </c>
      <c r="H57" t="s">
        <v>73</v>
      </c>
      <c r="I57">
        <v>2031</v>
      </c>
      <c r="J57">
        <v>56</v>
      </c>
      <c r="K57">
        <v>0.60070000000000001</v>
      </c>
    </row>
    <row r="58" spans="1:11" x14ac:dyDescent="0.3">
      <c r="A58" t="s">
        <v>74</v>
      </c>
      <c r="B58">
        <v>2032</v>
      </c>
      <c r="C58">
        <v>57</v>
      </c>
      <c r="D58">
        <v>0.2361</v>
      </c>
      <c r="F58">
        <v>2035</v>
      </c>
      <c r="H58" t="s">
        <v>74</v>
      </c>
      <c r="I58">
        <v>2032</v>
      </c>
      <c r="J58">
        <v>57</v>
      </c>
      <c r="K58">
        <v>0.6018</v>
      </c>
    </row>
    <row r="59" spans="1:11" x14ac:dyDescent="0.3">
      <c r="A59" t="s">
        <v>75</v>
      </c>
      <c r="B59">
        <v>2033</v>
      </c>
      <c r="C59">
        <v>58</v>
      </c>
      <c r="D59">
        <v>0.2366</v>
      </c>
      <c r="F59">
        <v>2036</v>
      </c>
      <c r="H59" t="s">
        <v>75</v>
      </c>
      <c r="I59">
        <v>2033</v>
      </c>
      <c r="J59">
        <v>58</v>
      </c>
      <c r="K59">
        <v>0.6028</v>
      </c>
    </row>
    <row r="60" spans="1:11" x14ac:dyDescent="0.3">
      <c r="A60" t="s">
        <v>76</v>
      </c>
      <c r="B60">
        <v>2034</v>
      </c>
      <c r="C60">
        <v>59</v>
      </c>
      <c r="D60">
        <v>0.23699999999999999</v>
      </c>
      <c r="F60">
        <v>2037</v>
      </c>
      <c r="H60" t="s">
        <v>76</v>
      </c>
      <c r="I60">
        <v>2034</v>
      </c>
      <c r="J60">
        <v>59</v>
      </c>
      <c r="K60">
        <v>0.60389999999999999</v>
      </c>
    </row>
    <row r="61" spans="1:11" x14ac:dyDescent="0.3">
      <c r="A61" t="s">
        <v>77</v>
      </c>
      <c r="B61">
        <v>2035</v>
      </c>
      <c r="C61">
        <v>60</v>
      </c>
      <c r="D61">
        <v>0.2374</v>
      </c>
      <c r="F61">
        <v>2038</v>
      </c>
      <c r="H61" t="s">
        <v>77</v>
      </c>
      <c r="I61">
        <v>2035</v>
      </c>
      <c r="J61">
        <v>60</v>
      </c>
      <c r="K61">
        <v>0.60489999999999999</v>
      </c>
    </row>
    <row r="62" spans="1:11" x14ac:dyDescent="0.3">
      <c r="A62" t="s">
        <v>78</v>
      </c>
      <c r="B62">
        <v>2036</v>
      </c>
      <c r="C62">
        <v>61</v>
      </c>
      <c r="D62">
        <v>0.23780000000000001</v>
      </c>
      <c r="F62">
        <v>2039</v>
      </c>
      <c r="H62" t="s">
        <v>78</v>
      </c>
      <c r="I62">
        <v>2036</v>
      </c>
      <c r="J62">
        <v>61</v>
      </c>
      <c r="K62">
        <v>0.60589999999999999</v>
      </c>
    </row>
    <row r="63" spans="1:11" x14ac:dyDescent="0.3">
      <c r="A63" t="s">
        <v>79</v>
      </c>
      <c r="B63">
        <v>2037</v>
      </c>
      <c r="C63">
        <v>62</v>
      </c>
      <c r="D63">
        <v>0.23810000000000001</v>
      </c>
      <c r="F63">
        <v>2040</v>
      </c>
      <c r="H63" t="s">
        <v>79</v>
      </c>
      <c r="I63">
        <v>2037</v>
      </c>
      <c r="J63">
        <v>62</v>
      </c>
      <c r="K63">
        <v>0.6069</v>
      </c>
    </row>
    <row r="64" spans="1:11" x14ac:dyDescent="0.3">
      <c r="A64" t="s">
        <v>80</v>
      </c>
      <c r="B64">
        <v>2038</v>
      </c>
      <c r="C64">
        <v>63</v>
      </c>
      <c r="D64">
        <v>0.23849999999999999</v>
      </c>
      <c r="F64">
        <v>2041</v>
      </c>
      <c r="H64" t="s">
        <v>80</v>
      </c>
      <c r="I64">
        <v>2038</v>
      </c>
      <c r="J64">
        <v>63</v>
      </c>
      <c r="K64">
        <v>0.60780000000000001</v>
      </c>
    </row>
    <row r="65" spans="1:11" x14ac:dyDescent="0.3">
      <c r="A65" t="s">
        <v>81</v>
      </c>
      <c r="B65">
        <v>2039</v>
      </c>
      <c r="C65">
        <v>64</v>
      </c>
      <c r="D65">
        <v>0.2389</v>
      </c>
      <c r="F65">
        <v>2042</v>
      </c>
      <c r="H65" t="s">
        <v>81</v>
      </c>
      <c r="I65">
        <v>2039</v>
      </c>
      <c r="J65">
        <v>64</v>
      </c>
      <c r="K65">
        <v>0.60880000000000001</v>
      </c>
    </row>
    <row r="66" spans="1:11" x14ac:dyDescent="0.3">
      <c r="A66" t="s">
        <v>82</v>
      </c>
      <c r="B66">
        <v>2040</v>
      </c>
      <c r="C66">
        <v>65</v>
      </c>
      <c r="D66">
        <v>0.23930000000000001</v>
      </c>
      <c r="F66">
        <v>2043</v>
      </c>
      <c r="H66" t="s">
        <v>82</v>
      </c>
      <c r="I66">
        <v>2040</v>
      </c>
      <c r="J66">
        <v>65</v>
      </c>
      <c r="K66">
        <v>0.60970000000000002</v>
      </c>
    </row>
    <row r="67" spans="1:11" x14ac:dyDescent="0.3">
      <c r="A67" t="s">
        <v>83</v>
      </c>
      <c r="B67">
        <v>2041</v>
      </c>
      <c r="C67">
        <v>66</v>
      </c>
      <c r="D67">
        <v>0.23960000000000001</v>
      </c>
      <c r="F67">
        <v>2044</v>
      </c>
      <c r="H67" t="s">
        <v>83</v>
      </c>
      <c r="I67">
        <v>2041</v>
      </c>
      <c r="J67">
        <v>66</v>
      </c>
      <c r="K67">
        <v>0.61070000000000002</v>
      </c>
    </row>
    <row r="68" spans="1:11" x14ac:dyDescent="0.3">
      <c r="A68" t="s">
        <v>84</v>
      </c>
      <c r="B68">
        <v>2042</v>
      </c>
      <c r="C68">
        <v>67</v>
      </c>
      <c r="D68">
        <v>0.24</v>
      </c>
      <c r="F68">
        <v>2045</v>
      </c>
      <c r="H68" t="s">
        <v>84</v>
      </c>
      <c r="I68">
        <v>2042</v>
      </c>
      <c r="J68">
        <v>67</v>
      </c>
      <c r="K68">
        <v>0.61160000000000003</v>
      </c>
    </row>
    <row r="69" spans="1:11" x14ac:dyDescent="0.3">
      <c r="A69" t="s">
        <v>85</v>
      </c>
      <c r="B69">
        <v>2043</v>
      </c>
      <c r="C69">
        <v>68</v>
      </c>
      <c r="D69">
        <v>0.24030000000000001</v>
      </c>
      <c r="F69">
        <v>2046</v>
      </c>
      <c r="H69" t="s">
        <v>85</v>
      </c>
      <c r="I69">
        <v>2043</v>
      </c>
      <c r="J69">
        <v>68</v>
      </c>
      <c r="K69">
        <v>0.61250000000000004</v>
      </c>
    </row>
    <row r="70" spans="1:11" x14ac:dyDescent="0.3">
      <c r="A70" t="s">
        <v>86</v>
      </c>
      <c r="B70">
        <v>2044</v>
      </c>
      <c r="C70">
        <v>69</v>
      </c>
      <c r="D70">
        <v>0.2407</v>
      </c>
      <c r="F70">
        <v>2047</v>
      </c>
      <c r="H70" t="s">
        <v>86</v>
      </c>
      <c r="I70">
        <v>2044</v>
      </c>
      <c r="J70">
        <v>69</v>
      </c>
      <c r="K70">
        <v>0.61329999999999996</v>
      </c>
    </row>
    <row r="71" spans="1:11" x14ac:dyDescent="0.3">
      <c r="A71" t="s">
        <v>87</v>
      </c>
      <c r="B71">
        <v>2045</v>
      </c>
      <c r="C71">
        <v>70</v>
      </c>
      <c r="D71">
        <v>0.24099999999999999</v>
      </c>
      <c r="F71">
        <v>2048</v>
      </c>
      <c r="H71" t="s">
        <v>87</v>
      </c>
      <c r="I71">
        <v>2045</v>
      </c>
      <c r="J71">
        <v>70</v>
      </c>
      <c r="K71">
        <v>0.61419999999999997</v>
      </c>
    </row>
    <row r="72" spans="1:11" x14ac:dyDescent="0.3">
      <c r="A72" t="s">
        <v>88</v>
      </c>
      <c r="B72">
        <v>2046</v>
      </c>
      <c r="C72">
        <v>71</v>
      </c>
      <c r="D72">
        <v>0.2414</v>
      </c>
      <c r="F72">
        <v>2049</v>
      </c>
      <c r="H72" t="s">
        <v>88</v>
      </c>
      <c r="I72">
        <v>2046</v>
      </c>
      <c r="J72">
        <v>71</v>
      </c>
      <c r="K72">
        <v>0.61509999999999998</v>
      </c>
    </row>
    <row r="73" spans="1:11" x14ac:dyDescent="0.3">
      <c r="A73" t="s">
        <v>89</v>
      </c>
      <c r="B73">
        <v>2047</v>
      </c>
      <c r="C73">
        <v>72</v>
      </c>
      <c r="D73">
        <v>0.2417</v>
      </c>
      <c r="F73">
        <v>2050</v>
      </c>
      <c r="H73" t="s">
        <v>89</v>
      </c>
      <c r="I73">
        <v>2047</v>
      </c>
      <c r="J73">
        <v>72</v>
      </c>
      <c r="K73">
        <v>0.6159</v>
      </c>
    </row>
    <row r="74" spans="1:11" x14ac:dyDescent="0.3">
      <c r="A74" t="s">
        <v>90</v>
      </c>
      <c r="B74">
        <v>2048</v>
      </c>
      <c r="C74">
        <v>73</v>
      </c>
      <c r="D74">
        <v>0.24199999999999999</v>
      </c>
      <c r="F74">
        <v>2051</v>
      </c>
      <c r="H74" t="s">
        <v>90</v>
      </c>
      <c r="I74">
        <v>2048</v>
      </c>
      <c r="J74">
        <v>73</v>
      </c>
      <c r="K74">
        <v>0.61680000000000001</v>
      </c>
    </row>
    <row r="75" spans="1:11" x14ac:dyDescent="0.3">
      <c r="A75" t="s">
        <v>91</v>
      </c>
      <c r="B75">
        <v>2049</v>
      </c>
      <c r="C75">
        <v>74</v>
      </c>
      <c r="D75">
        <v>0.24229999999999999</v>
      </c>
      <c r="F75">
        <v>2052</v>
      </c>
      <c r="H75" t="s">
        <v>91</v>
      </c>
      <c r="I75">
        <v>2049</v>
      </c>
      <c r="J75">
        <v>74</v>
      </c>
      <c r="K75">
        <v>0.61760000000000004</v>
      </c>
    </row>
    <row r="76" spans="1:11" x14ac:dyDescent="0.3">
      <c r="A76" t="s">
        <v>92</v>
      </c>
      <c r="B76">
        <v>2050</v>
      </c>
      <c r="C76">
        <v>75</v>
      </c>
      <c r="D76">
        <v>0.2427</v>
      </c>
      <c r="F76">
        <v>2053</v>
      </c>
      <c r="H76" t="s">
        <v>92</v>
      </c>
      <c r="I76">
        <v>2050</v>
      </c>
      <c r="J76">
        <v>75</v>
      </c>
      <c r="K76">
        <v>0.61839999999999995</v>
      </c>
    </row>
    <row r="77" spans="1:11" x14ac:dyDescent="0.3">
      <c r="A77" t="s">
        <v>93</v>
      </c>
      <c r="B77">
        <v>2051</v>
      </c>
      <c r="C77">
        <v>76</v>
      </c>
      <c r="D77">
        <v>0.24299999999999999</v>
      </c>
      <c r="F77">
        <v>2054</v>
      </c>
      <c r="H77" t="s">
        <v>93</v>
      </c>
      <c r="I77">
        <v>2051</v>
      </c>
      <c r="J77">
        <v>76</v>
      </c>
      <c r="K77">
        <v>0.61919999999999997</v>
      </c>
    </row>
    <row r="78" spans="1:11" x14ac:dyDescent="0.3">
      <c r="A78" t="s">
        <v>94</v>
      </c>
      <c r="B78">
        <v>2052</v>
      </c>
      <c r="C78">
        <v>77</v>
      </c>
      <c r="D78">
        <v>0.24329999999999999</v>
      </c>
      <c r="F78">
        <v>2055</v>
      </c>
      <c r="H78" t="s">
        <v>94</v>
      </c>
      <c r="I78">
        <v>2052</v>
      </c>
      <c r="J78">
        <v>77</v>
      </c>
      <c r="K78">
        <v>0.62</v>
      </c>
    </row>
    <row r="79" spans="1:11" x14ac:dyDescent="0.3">
      <c r="A79" t="s">
        <v>95</v>
      </c>
      <c r="B79">
        <v>2053</v>
      </c>
      <c r="C79">
        <v>78</v>
      </c>
      <c r="D79">
        <v>0.24360000000000001</v>
      </c>
      <c r="F79">
        <v>2056</v>
      </c>
      <c r="H79" t="s">
        <v>95</v>
      </c>
      <c r="I79">
        <v>2053</v>
      </c>
      <c r="J79">
        <v>78</v>
      </c>
      <c r="K79">
        <v>0.62080000000000002</v>
      </c>
    </row>
    <row r="80" spans="1:11" x14ac:dyDescent="0.3">
      <c r="A80" t="s">
        <v>96</v>
      </c>
      <c r="B80">
        <v>2054</v>
      </c>
      <c r="C80">
        <v>79</v>
      </c>
      <c r="D80">
        <v>0.24390000000000001</v>
      </c>
      <c r="F80">
        <v>2057</v>
      </c>
      <c r="H80" t="s">
        <v>96</v>
      </c>
      <c r="I80">
        <v>2054</v>
      </c>
      <c r="J80">
        <v>79</v>
      </c>
      <c r="K80">
        <v>0.62150000000000005</v>
      </c>
    </row>
    <row r="81" spans="1:11" x14ac:dyDescent="0.3">
      <c r="A81" t="s">
        <v>97</v>
      </c>
      <c r="B81">
        <v>2055</v>
      </c>
      <c r="C81">
        <v>80</v>
      </c>
      <c r="D81">
        <v>0.2442</v>
      </c>
      <c r="F81">
        <v>2058</v>
      </c>
      <c r="H81" t="s">
        <v>97</v>
      </c>
      <c r="I81">
        <v>2055</v>
      </c>
      <c r="J81">
        <v>80</v>
      </c>
      <c r="K81">
        <v>0.62229999999999996</v>
      </c>
    </row>
    <row r="82" spans="1:11" x14ac:dyDescent="0.3">
      <c r="A82" t="s">
        <v>98</v>
      </c>
      <c r="B82">
        <v>2056</v>
      </c>
      <c r="C82">
        <v>81</v>
      </c>
      <c r="D82">
        <v>0.2445</v>
      </c>
      <c r="F82">
        <v>2059</v>
      </c>
      <c r="H82" t="s">
        <v>98</v>
      </c>
      <c r="I82">
        <v>2056</v>
      </c>
      <c r="J82">
        <v>81</v>
      </c>
      <c r="K82">
        <v>0.62309999999999999</v>
      </c>
    </row>
    <row r="83" spans="1:11" x14ac:dyDescent="0.3">
      <c r="A83" t="s">
        <v>99</v>
      </c>
      <c r="B83">
        <v>2057</v>
      </c>
      <c r="C83">
        <v>82</v>
      </c>
      <c r="D83">
        <v>0.24479999999999999</v>
      </c>
      <c r="F83">
        <v>2060</v>
      </c>
      <c r="H83" t="s">
        <v>99</v>
      </c>
      <c r="I83">
        <v>2057</v>
      </c>
      <c r="J83">
        <v>82</v>
      </c>
      <c r="K83">
        <v>0.62380000000000002</v>
      </c>
    </row>
    <row r="84" spans="1:11" x14ac:dyDescent="0.3">
      <c r="A84" t="s">
        <v>100</v>
      </c>
      <c r="B84">
        <v>2058</v>
      </c>
      <c r="C84">
        <v>83</v>
      </c>
      <c r="D84">
        <v>0.24510000000000001</v>
      </c>
      <c r="F84">
        <v>2061</v>
      </c>
      <c r="H84" t="s">
        <v>100</v>
      </c>
      <c r="I84">
        <v>2058</v>
      </c>
      <c r="J84">
        <v>83</v>
      </c>
      <c r="K84">
        <v>0.62450000000000006</v>
      </c>
    </row>
    <row r="85" spans="1:11" x14ac:dyDescent="0.3">
      <c r="A85" t="s">
        <v>101</v>
      </c>
      <c r="B85">
        <v>2059</v>
      </c>
      <c r="C85">
        <v>84</v>
      </c>
      <c r="D85">
        <v>0.24529999999999999</v>
      </c>
      <c r="F85">
        <v>2062</v>
      </c>
      <c r="H85" t="s">
        <v>101</v>
      </c>
      <c r="I85">
        <v>2059</v>
      </c>
      <c r="J85">
        <v>84</v>
      </c>
      <c r="K85">
        <v>0.62529999999999997</v>
      </c>
    </row>
    <row r="86" spans="1:11" x14ac:dyDescent="0.3">
      <c r="A86" t="s">
        <v>102</v>
      </c>
      <c r="B86">
        <v>2060</v>
      </c>
      <c r="C86">
        <v>85</v>
      </c>
      <c r="D86">
        <v>0.24560000000000001</v>
      </c>
      <c r="F86">
        <v>2063</v>
      </c>
      <c r="H86" t="s">
        <v>102</v>
      </c>
      <c r="I86">
        <v>2060</v>
      </c>
      <c r="J86">
        <v>85</v>
      </c>
      <c r="K86">
        <v>0.626</v>
      </c>
    </row>
    <row r="87" spans="1:11" x14ac:dyDescent="0.3">
      <c r="A87" t="s">
        <v>103</v>
      </c>
      <c r="B87">
        <v>2061</v>
      </c>
      <c r="C87">
        <v>86</v>
      </c>
      <c r="D87">
        <v>0.24590000000000001</v>
      </c>
      <c r="F87">
        <v>2064</v>
      </c>
      <c r="H87" t="s">
        <v>103</v>
      </c>
      <c r="I87">
        <v>2061</v>
      </c>
      <c r="J87">
        <v>86</v>
      </c>
      <c r="K87">
        <v>0.62670000000000003</v>
      </c>
    </row>
    <row r="88" spans="1:11" x14ac:dyDescent="0.3">
      <c r="A88" t="s">
        <v>104</v>
      </c>
      <c r="B88">
        <v>2062</v>
      </c>
      <c r="C88">
        <v>87</v>
      </c>
      <c r="D88">
        <v>0.2462</v>
      </c>
      <c r="F88">
        <v>2065</v>
      </c>
      <c r="H88" t="s">
        <v>104</v>
      </c>
      <c r="I88">
        <v>2062</v>
      </c>
      <c r="J88">
        <v>87</v>
      </c>
      <c r="K88">
        <v>0.62739999999999996</v>
      </c>
    </row>
    <row r="89" spans="1:11" x14ac:dyDescent="0.3">
      <c r="A89" t="s">
        <v>105</v>
      </c>
      <c r="B89">
        <v>2063</v>
      </c>
      <c r="C89">
        <v>88</v>
      </c>
      <c r="D89">
        <v>0.2465</v>
      </c>
      <c r="F89">
        <v>2066</v>
      </c>
      <c r="H89" t="s">
        <v>105</v>
      </c>
      <c r="I89">
        <v>2063</v>
      </c>
      <c r="J89">
        <v>88</v>
      </c>
      <c r="K89">
        <v>0.62809999999999999</v>
      </c>
    </row>
    <row r="90" spans="1:11" x14ac:dyDescent="0.3">
      <c r="A90" t="s">
        <v>106</v>
      </c>
      <c r="B90">
        <v>2064</v>
      </c>
      <c r="C90">
        <v>89</v>
      </c>
      <c r="D90">
        <v>0.2467</v>
      </c>
      <c r="F90">
        <v>2067</v>
      </c>
      <c r="H90" t="s">
        <v>106</v>
      </c>
      <c r="I90">
        <v>2064</v>
      </c>
      <c r="J90">
        <v>89</v>
      </c>
      <c r="K90">
        <v>0.62870000000000004</v>
      </c>
    </row>
    <row r="91" spans="1:11" x14ac:dyDescent="0.3">
      <c r="A91" t="s">
        <v>107</v>
      </c>
      <c r="B91">
        <v>2065</v>
      </c>
      <c r="C91">
        <v>90</v>
      </c>
      <c r="D91">
        <v>0.247</v>
      </c>
      <c r="F91">
        <v>2068</v>
      </c>
      <c r="H91" t="s">
        <v>107</v>
      </c>
      <c r="I91">
        <v>2065</v>
      </c>
      <c r="J91">
        <v>90</v>
      </c>
      <c r="K91">
        <v>0.62939999999999996</v>
      </c>
    </row>
    <row r="92" spans="1:11" x14ac:dyDescent="0.3">
      <c r="A92" t="s">
        <v>108</v>
      </c>
      <c r="B92">
        <v>2066</v>
      </c>
      <c r="C92">
        <v>91</v>
      </c>
      <c r="D92">
        <v>0.2472</v>
      </c>
      <c r="F92">
        <v>2069</v>
      </c>
      <c r="H92" t="s">
        <v>108</v>
      </c>
      <c r="I92">
        <v>2066</v>
      </c>
      <c r="J92">
        <v>91</v>
      </c>
      <c r="K92">
        <v>0.63009999999999999</v>
      </c>
    </row>
    <row r="93" spans="1:11" x14ac:dyDescent="0.3">
      <c r="A93" t="s">
        <v>109</v>
      </c>
      <c r="B93">
        <v>2067</v>
      </c>
      <c r="C93">
        <v>92</v>
      </c>
      <c r="D93">
        <v>0.2475</v>
      </c>
      <c r="F93">
        <v>2070</v>
      </c>
      <c r="H93" t="s">
        <v>109</v>
      </c>
      <c r="I93">
        <v>2067</v>
      </c>
      <c r="J93">
        <v>92</v>
      </c>
      <c r="K93">
        <v>0.63080000000000003</v>
      </c>
    </row>
    <row r="94" spans="1:11" x14ac:dyDescent="0.3">
      <c r="A94" t="s">
        <v>110</v>
      </c>
      <c r="B94">
        <v>2068</v>
      </c>
      <c r="C94">
        <v>93</v>
      </c>
      <c r="D94">
        <v>0.24779999999999999</v>
      </c>
      <c r="F94">
        <v>2071</v>
      </c>
      <c r="H94" t="s">
        <v>110</v>
      </c>
      <c r="I94">
        <v>2068</v>
      </c>
      <c r="J94">
        <v>93</v>
      </c>
      <c r="K94">
        <v>0.63139999999999996</v>
      </c>
    </row>
    <row r="95" spans="1:11" x14ac:dyDescent="0.3">
      <c r="A95" t="s">
        <v>111</v>
      </c>
      <c r="B95">
        <v>2069</v>
      </c>
      <c r="C95">
        <v>94</v>
      </c>
      <c r="D95">
        <v>0.248</v>
      </c>
      <c r="F95">
        <v>2072</v>
      </c>
      <c r="H95" t="s">
        <v>111</v>
      </c>
      <c r="I95">
        <v>2069</v>
      </c>
      <c r="J95">
        <v>94</v>
      </c>
      <c r="K95">
        <v>0.6321</v>
      </c>
    </row>
    <row r="96" spans="1:11" x14ac:dyDescent="0.3">
      <c r="A96" t="s">
        <v>112</v>
      </c>
      <c r="B96">
        <v>2070</v>
      </c>
      <c r="C96">
        <v>95</v>
      </c>
      <c r="D96">
        <v>0.24829999999999999</v>
      </c>
      <c r="F96">
        <v>2073</v>
      </c>
      <c r="H96" t="s">
        <v>112</v>
      </c>
      <c r="I96">
        <v>2070</v>
      </c>
      <c r="J96">
        <v>95</v>
      </c>
      <c r="K96">
        <v>0.63270000000000004</v>
      </c>
    </row>
    <row r="97" spans="1:11" x14ac:dyDescent="0.3">
      <c r="A97" t="s">
        <v>113</v>
      </c>
      <c r="B97">
        <v>2071</v>
      </c>
      <c r="C97">
        <v>96</v>
      </c>
      <c r="D97">
        <v>0.2485</v>
      </c>
      <c r="F97">
        <v>2074</v>
      </c>
      <c r="H97" t="s">
        <v>113</v>
      </c>
      <c r="I97">
        <v>2071</v>
      </c>
      <c r="J97">
        <v>96</v>
      </c>
      <c r="K97">
        <v>0.63329999999999997</v>
      </c>
    </row>
    <row r="98" spans="1:11" x14ac:dyDescent="0.3">
      <c r="A98" t="s">
        <v>114</v>
      </c>
      <c r="B98">
        <v>2072</v>
      </c>
      <c r="C98">
        <v>97</v>
      </c>
      <c r="D98">
        <v>0.24879999999999999</v>
      </c>
      <c r="F98">
        <v>2075</v>
      </c>
      <c r="H98" t="s">
        <v>114</v>
      </c>
      <c r="I98">
        <v>2072</v>
      </c>
      <c r="J98">
        <v>97</v>
      </c>
      <c r="K98">
        <v>0.63400000000000001</v>
      </c>
    </row>
    <row r="99" spans="1:11" x14ac:dyDescent="0.3">
      <c r="A99" t="s">
        <v>115</v>
      </c>
      <c r="B99">
        <v>2073</v>
      </c>
      <c r="C99">
        <v>98</v>
      </c>
      <c r="D99">
        <v>0.249</v>
      </c>
      <c r="F99">
        <v>2076</v>
      </c>
      <c r="H99" t="s">
        <v>115</v>
      </c>
      <c r="I99">
        <v>2073</v>
      </c>
      <c r="J99">
        <v>98</v>
      </c>
      <c r="K99">
        <v>0.63460000000000005</v>
      </c>
    </row>
    <row r="100" spans="1:11" x14ac:dyDescent="0.3">
      <c r="A100" t="s">
        <v>116</v>
      </c>
      <c r="B100">
        <v>2074</v>
      </c>
      <c r="C100">
        <v>99</v>
      </c>
      <c r="D100">
        <v>0.24929999999999999</v>
      </c>
      <c r="F100">
        <v>2077</v>
      </c>
      <c r="H100" t="s">
        <v>116</v>
      </c>
      <c r="I100">
        <v>2074</v>
      </c>
      <c r="J100">
        <v>99</v>
      </c>
      <c r="K100">
        <v>0.63519999999999999</v>
      </c>
    </row>
    <row r="101" spans="1:11" x14ac:dyDescent="0.3">
      <c r="A101" t="s">
        <v>117</v>
      </c>
      <c r="B101">
        <v>2075</v>
      </c>
      <c r="C101">
        <v>100</v>
      </c>
      <c r="D101">
        <v>0.2495</v>
      </c>
      <c r="F101">
        <v>2078</v>
      </c>
      <c r="H101" t="s">
        <v>117</v>
      </c>
      <c r="I101">
        <v>2075</v>
      </c>
      <c r="J101">
        <v>100</v>
      </c>
      <c r="K101">
        <v>0.63580000000000003</v>
      </c>
    </row>
    <row r="102" spans="1:11" x14ac:dyDescent="0.3">
      <c r="A102" t="s">
        <v>118</v>
      </c>
      <c r="B102">
        <v>2076</v>
      </c>
      <c r="C102">
        <v>101</v>
      </c>
      <c r="D102">
        <v>0.24970000000000001</v>
      </c>
      <c r="F102">
        <v>2079</v>
      </c>
      <c r="H102" t="s">
        <v>118</v>
      </c>
      <c r="I102">
        <v>2076</v>
      </c>
      <c r="J102">
        <v>101</v>
      </c>
      <c r="K102">
        <v>0.63639999999999997</v>
      </c>
    </row>
    <row r="103" spans="1:11" x14ac:dyDescent="0.3">
      <c r="A103" t="s">
        <v>119</v>
      </c>
      <c r="B103">
        <v>2077</v>
      </c>
      <c r="C103">
        <v>102</v>
      </c>
      <c r="D103">
        <v>0.25</v>
      </c>
      <c r="F103">
        <v>2080</v>
      </c>
      <c r="H103" t="s">
        <v>119</v>
      </c>
      <c r="I103">
        <v>2077</v>
      </c>
      <c r="J103">
        <v>102</v>
      </c>
      <c r="K103">
        <v>0.63700000000000001</v>
      </c>
    </row>
    <row r="104" spans="1:11" x14ac:dyDescent="0.3">
      <c r="A104" t="s">
        <v>120</v>
      </c>
      <c r="B104">
        <v>2078</v>
      </c>
      <c r="C104">
        <v>103</v>
      </c>
      <c r="D104">
        <v>0.25019999999999998</v>
      </c>
      <c r="F104">
        <v>2081</v>
      </c>
      <c r="H104" t="s">
        <v>120</v>
      </c>
      <c r="I104">
        <v>2078</v>
      </c>
      <c r="J104">
        <v>103</v>
      </c>
      <c r="K104">
        <v>0.63759999999999994</v>
      </c>
    </row>
    <row r="105" spans="1:11" x14ac:dyDescent="0.3">
      <c r="A105" t="s">
        <v>121</v>
      </c>
      <c r="B105">
        <v>2079</v>
      </c>
      <c r="C105">
        <v>104</v>
      </c>
      <c r="D105">
        <v>0.25040000000000001</v>
      </c>
      <c r="F105">
        <v>2082</v>
      </c>
      <c r="H105" t="s">
        <v>121</v>
      </c>
      <c r="I105">
        <v>2079</v>
      </c>
      <c r="J105">
        <v>104</v>
      </c>
      <c r="K105">
        <v>0.63819999999999999</v>
      </c>
    </row>
    <row r="106" spans="1:11" x14ac:dyDescent="0.3">
      <c r="A106" t="s">
        <v>122</v>
      </c>
      <c r="B106">
        <v>2080</v>
      </c>
      <c r="C106">
        <v>105</v>
      </c>
      <c r="D106">
        <v>0.25059999999999999</v>
      </c>
      <c r="F106">
        <v>2083</v>
      </c>
      <c r="H106" t="s">
        <v>122</v>
      </c>
      <c r="I106">
        <v>2080</v>
      </c>
      <c r="J106">
        <v>105</v>
      </c>
      <c r="K106">
        <v>0.63880000000000003</v>
      </c>
    </row>
    <row r="107" spans="1:11" x14ac:dyDescent="0.3">
      <c r="A107" t="s">
        <v>123</v>
      </c>
      <c r="B107">
        <v>2081</v>
      </c>
      <c r="C107">
        <v>106</v>
      </c>
      <c r="D107">
        <v>0.25090000000000001</v>
      </c>
      <c r="F107">
        <v>2084</v>
      </c>
      <c r="H107" t="s">
        <v>123</v>
      </c>
      <c r="I107">
        <v>2081</v>
      </c>
      <c r="J107">
        <v>106</v>
      </c>
      <c r="K107">
        <v>0.63929999999999998</v>
      </c>
    </row>
    <row r="108" spans="1:11" x14ac:dyDescent="0.3">
      <c r="A108" t="s">
        <v>124</v>
      </c>
      <c r="B108">
        <v>2082</v>
      </c>
      <c r="C108">
        <v>107</v>
      </c>
      <c r="D108">
        <v>0.25109999999999999</v>
      </c>
      <c r="F108">
        <v>2085</v>
      </c>
      <c r="H108" t="s">
        <v>124</v>
      </c>
      <c r="I108">
        <v>2082</v>
      </c>
      <c r="J108">
        <v>107</v>
      </c>
      <c r="K108">
        <v>0.63990000000000002</v>
      </c>
    </row>
    <row r="109" spans="1:11" x14ac:dyDescent="0.3">
      <c r="A109" t="s">
        <v>125</v>
      </c>
      <c r="B109">
        <v>2083</v>
      </c>
      <c r="C109">
        <v>108</v>
      </c>
      <c r="D109">
        <v>0.25130000000000002</v>
      </c>
      <c r="F109">
        <v>2086</v>
      </c>
      <c r="H109" t="s">
        <v>125</v>
      </c>
      <c r="I109">
        <v>2083</v>
      </c>
      <c r="J109">
        <v>108</v>
      </c>
      <c r="K109">
        <v>0.64049999999999996</v>
      </c>
    </row>
    <row r="110" spans="1:11" x14ac:dyDescent="0.3">
      <c r="A110" t="s">
        <v>126</v>
      </c>
      <c r="B110">
        <v>2084</v>
      </c>
      <c r="C110">
        <v>109</v>
      </c>
      <c r="D110">
        <v>0.2515</v>
      </c>
      <c r="F110">
        <v>2087</v>
      </c>
      <c r="H110" t="s">
        <v>126</v>
      </c>
      <c r="I110">
        <v>2084</v>
      </c>
      <c r="J110">
        <v>109</v>
      </c>
      <c r="K110">
        <v>0.64100000000000001</v>
      </c>
    </row>
    <row r="111" spans="1:11" x14ac:dyDescent="0.3">
      <c r="A111" t="s">
        <v>127</v>
      </c>
      <c r="B111">
        <v>2085</v>
      </c>
      <c r="C111">
        <v>110</v>
      </c>
      <c r="D111">
        <v>0.25180000000000002</v>
      </c>
      <c r="F111">
        <v>2088</v>
      </c>
      <c r="H111" t="s">
        <v>127</v>
      </c>
      <c r="I111">
        <v>2085</v>
      </c>
      <c r="J111">
        <v>110</v>
      </c>
      <c r="K111">
        <v>0.64159999999999995</v>
      </c>
    </row>
    <row r="112" spans="1:11" x14ac:dyDescent="0.3">
      <c r="A112" t="s">
        <v>128</v>
      </c>
      <c r="B112">
        <v>2086</v>
      </c>
      <c r="C112">
        <v>111</v>
      </c>
      <c r="D112">
        <v>0.252</v>
      </c>
      <c r="F112">
        <v>2089</v>
      </c>
      <c r="H112" t="s">
        <v>128</v>
      </c>
      <c r="I112">
        <v>2086</v>
      </c>
      <c r="J112">
        <v>111</v>
      </c>
      <c r="K112">
        <v>0.6421</v>
      </c>
    </row>
    <row r="113" spans="1:11" x14ac:dyDescent="0.3">
      <c r="A113" t="s">
        <v>129</v>
      </c>
      <c r="B113">
        <v>2087</v>
      </c>
      <c r="C113">
        <v>112</v>
      </c>
      <c r="D113">
        <v>0.25219999999999998</v>
      </c>
      <c r="F113">
        <v>2090</v>
      </c>
      <c r="H113" t="s">
        <v>129</v>
      </c>
      <c r="I113">
        <v>2087</v>
      </c>
      <c r="J113">
        <v>112</v>
      </c>
      <c r="K113">
        <v>0.64270000000000005</v>
      </c>
    </row>
    <row r="114" spans="1:11" x14ac:dyDescent="0.3">
      <c r="A114" t="s">
        <v>130</v>
      </c>
      <c r="B114">
        <v>2088</v>
      </c>
      <c r="C114">
        <v>113</v>
      </c>
      <c r="D114">
        <v>0.25240000000000001</v>
      </c>
      <c r="F114">
        <v>2091</v>
      </c>
      <c r="H114" t="s">
        <v>130</v>
      </c>
      <c r="I114">
        <v>2088</v>
      </c>
      <c r="J114">
        <v>113</v>
      </c>
      <c r="K114">
        <v>0.64319999999999999</v>
      </c>
    </row>
    <row r="115" spans="1:11" x14ac:dyDescent="0.3">
      <c r="A115" t="s">
        <v>131</v>
      </c>
      <c r="B115">
        <v>2089</v>
      </c>
      <c r="C115">
        <v>114</v>
      </c>
      <c r="D115">
        <v>0.25259999999999999</v>
      </c>
      <c r="F115">
        <v>2092</v>
      </c>
      <c r="H115" t="s">
        <v>131</v>
      </c>
      <c r="I115">
        <v>2089</v>
      </c>
      <c r="J115">
        <v>114</v>
      </c>
      <c r="K115">
        <v>0.64370000000000005</v>
      </c>
    </row>
    <row r="116" spans="1:11" x14ac:dyDescent="0.3">
      <c r="A116" t="s">
        <v>132</v>
      </c>
      <c r="B116">
        <v>2090</v>
      </c>
      <c r="C116">
        <v>115</v>
      </c>
      <c r="D116">
        <v>0.25280000000000002</v>
      </c>
      <c r="F116">
        <v>2093</v>
      </c>
      <c r="H116" t="s">
        <v>132</v>
      </c>
      <c r="I116">
        <v>2090</v>
      </c>
      <c r="J116">
        <v>115</v>
      </c>
      <c r="K116">
        <v>0.64429999999999998</v>
      </c>
    </row>
    <row r="117" spans="1:11" x14ac:dyDescent="0.3">
      <c r="A117" t="s">
        <v>133</v>
      </c>
      <c r="B117">
        <v>2091</v>
      </c>
      <c r="C117">
        <v>116</v>
      </c>
      <c r="D117">
        <v>0.253</v>
      </c>
      <c r="F117">
        <v>2094</v>
      </c>
      <c r="H117" t="s">
        <v>133</v>
      </c>
      <c r="I117">
        <v>2091</v>
      </c>
      <c r="J117">
        <v>116</v>
      </c>
      <c r="K117">
        <v>0.64480000000000004</v>
      </c>
    </row>
    <row r="118" spans="1:11" x14ac:dyDescent="0.3">
      <c r="A118" t="s">
        <v>134</v>
      </c>
      <c r="B118">
        <v>2092</v>
      </c>
      <c r="C118">
        <v>117</v>
      </c>
      <c r="D118">
        <v>0.25319999999999998</v>
      </c>
      <c r="F118">
        <v>2095</v>
      </c>
      <c r="H118" t="s">
        <v>134</v>
      </c>
      <c r="I118">
        <v>2092</v>
      </c>
      <c r="J118">
        <v>117</v>
      </c>
      <c r="K118">
        <v>0.64529999999999998</v>
      </c>
    </row>
    <row r="119" spans="1:11" x14ac:dyDescent="0.3">
      <c r="A119" t="s">
        <v>135</v>
      </c>
      <c r="B119">
        <v>2093</v>
      </c>
      <c r="C119">
        <v>118</v>
      </c>
      <c r="D119">
        <v>0.25340000000000001</v>
      </c>
      <c r="F119">
        <v>2096</v>
      </c>
      <c r="H119" t="s">
        <v>135</v>
      </c>
      <c r="I119">
        <v>2093</v>
      </c>
      <c r="J119">
        <v>118</v>
      </c>
      <c r="K119">
        <v>0.64580000000000004</v>
      </c>
    </row>
    <row r="120" spans="1:11" x14ac:dyDescent="0.3">
      <c r="A120" t="s">
        <v>136</v>
      </c>
      <c r="B120">
        <v>2094</v>
      </c>
      <c r="C120">
        <v>119</v>
      </c>
      <c r="D120">
        <v>0.25359999999999999</v>
      </c>
      <c r="F120">
        <v>2097</v>
      </c>
      <c r="H120" t="s">
        <v>136</v>
      </c>
      <c r="I120">
        <v>2094</v>
      </c>
      <c r="J120">
        <v>119</v>
      </c>
      <c r="K120">
        <v>0.64629999999999999</v>
      </c>
    </row>
    <row r="121" spans="1:11" x14ac:dyDescent="0.3">
      <c r="A121" t="s">
        <v>137</v>
      </c>
      <c r="B121">
        <v>2095</v>
      </c>
      <c r="C121">
        <v>120</v>
      </c>
      <c r="D121">
        <v>0.25380000000000003</v>
      </c>
      <c r="F121">
        <v>2098</v>
      </c>
      <c r="H121" t="s">
        <v>137</v>
      </c>
      <c r="I121">
        <v>2095</v>
      </c>
      <c r="J121">
        <v>120</v>
      </c>
      <c r="K121">
        <v>0.64680000000000004</v>
      </c>
    </row>
    <row r="122" spans="1:11" x14ac:dyDescent="0.3">
      <c r="A122" t="s">
        <v>138</v>
      </c>
      <c r="B122">
        <v>2096</v>
      </c>
      <c r="C122">
        <v>121</v>
      </c>
      <c r="D122">
        <v>0.254</v>
      </c>
      <c r="F122">
        <v>2099</v>
      </c>
      <c r="H122" t="s">
        <v>138</v>
      </c>
      <c r="I122">
        <v>2096</v>
      </c>
      <c r="J122">
        <v>121</v>
      </c>
      <c r="K122">
        <v>0.64729999999999999</v>
      </c>
    </row>
    <row r="123" spans="1:11" x14ac:dyDescent="0.3">
      <c r="A123" t="s">
        <v>139</v>
      </c>
      <c r="B123">
        <v>2097</v>
      </c>
      <c r="C123">
        <v>122</v>
      </c>
      <c r="D123">
        <v>0.25419999999999998</v>
      </c>
      <c r="F123">
        <v>2100</v>
      </c>
      <c r="H123" t="s">
        <v>139</v>
      </c>
      <c r="I123">
        <v>2097</v>
      </c>
      <c r="J123">
        <v>122</v>
      </c>
      <c r="K123">
        <v>0.64780000000000004</v>
      </c>
    </row>
    <row r="124" spans="1:11" x14ac:dyDescent="0.3">
      <c r="A124" t="s">
        <v>140</v>
      </c>
      <c r="B124">
        <v>2098</v>
      </c>
      <c r="C124">
        <v>123</v>
      </c>
      <c r="D124">
        <v>0.25440000000000002</v>
      </c>
      <c r="F124">
        <v>2101</v>
      </c>
      <c r="H124" t="s">
        <v>140</v>
      </c>
      <c r="I124">
        <v>2098</v>
      </c>
      <c r="J124">
        <v>123</v>
      </c>
      <c r="K124">
        <v>0.64829999999999999</v>
      </c>
    </row>
    <row r="125" spans="1:11" x14ac:dyDescent="0.3">
      <c r="A125" t="s">
        <v>141</v>
      </c>
      <c r="B125">
        <v>2099</v>
      </c>
      <c r="C125">
        <v>124</v>
      </c>
      <c r="D125">
        <v>0.25459999999999999</v>
      </c>
      <c r="F125">
        <v>2102</v>
      </c>
      <c r="H125" t="s">
        <v>141</v>
      </c>
      <c r="I125">
        <v>2099</v>
      </c>
      <c r="J125">
        <v>124</v>
      </c>
      <c r="K125">
        <v>0.64880000000000004</v>
      </c>
    </row>
    <row r="126" spans="1:11" x14ac:dyDescent="0.3">
      <c r="A126" t="s">
        <v>142</v>
      </c>
      <c r="B126">
        <v>2100</v>
      </c>
      <c r="C126">
        <v>125</v>
      </c>
      <c r="D126">
        <v>0.25480000000000003</v>
      </c>
      <c r="F126">
        <v>2103</v>
      </c>
      <c r="H126" t="s">
        <v>142</v>
      </c>
      <c r="I126">
        <v>2100</v>
      </c>
      <c r="J126">
        <v>125</v>
      </c>
      <c r="K126">
        <v>0.64929999999999999</v>
      </c>
    </row>
    <row r="127" spans="1:11" x14ac:dyDescent="0.3">
      <c r="A127" t="s">
        <v>143</v>
      </c>
      <c r="B127">
        <v>2101</v>
      </c>
      <c r="C127">
        <v>126</v>
      </c>
      <c r="D127">
        <v>0.255</v>
      </c>
      <c r="F127">
        <v>2104</v>
      </c>
      <c r="H127" t="s">
        <v>143</v>
      </c>
      <c r="I127">
        <v>2101</v>
      </c>
      <c r="J127">
        <v>126</v>
      </c>
      <c r="K127">
        <v>0.64980000000000004</v>
      </c>
    </row>
    <row r="128" spans="1:11" x14ac:dyDescent="0.3">
      <c r="A128" t="s">
        <v>144</v>
      </c>
      <c r="B128">
        <v>2102</v>
      </c>
      <c r="C128">
        <v>127</v>
      </c>
      <c r="D128">
        <v>0.25519999999999998</v>
      </c>
      <c r="F128">
        <v>2105</v>
      </c>
      <c r="H128" t="s">
        <v>144</v>
      </c>
      <c r="I128">
        <v>2102</v>
      </c>
      <c r="J128">
        <v>127</v>
      </c>
      <c r="K128">
        <v>0.65029999999999999</v>
      </c>
    </row>
    <row r="129" spans="1:11" x14ac:dyDescent="0.3">
      <c r="A129" t="s">
        <v>145</v>
      </c>
      <c r="B129">
        <v>2103</v>
      </c>
      <c r="C129">
        <v>128</v>
      </c>
      <c r="D129">
        <v>0.25540000000000002</v>
      </c>
      <c r="F129">
        <v>2106</v>
      </c>
      <c r="H129" t="s">
        <v>145</v>
      </c>
      <c r="I129">
        <v>2103</v>
      </c>
      <c r="J129">
        <v>128</v>
      </c>
      <c r="K129">
        <v>0.65069999999999995</v>
      </c>
    </row>
    <row r="130" spans="1:11" x14ac:dyDescent="0.3">
      <c r="A130" t="s">
        <v>146</v>
      </c>
      <c r="B130">
        <v>2104</v>
      </c>
      <c r="C130">
        <v>129</v>
      </c>
      <c r="D130">
        <v>0.2555</v>
      </c>
      <c r="F130">
        <v>2107</v>
      </c>
      <c r="H130" t="s">
        <v>146</v>
      </c>
      <c r="I130">
        <v>2104</v>
      </c>
      <c r="J130">
        <v>129</v>
      </c>
      <c r="K130">
        <v>0.6512</v>
      </c>
    </row>
    <row r="131" spans="1:11" x14ac:dyDescent="0.3">
      <c r="A131" t="s">
        <v>147</v>
      </c>
      <c r="B131">
        <v>2105</v>
      </c>
      <c r="C131">
        <v>130</v>
      </c>
      <c r="D131">
        <v>0.25569999999999998</v>
      </c>
      <c r="F131">
        <v>2108</v>
      </c>
      <c r="H131" t="s">
        <v>147</v>
      </c>
      <c r="I131">
        <v>2105</v>
      </c>
      <c r="J131">
        <v>130</v>
      </c>
      <c r="K131">
        <v>0.65169999999999995</v>
      </c>
    </row>
    <row r="132" spans="1:11" x14ac:dyDescent="0.3">
      <c r="A132" t="s">
        <v>148</v>
      </c>
      <c r="B132">
        <v>2106</v>
      </c>
      <c r="C132">
        <v>131</v>
      </c>
      <c r="D132">
        <v>0.25590000000000002</v>
      </c>
      <c r="F132">
        <v>2109</v>
      </c>
      <c r="H132" t="s">
        <v>148</v>
      </c>
      <c r="I132">
        <v>2106</v>
      </c>
      <c r="J132">
        <v>131</v>
      </c>
      <c r="K132">
        <v>0.65210000000000001</v>
      </c>
    </row>
    <row r="133" spans="1:11" x14ac:dyDescent="0.3">
      <c r="A133" t="s">
        <v>149</v>
      </c>
      <c r="B133">
        <v>2107</v>
      </c>
      <c r="C133">
        <v>132</v>
      </c>
      <c r="D133">
        <v>0.25609999999999999</v>
      </c>
      <c r="F133">
        <v>2110</v>
      </c>
      <c r="H133" t="s">
        <v>149</v>
      </c>
      <c r="I133">
        <v>2107</v>
      </c>
      <c r="J133">
        <v>132</v>
      </c>
      <c r="K133">
        <v>0.65259999999999996</v>
      </c>
    </row>
    <row r="134" spans="1:11" x14ac:dyDescent="0.3">
      <c r="A134" t="s">
        <v>150</v>
      </c>
      <c r="B134">
        <v>2108</v>
      </c>
      <c r="C134">
        <v>133</v>
      </c>
      <c r="D134">
        <v>0.25629999999999997</v>
      </c>
      <c r="F134">
        <v>2111</v>
      </c>
      <c r="H134" t="s">
        <v>150</v>
      </c>
      <c r="I134">
        <v>2108</v>
      </c>
      <c r="J134">
        <v>133</v>
      </c>
      <c r="K134">
        <v>0.65310000000000001</v>
      </c>
    </row>
    <row r="135" spans="1:11" x14ac:dyDescent="0.3">
      <c r="A135" t="s">
        <v>151</v>
      </c>
      <c r="B135">
        <v>2109</v>
      </c>
      <c r="C135">
        <v>134</v>
      </c>
      <c r="D135">
        <v>0.25640000000000002</v>
      </c>
      <c r="F135">
        <v>2112</v>
      </c>
      <c r="H135" t="s">
        <v>151</v>
      </c>
      <c r="I135">
        <v>2109</v>
      </c>
      <c r="J135">
        <v>134</v>
      </c>
      <c r="K135">
        <v>0.65349999999999997</v>
      </c>
    </row>
    <row r="136" spans="1:11" x14ac:dyDescent="0.3">
      <c r="A136" t="s">
        <v>152</v>
      </c>
      <c r="B136">
        <v>2110</v>
      </c>
      <c r="C136">
        <v>135</v>
      </c>
      <c r="D136">
        <v>0.25659999999999999</v>
      </c>
      <c r="F136">
        <v>2113</v>
      </c>
      <c r="H136" t="s">
        <v>152</v>
      </c>
      <c r="I136">
        <v>2110</v>
      </c>
      <c r="J136">
        <v>135</v>
      </c>
      <c r="K136">
        <v>0.65400000000000003</v>
      </c>
    </row>
    <row r="137" spans="1:11" x14ac:dyDescent="0.3">
      <c r="A137" t="s">
        <v>153</v>
      </c>
      <c r="B137">
        <v>2111</v>
      </c>
      <c r="C137">
        <v>136</v>
      </c>
      <c r="D137">
        <v>0.25679999999999997</v>
      </c>
      <c r="F137">
        <v>2114</v>
      </c>
      <c r="H137" t="s">
        <v>153</v>
      </c>
      <c r="I137">
        <v>2111</v>
      </c>
      <c r="J137">
        <v>136</v>
      </c>
      <c r="K137">
        <v>0.65439999999999998</v>
      </c>
    </row>
    <row r="138" spans="1:11" x14ac:dyDescent="0.3">
      <c r="A138" t="s">
        <v>154</v>
      </c>
      <c r="B138">
        <v>2112</v>
      </c>
      <c r="C138">
        <v>137</v>
      </c>
      <c r="D138">
        <v>0.25700000000000001</v>
      </c>
      <c r="F138">
        <v>2115</v>
      </c>
      <c r="H138" t="s">
        <v>154</v>
      </c>
      <c r="I138">
        <v>2112</v>
      </c>
      <c r="J138">
        <v>137</v>
      </c>
      <c r="K138">
        <v>0.65490000000000004</v>
      </c>
    </row>
    <row r="139" spans="1:11" x14ac:dyDescent="0.3">
      <c r="A139" t="s">
        <v>155</v>
      </c>
      <c r="B139">
        <v>2113</v>
      </c>
      <c r="C139">
        <v>138</v>
      </c>
      <c r="D139">
        <v>0.2571</v>
      </c>
      <c r="F139">
        <v>2116</v>
      </c>
      <c r="H139" t="s">
        <v>155</v>
      </c>
      <c r="I139">
        <v>2113</v>
      </c>
      <c r="J139">
        <v>138</v>
      </c>
      <c r="K139">
        <v>0.65529999999999999</v>
      </c>
    </row>
    <row r="140" spans="1:11" x14ac:dyDescent="0.3">
      <c r="A140" t="s">
        <v>156</v>
      </c>
      <c r="B140">
        <v>2114</v>
      </c>
      <c r="C140">
        <v>139</v>
      </c>
      <c r="D140">
        <v>0.25729999999999997</v>
      </c>
      <c r="F140">
        <v>2117</v>
      </c>
      <c r="H140" t="s">
        <v>156</v>
      </c>
      <c r="I140">
        <v>2114</v>
      </c>
      <c r="J140">
        <v>139</v>
      </c>
      <c r="K140">
        <v>0.65569999999999995</v>
      </c>
    </row>
    <row r="141" spans="1:11" x14ac:dyDescent="0.3">
      <c r="A141" t="s">
        <v>157</v>
      </c>
      <c r="B141">
        <v>2115</v>
      </c>
      <c r="C141">
        <v>140</v>
      </c>
      <c r="D141">
        <v>0.25750000000000001</v>
      </c>
      <c r="F141">
        <v>2118</v>
      </c>
      <c r="H141" t="s">
        <v>157</v>
      </c>
      <c r="I141">
        <v>2115</v>
      </c>
      <c r="J141">
        <v>140</v>
      </c>
      <c r="K141">
        <v>0.65620000000000001</v>
      </c>
    </row>
    <row r="142" spans="1:11" x14ac:dyDescent="0.3">
      <c r="A142" t="s">
        <v>158</v>
      </c>
      <c r="B142">
        <v>2116</v>
      </c>
      <c r="C142">
        <v>141</v>
      </c>
      <c r="D142">
        <v>0.2576</v>
      </c>
      <c r="F142">
        <v>2119</v>
      </c>
      <c r="H142" t="s">
        <v>158</v>
      </c>
      <c r="I142">
        <v>2116</v>
      </c>
      <c r="J142">
        <v>141</v>
      </c>
      <c r="K142">
        <v>0.65659999999999996</v>
      </c>
    </row>
    <row r="143" spans="1:11" x14ac:dyDescent="0.3">
      <c r="A143" t="s">
        <v>159</v>
      </c>
      <c r="B143">
        <v>2117</v>
      </c>
      <c r="C143">
        <v>142</v>
      </c>
      <c r="D143">
        <v>0.25779999999999997</v>
      </c>
      <c r="F143">
        <v>2120</v>
      </c>
      <c r="H143" t="s">
        <v>159</v>
      </c>
      <c r="I143">
        <v>2117</v>
      </c>
      <c r="J143">
        <v>142</v>
      </c>
      <c r="K143">
        <v>0.65700000000000003</v>
      </c>
    </row>
    <row r="144" spans="1:11" x14ac:dyDescent="0.3">
      <c r="A144" t="s">
        <v>160</v>
      </c>
      <c r="B144">
        <v>2118</v>
      </c>
      <c r="C144">
        <v>143</v>
      </c>
      <c r="D144">
        <v>0.25800000000000001</v>
      </c>
      <c r="F144">
        <v>2121</v>
      </c>
      <c r="H144" t="s">
        <v>160</v>
      </c>
      <c r="I144">
        <v>2118</v>
      </c>
      <c r="J144">
        <v>143</v>
      </c>
      <c r="K144">
        <v>0.65739999999999998</v>
      </c>
    </row>
    <row r="145" spans="1:11" x14ac:dyDescent="0.3">
      <c r="A145" t="s">
        <v>161</v>
      </c>
      <c r="B145">
        <v>2119</v>
      </c>
      <c r="C145">
        <v>144</v>
      </c>
      <c r="D145">
        <v>0.2581</v>
      </c>
      <c r="F145">
        <v>2122</v>
      </c>
      <c r="H145" t="s">
        <v>161</v>
      </c>
      <c r="I145">
        <v>2119</v>
      </c>
      <c r="J145">
        <v>144</v>
      </c>
      <c r="K145">
        <v>0.65790000000000004</v>
      </c>
    </row>
    <row r="146" spans="1:11" x14ac:dyDescent="0.3">
      <c r="A146" t="s">
        <v>162</v>
      </c>
      <c r="B146">
        <v>2120</v>
      </c>
      <c r="C146">
        <v>145</v>
      </c>
      <c r="D146">
        <v>0.25829999999999997</v>
      </c>
      <c r="F146">
        <v>2123</v>
      </c>
      <c r="H146" t="s">
        <v>162</v>
      </c>
      <c r="I146">
        <v>2120</v>
      </c>
      <c r="J146">
        <v>145</v>
      </c>
      <c r="K146">
        <v>0.6583</v>
      </c>
    </row>
    <row r="147" spans="1:11" x14ac:dyDescent="0.3">
      <c r="A147" t="s">
        <v>163</v>
      </c>
      <c r="B147">
        <v>2121</v>
      </c>
      <c r="C147">
        <v>146</v>
      </c>
      <c r="D147">
        <v>0.25850000000000001</v>
      </c>
      <c r="F147">
        <v>2124</v>
      </c>
      <c r="H147" t="s">
        <v>163</v>
      </c>
      <c r="I147">
        <v>2121</v>
      </c>
      <c r="J147">
        <v>146</v>
      </c>
      <c r="K147">
        <v>0.65869999999999995</v>
      </c>
    </row>
    <row r="148" spans="1:11" x14ac:dyDescent="0.3">
      <c r="A148" t="s">
        <v>164</v>
      </c>
      <c r="B148">
        <v>2122</v>
      </c>
      <c r="C148">
        <v>147</v>
      </c>
      <c r="D148">
        <v>0.2586</v>
      </c>
      <c r="F148">
        <v>2125</v>
      </c>
      <c r="H148" t="s">
        <v>164</v>
      </c>
      <c r="I148">
        <v>2122</v>
      </c>
      <c r="J148">
        <v>147</v>
      </c>
      <c r="K148">
        <v>0.65910000000000002</v>
      </c>
    </row>
    <row r="149" spans="1:11" x14ac:dyDescent="0.3">
      <c r="A149" t="s">
        <v>165</v>
      </c>
      <c r="B149">
        <v>2123</v>
      </c>
      <c r="C149">
        <v>148</v>
      </c>
      <c r="D149">
        <v>0.25879999999999997</v>
      </c>
      <c r="F149">
        <v>2126</v>
      </c>
      <c r="H149" t="s">
        <v>165</v>
      </c>
      <c r="I149">
        <v>2123</v>
      </c>
      <c r="J149">
        <v>148</v>
      </c>
      <c r="K149">
        <v>0.65949999999999998</v>
      </c>
    </row>
    <row r="150" spans="1:11" x14ac:dyDescent="0.3">
      <c r="A150" t="s">
        <v>166</v>
      </c>
      <c r="B150">
        <v>2124</v>
      </c>
      <c r="C150">
        <v>149</v>
      </c>
      <c r="D150">
        <v>0.25900000000000001</v>
      </c>
      <c r="F150">
        <v>2127</v>
      </c>
      <c r="H150" t="s">
        <v>166</v>
      </c>
      <c r="I150">
        <v>2124</v>
      </c>
      <c r="J150">
        <v>149</v>
      </c>
      <c r="K150">
        <v>0.65990000000000004</v>
      </c>
    </row>
    <row r="151" spans="1:11" x14ac:dyDescent="0.3">
      <c r="A151" t="s">
        <v>167</v>
      </c>
      <c r="B151">
        <v>2125</v>
      </c>
      <c r="C151">
        <v>150</v>
      </c>
      <c r="D151">
        <v>0.2591</v>
      </c>
      <c r="F151">
        <v>2128</v>
      </c>
      <c r="H151" t="s">
        <v>167</v>
      </c>
      <c r="I151">
        <v>2125</v>
      </c>
      <c r="J151">
        <v>150</v>
      </c>
      <c r="K151">
        <v>0.6603</v>
      </c>
    </row>
    <row r="152" spans="1:11" x14ac:dyDescent="0.3">
      <c r="A152" t="s">
        <v>168</v>
      </c>
      <c r="B152">
        <v>2126</v>
      </c>
      <c r="C152">
        <v>151</v>
      </c>
      <c r="D152">
        <v>0.25929999999999997</v>
      </c>
      <c r="F152">
        <v>2129</v>
      </c>
      <c r="H152" t="s">
        <v>168</v>
      </c>
      <c r="I152">
        <v>2126</v>
      </c>
      <c r="J152">
        <v>151</v>
      </c>
      <c r="K152">
        <v>0.66069999999999995</v>
      </c>
    </row>
    <row r="153" spans="1:11" x14ac:dyDescent="0.3">
      <c r="A153" t="s">
        <v>169</v>
      </c>
      <c r="B153">
        <v>2127</v>
      </c>
      <c r="C153">
        <v>152</v>
      </c>
      <c r="D153">
        <v>0.25940000000000002</v>
      </c>
      <c r="F153">
        <v>2130</v>
      </c>
      <c r="H153" t="s">
        <v>169</v>
      </c>
      <c r="I153">
        <v>2127</v>
      </c>
      <c r="J153">
        <v>152</v>
      </c>
      <c r="K153">
        <v>0.66110000000000002</v>
      </c>
    </row>
    <row r="154" spans="1:11" x14ac:dyDescent="0.3">
      <c r="A154" t="s">
        <v>170</v>
      </c>
      <c r="B154">
        <v>2128</v>
      </c>
      <c r="C154">
        <v>153</v>
      </c>
      <c r="D154">
        <v>0.2596</v>
      </c>
      <c r="F154">
        <v>2131</v>
      </c>
      <c r="H154" t="s">
        <v>170</v>
      </c>
      <c r="I154">
        <v>2128</v>
      </c>
      <c r="J154">
        <v>153</v>
      </c>
      <c r="K154">
        <v>0.66149999999999998</v>
      </c>
    </row>
    <row r="155" spans="1:11" x14ac:dyDescent="0.3">
      <c r="A155" t="s">
        <v>171</v>
      </c>
      <c r="B155">
        <v>2129</v>
      </c>
      <c r="C155">
        <v>154</v>
      </c>
      <c r="D155">
        <v>0.25969999999999999</v>
      </c>
      <c r="F155">
        <v>2132</v>
      </c>
      <c r="H155" t="s">
        <v>171</v>
      </c>
      <c r="I155">
        <v>2129</v>
      </c>
      <c r="J155">
        <v>154</v>
      </c>
      <c r="K155">
        <v>0.66190000000000004</v>
      </c>
    </row>
    <row r="156" spans="1:11" x14ac:dyDescent="0.3">
      <c r="A156" t="s">
        <v>172</v>
      </c>
      <c r="B156">
        <v>2130</v>
      </c>
      <c r="C156">
        <v>155</v>
      </c>
      <c r="D156">
        <v>0.25990000000000002</v>
      </c>
      <c r="F156">
        <v>2133</v>
      </c>
      <c r="H156" t="s">
        <v>172</v>
      </c>
      <c r="I156">
        <v>2130</v>
      </c>
      <c r="J156">
        <v>155</v>
      </c>
      <c r="K156">
        <v>0.6623</v>
      </c>
    </row>
    <row r="157" spans="1:11" x14ac:dyDescent="0.3">
      <c r="A157" t="s">
        <v>173</v>
      </c>
      <c r="B157">
        <v>2131</v>
      </c>
      <c r="C157">
        <v>156</v>
      </c>
      <c r="D157">
        <v>0.26</v>
      </c>
      <c r="F157">
        <v>2134</v>
      </c>
      <c r="H157" t="s">
        <v>173</v>
      </c>
      <c r="I157">
        <v>2131</v>
      </c>
      <c r="J157">
        <v>156</v>
      </c>
      <c r="K157">
        <v>0.66269999999999996</v>
      </c>
    </row>
    <row r="158" spans="1:11" x14ac:dyDescent="0.3">
      <c r="A158" t="s">
        <v>174</v>
      </c>
      <c r="B158">
        <v>2132</v>
      </c>
      <c r="C158">
        <v>157</v>
      </c>
      <c r="D158">
        <v>0.26019999999999999</v>
      </c>
      <c r="F158">
        <v>2135</v>
      </c>
      <c r="H158" t="s">
        <v>174</v>
      </c>
      <c r="I158">
        <v>2132</v>
      </c>
      <c r="J158">
        <v>157</v>
      </c>
      <c r="K158">
        <v>0.66310000000000002</v>
      </c>
    </row>
    <row r="159" spans="1:11" x14ac:dyDescent="0.3">
      <c r="A159" t="s">
        <v>175</v>
      </c>
      <c r="B159">
        <v>2133</v>
      </c>
      <c r="C159">
        <v>158</v>
      </c>
      <c r="D159">
        <v>0.26040000000000002</v>
      </c>
      <c r="F159">
        <v>2136</v>
      </c>
      <c r="H159" t="s">
        <v>175</v>
      </c>
      <c r="I159">
        <v>2133</v>
      </c>
      <c r="J159">
        <v>158</v>
      </c>
      <c r="K159">
        <v>0.66349999999999998</v>
      </c>
    </row>
    <row r="160" spans="1:11" x14ac:dyDescent="0.3">
      <c r="A160" t="s">
        <v>176</v>
      </c>
      <c r="B160">
        <v>2134</v>
      </c>
      <c r="C160">
        <v>159</v>
      </c>
      <c r="D160">
        <v>0.26050000000000001</v>
      </c>
      <c r="F160">
        <v>2137</v>
      </c>
      <c r="H160" t="s">
        <v>176</v>
      </c>
      <c r="I160">
        <v>2134</v>
      </c>
      <c r="J160">
        <v>159</v>
      </c>
      <c r="K160">
        <v>0.66390000000000005</v>
      </c>
    </row>
    <row r="161" spans="1:11" x14ac:dyDescent="0.3">
      <c r="A161" t="s">
        <v>177</v>
      </c>
      <c r="B161">
        <v>2135</v>
      </c>
      <c r="C161">
        <v>160</v>
      </c>
      <c r="D161">
        <v>0.2606</v>
      </c>
      <c r="F161">
        <v>2138</v>
      </c>
      <c r="H161" t="s">
        <v>177</v>
      </c>
      <c r="I161">
        <v>2135</v>
      </c>
      <c r="J161">
        <v>160</v>
      </c>
      <c r="K161">
        <v>0.66420000000000001</v>
      </c>
    </row>
    <row r="162" spans="1:11" x14ac:dyDescent="0.3">
      <c r="A162" t="s">
        <v>178</v>
      </c>
      <c r="B162">
        <v>2136</v>
      </c>
      <c r="C162">
        <v>161</v>
      </c>
      <c r="D162">
        <v>0.26079999999999998</v>
      </c>
      <c r="F162">
        <v>2139</v>
      </c>
      <c r="H162" t="s">
        <v>178</v>
      </c>
      <c r="I162">
        <v>2136</v>
      </c>
      <c r="J162">
        <v>161</v>
      </c>
      <c r="K162">
        <v>0.66459999999999997</v>
      </c>
    </row>
    <row r="163" spans="1:11" x14ac:dyDescent="0.3">
      <c r="A163" t="s">
        <v>179</v>
      </c>
      <c r="B163">
        <v>2137</v>
      </c>
      <c r="C163">
        <v>162</v>
      </c>
      <c r="D163">
        <v>0.26090000000000002</v>
      </c>
      <c r="F163">
        <v>2140</v>
      </c>
      <c r="H163" t="s">
        <v>179</v>
      </c>
      <c r="I163">
        <v>2137</v>
      </c>
      <c r="J163">
        <v>162</v>
      </c>
      <c r="K163">
        <v>0.66500000000000004</v>
      </c>
    </row>
    <row r="164" spans="1:11" x14ac:dyDescent="0.3">
      <c r="A164" t="s">
        <v>180</v>
      </c>
      <c r="B164">
        <v>2138</v>
      </c>
      <c r="C164">
        <v>163</v>
      </c>
      <c r="D164">
        <v>0.2611</v>
      </c>
      <c r="F164">
        <v>2141</v>
      </c>
      <c r="H164" t="s">
        <v>180</v>
      </c>
      <c r="I164">
        <v>2138</v>
      </c>
      <c r="J164">
        <v>163</v>
      </c>
      <c r="K164">
        <v>0.66539999999999999</v>
      </c>
    </row>
    <row r="165" spans="1:11" x14ac:dyDescent="0.3">
      <c r="A165" t="s">
        <v>181</v>
      </c>
      <c r="B165">
        <v>2139</v>
      </c>
      <c r="C165">
        <v>164</v>
      </c>
      <c r="D165">
        <v>0.26119999999999999</v>
      </c>
      <c r="F165">
        <v>2142</v>
      </c>
      <c r="H165" t="s">
        <v>181</v>
      </c>
      <c r="I165">
        <v>2139</v>
      </c>
      <c r="J165">
        <v>164</v>
      </c>
      <c r="K165">
        <v>0.66569999999999996</v>
      </c>
    </row>
    <row r="166" spans="1:11" x14ac:dyDescent="0.3">
      <c r="A166" t="s">
        <v>182</v>
      </c>
      <c r="B166">
        <v>2140</v>
      </c>
      <c r="C166">
        <v>165</v>
      </c>
      <c r="D166">
        <v>0.26140000000000002</v>
      </c>
      <c r="F166">
        <v>2143</v>
      </c>
      <c r="H166" t="s">
        <v>182</v>
      </c>
      <c r="I166">
        <v>2140</v>
      </c>
      <c r="J166">
        <v>165</v>
      </c>
      <c r="K166">
        <v>0.66610000000000003</v>
      </c>
    </row>
    <row r="167" spans="1:11" x14ac:dyDescent="0.3">
      <c r="A167" t="s">
        <v>183</v>
      </c>
      <c r="B167">
        <v>2141</v>
      </c>
      <c r="C167">
        <v>166</v>
      </c>
      <c r="D167">
        <v>0.26150000000000001</v>
      </c>
      <c r="F167">
        <v>2144</v>
      </c>
      <c r="H167" t="s">
        <v>183</v>
      </c>
      <c r="I167">
        <v>2141</v>
      </c>
      <c r="J167">
        <v>166</v>
      </c>
      <c r="K167">
        <v>0.66649999999999998</v>
      </c>
    </row>
    <row r="168" spans="1:11" x14ac:dyDescent="0.3">
      <c r="A168" t="s">
        <v>184</v>
      </c>
      <c r="B168">
        <v>2142</v>
      </c>
      <c r="C168">
        <v>167</v>
      </c>
      <c r="D168">
        <v>0.26169999999999999</v>
      </c>
      <c r="F168">
        <v>2145</v>
      </c>
      <c r="H168" t="s">
        <v>184</v>
      </c>
      <c r="I168">
        <v>2142</v>
      </c>
      <c r="J168">
        <v>167</v>
      </c>
      <c r="K168">
        <v>0.66679999999999995</v>
      </c>
    </row>
    <row r="169" spans="1:11" x14ac:dyDescent="0.3">
      <c r="A169" t="s">
        <v>185</v>
      </c>
      <c r="B169">
        <v>2143</v>
      </c>
      <c r="C169">
        <v>168</v>
      </c>
      <c r="D169">
        <v>0.26179999999999998</v>
      </c>
      <c r="F169">
        <v>2146</v>
      </c>
      <c r="H169" t="s">
        <v>185</v>
      </c>
      <c r="I169">
        <v>2143</v>
      </c>
      <c r="J169">
        <v>168</v>
      </c>
      <c r="K169">
        <v>0.66720000000000002</v>
      </c>
    </row>
    <row r="170" spans="1:11" x14ac:dyDescent="0.3">
      <c r="A170" t="s">
        <v>186</v>
      </c>
      <c r="B170">
        <v>2144</v>
      </c>
      <c r="C170">
        <v>169</v>
      </c>
      <c r="D170">
        <v>0.26190000000000002</v>
      </c>
      <c r="F170">
        <v>2147</v>
      </c>
      <c r="H170" t="s">
        <v>186</v>
      </c>
      <c r="I170">
        <v>2144</v>
      </c>
      <c r="J170">
        <v>169</v>
      </c>
      <c r="K170">
        <v>0.66759999999999997</v>
      </c>
    </row>
    <row r="171" spans="1:11" x14ac:dyDescent="0.3">
      <c r="A171" t="s">
        <v>187</v>
      </c>
      <c r="B171">
        <v>2145</v>
      </c>
      <c r="C171">
        <v>170</v>
      </c>
      <c r="D171">
        <v>0.2621</v>
      </c>
      <c r="F171">
        <v>2148</v>
      </c>
      <c r="H171" t="s">
        <v>187</v>
      </c>
      <c r="I171">
        <v>2145</v>
      </c>
      <c r="J171">
        <v>170</v>
      </c>
      <c r="K171">
        <v>0.66790000000000005</v>
      </c>
    </row>
    <row r="172" spans="1:11" x14ac:dyDescent="0.3">
      <c r="A172" t="s">
        <v>188</v>
      </c>
      <c r="B172">
        <v>2146</v>
      </c>
      <c r="C172">
        <v>171</v>
      </c>
      <c r="D172">
        <v>0.26219999999999999</v>
      </c>
      <c r="F172">
        <v>2149</v>
      </c>
      <c r="H172" t="s">
        <v>188</v>
      </c>
      <c r="I172">
        <v>2146</v>
      </c>
      <c r="J172">
        <v>171</v>
      </c>
      <c r="K172">
        <v>0.66830000000000001</v>
      </c>
    </row>
    <row r="173" spans="1:11" x14ac:dyDescent="0.3">
      <c r="A173" t="s">
        <v>189</v>
      </c>
      <c r="B173">
        <v>2147</v>
      </c>
      <c r="C173">
        <v>172</v>
      </c>
      <c r="D173">
        <v>0.26240000000000002</v>
      </c>
      <c r="F173">
        <v>2150</v>
      </c>
      <c r="H173" t="s">
        <v>189</v>
      </c>
      <c r="I173">
        <v>2147</v>
      </c>
      <c r="J173">
        <v>172</v>
      </c>
      <c r="K173">
        <v>0.66859999999999997</v>
      </c>
    </row>
    <row r="174" spans="1:11" x14ac:dyDescent="0.3">
      <c r="A174" t="s">
        <v>190</v>
      </c>
      <c r="B174">
        <v>2148</v>
      </c>
      <c r="C174">
        <v>173</v>
      </c>
      <c r="D174">
        <v>0.26250000000000001</v>
      </c>
      <c r="F174">
        <v>2151</v>
      </c>
      <c r="H174" t="s">
        <v>190</v>
      </c>
      <c r="I174">
        <v>2148</v>
      </c>
      <c r="J174">
        <v>173</v>
      </c>
      <c r="K174">
        <v>0.66900000000000004</v>
      </c>
    </row>
    <row r="175" spans="1:11" x14ac:dyDescent="0.3">
      <c r="A175" t="s">
        <v>191</v>
      </c>
      <c r="B175">
        <v>2149</v>
      </c>
      <c r="C175">
        <v>174</v>
      </c>
      <c r="D175">
        <v>0.2626</v>
      </c>
      <c r="F175">
        <v>2152</v>
      </c>
      <c r="H175" t="s">
        <v>191</v>
      </c>
      <c r="I175">
        <v>2149</v>
      </c>
      <c r="J175">
        <v>174</v>
      </c>
      <c r="K175">
        <v>0.66930000000000001</v>
      </c>
    </row>
    <row r="176" spans="1:11" x14ac:dyDescent="0.3">
      <c r="A176" t="s">
        <v>192</v>
      </c>
      <c r="B176">
        <v>2150</v>
      </c>
      <c r="C176">
        <v>175</v>
      </c>
      <c r="D176">
        <v>0.26279999999999998</v>
      </c>
      <c r="F176">
        <v>2153</v>
      </c>
      <c r="H176" t="s">
        <v>192</v>
      </c>
      <c r="I176">
        <v>2150</v>
      </c>
      <c r="J176">
        <v>175</v>
      </c>
      <c r="K176">
        <v>0.66969999999999996</v>
      </c>
    </row>
    <row r="177" spans="1:11" x14ac:dyDescent="0.3">
      <c r="A177" t="s">
        <v>193</v>
      </c>
      <c r="B177">
        <v>2151</v>
      </c>
      <c r="C177">
        <v>176</v>
      </c>
      <c r="D177">
        <v>0.26290000000000002</v>
      </c>
      <c r="F177">
        <v>2154</v>
      </c>
      <c r="H177" t="s">
        <v>193</v>
      </c>
      <c r="I177">
        <v>2151</v>
      </c>
      <c r="J177">
        <v>176</v>
      </c>
      <c r="K177">
        <v>0.67</v>
      </c>
    </row>
    <row r="178" spans="1:11" x14ac:dyDescent="0.3">
      <c r="A178" t="s">
        <v>194</v>
      </c>
      <c r="B178">
        <v>2152</v>
      </c>
      <c r="C178">
        <v>177</v>
      </c>
      <c r="D178">
        <v>0.26300000000000001</v>
      </c>
      <c r="F178">
        <v>2155</v>
      </c>
      <c r="H178" t="s">
        <v>194</v>
      </c>
      <c r="I178">
        <v>2152</v>
      </c>
      <c r="J178">
        <v>177</v>
      </c>
      <c r="K178">
        <v>0.6704</v>
      </c>
    </row>
    <row r="179" spans="1:11" x14ac:dyDescent="0.3">
      <c r="A179" t="s">
        <v>195</v>
      </c>
      <c r="B179">
        <v>2153</v>
      </c>
      <c r="C179">
        <v>178</v>
      </c>
      <c r="D179">
        <v>0.26319999999999999</v>
      </c>
      <c r="F179">
        <v>2156</v>
      </c>
      <c r="H179" t="s">
        <v>195</v>
      </c>
      <c r="I179">
        <v>2153</v>
      </c>
      <c r="J179">
        <v>178</v>
      </c>
      <c r="K179">
        <v>0.67069999999999996</v>
      </c>
    </row>
    <row r="180" spans="1:11" x14ac:dyDescent="0.3">
      <c r="A180" t="s">
        <v>196</v>
      </c>
      <c r="B180">
        <v>2154</v>
      </c>
      <c r="C180">
        <v>179</v>
      </c>
      <c r="D180">
        <v>0.26329999999999998</v>
      </c>
      <c r="F180">
        <v>2157</v>
      </c>
      <c r="H180" t="s">
        <v>196</v>
      </c>
      <c r="I180">
        <v>2154</v>
      </c>
      <c r="J180">
        <v>179</v>
      </c>
      <c r="K180">
        <v>0.67100000000000004</v>
      </c>
    </row>
    <row r="181" spans="1:11" x14ac:dyDescent="0.3">
      <c r="A181" t="s">
        <v>197</v>
      </c>
      <c r="B181">
        <v>2155</v>
      </c>
      <c r="C181">
        <v>180</v>
      </c>
      <c r="D181">
        <v>0.26340000000000002</v>
      </c>
      <c r="F181">
        <v>2158</v>
      </c>
      <c r="H181" t="s">
        <v>197</v>
      </c>
      <c r="I181">
        <v>2155</v>
      </c>
      <c r="J181">
        <v>180</v>
      </c>
      <c r="K181">
        <v>0.6714</v>
      </c>
    </row>
    <row r="182" spans="1:11" x14ac:dyDescent="0.3">
      <c r="A182" t="s">
        <v>198</v>
      </c>
      <c r="B182">
        <v>2156</v>
      </c>
      <c r="C182">
        <v>181</v>
      </c>
      <c r="D182">
        <v>0.2636</v>
      </c>
      <c r="F182">
        <v>2159</v>
      </c>
      <c r="H182" t="s">
        <v>198</v>
      </c>
      <c r="I182">
        <v>2156</v>
      </c>
      <c r="J182">
        <v>181</v>
      </c>
      <c r="K182">
        <v>0.67169999999999996</v>
      </c>
    </row>
    <row r="183" spans="1:11" x14ac:dyDescent="0.3">
      <c r="A183" t="s">
        <v>199</v>
      </c>
      <c r="B183">
        <v>2157</v>
      </c>
      <c r="C183">
        <v>182</v>
      </c>
      <c r="D183">
        <v>0.26369999999999999</v>
      </c>
      <c r="F183">
        <v>2160</v>
      </c>
      <c r="H183" t="s">
        <v>199</v>
      </c>
      <c r="I183">
        <v>2157</v>
      </c>
      <c r="J183">
        <v>182</v>
      </c>
      <c r="K183">
        <v>0.67200000000000004</v>
      </c>
    </row>
    <row r="184" spans="1:11" x14ac:dyDescent="0.3">
      <c r="A184" t="s">
        <v>200</v>
      </c>
      <c r="B184">
        <v>2158</v>
      </c>
      <c r="C184">
        <v>183</v>
      </c>
      <c r="D184">
        <v>0.26379999999999998</v>
      </c>
      <c r="F184">
        <v>2161</v>
      </c>
      <c r="H184" t="s">
        <v>200</v>
      </c>
      <c r="I184">
        <v>2158</v>
      </c>
      <c r="J184">
        <v>183</v>
      </c>
      <c r="K184">
        <v>0.6724</v>
      </c>
    </row>
    <row r="185" spans="1:11" x14ac:dyDescent="0.3">
      <c r="A185" t="s">
        <v>201</v>
      </c>
      <c r="B185">
        <v>2159</v>
      </c>
      <c r="C185">
        <v>184</v>
      </c>
      <c r="D185">
        <v>0.26400000000000001</v>
      </c>
      <c r="F185">
        <v>2162</v>
      </c>
      <c r="H185" t="s">
        <v>201</v>
      </c>
      <c r="I185">
        <v>2159</v>
      </c>
      <c r="J185">
        <v>184</v>
      </c>
      <c r="K185">
        <v>0.67269999999999996</v>
      </c>
    </row>
    <row r="186" spans="1:11" x14ac:dyDescent="0.3">
      <c r="A186" t="s">
        <v>202</v>
      </c>
      <c r="B186">
        <v>2160</v>
      </c>
      <c r="C186">
        <v>185</v>
      </c>
      <c r="D186">
        <v>0.2641</v>
      </c>
      <c r="F186">
        <v>2163</v>
      </c>
      <c r="H186" t="s">
        <v>202</v>
      </c>
      <c r="I186">
        <v>2160</v>
      </c>
      <c r="J186">
        <v>185</v>
      </c>
      <c r="K186">
        <v>0.67300000000000004</v>
      </c>
    </row>
    <row r="187" spans="1:11" x14ac:dyDescent="0.3">
      <c r="A187" t="s">
        <v>203</v>
      </c>
      <c r="B187">
        <v>2161</v>
      </c>
      <c r="C187">
        <v>186</v>
      </c>
      <c r="D187">
        <v>0.26419999999999999</v>
      </c>
      <c r="F187">
        <v>2164</v>
      </c>
      <c r="H187" t="s">
        <v>203</v>
      </c>
      <c r="I187">
        <v>2161</v>
      </c>
      <c r="J187">
        <v>186</v>
      </c>
      <c r="K187">
        <v>0.6734</v>
      </c>
    </row>
    <row r="188" spans="1:11" x14ac:dyDescent="0.3">
      <c r="A188" t="s">
        <v>204</v>
      </c>
      <c r="B188">
        <v>2162</v>
      </c>
      <c r="C188">
        <v>187</v>
      </c>
      <c r="D188">
        <v>0.26440000000000002</v>
      </c>
      <c r="F188">
        <v>2165</v>
      </c>
      <c r="H188" t="s">
        <v>204</v>
      </c>
      <c r="I188">
        <v>2162</v>
      </c>
      <c r="J188">
        <v>187</v>
      </c>
      <c r="K188">
        <v>0.67369999999999997</v>
      </c>
    </row>
    <row r="189" spans="1:11" x14ac:dyDescent="0.3">
      <c r="A189" t="s">
        <v>205</v>
      </c>
      <c r="B189">
        <v>2163</v>
      </c>
      <c r="C189">
        <v>188</v>
      </c>
      <c r="D189">
        <v>0.26450000000000001</v>
      </c>
      <c r="F189">
        <v>2166</v>
      </c>
      <c r="H189" t="s">
        <v>205</v>
      </c>
      <c r="I189">
        <v>2163</v>
      </c>
      <c r="J189">
        <v>188</v>
      </c>
      <c r="K189">
        <v>0.67400000000000004</v>
      </c>
    </row>
    <row r="190" spans="1:11" x14ac:dyDescent="0.3">
      <c r="A190" t="s">
        <v>206</v>
      </c>
      <c r="B190">
        <v>2164</v>
      </c>
      <c r="C190">
        <v>189</v>
      </c>
      <c r="D190">
        <v>0.2646</v>
      </c>
      <c r="F190">
        <v>2167</v>
      </c>
      <c r="H190" t="s">
        <v>206</v>
      </c>
      <c r="I190">
        <v>2164</v>
      </c>
      <c r="J190">
        <v>189</v>
      </c>
      <c r="K190">
        <v>0.67430000000000001</v>
      </c>
    </row>
    <row r="191" spans="1:11" x14ac:dyDescent="0.3">
      <c r="A191" t="s">
        <v>207</v>
      </c>
      <c r="B191">
        <v>2165</v>
      </c>
      <c r="C191">
        <v>190</v>
      </c>
      <c r="D191">
        <v>0.26469999999999999</v>
      </c>
      <c r="F191">
        <v>2168</v>
      </c>
      <c r="H191" t="s">
        <v>207</v>
      </c>
      <c r="I191">
        <v>2165</v>
      </c>
      <c r="J191">
        <v>190</v>
      </c>
      <c r="K191">
        <v>0.67459999999999998</v>
      </c>
    </row>
    <row r="192" spans="1:11" x14ac:dyDescent="0.3">
      <c r="A192" t="s">
        <v>208</v>
      </c>
      <c r="B192">
        <v>2166</v>
      </c>
      <c r="C192">
        <v>191</v>
      </c>
      <c r="D192">
        <v>0.26490000000000002</v>
      </c>
      <c r="F192">
        <v>2169</v>
      </c>
      <c r="H192" t="s">
        <v>208</v>
      </c>
      <c r="I192">
        <v>2166</v>
      </c>
      <c r="J192">
        <v>191</v>
      </c>
      <c r="K192">
        <v>0.67500000000000004</v>
      </c>
    </row>
    <row r="193" spans="1:11" x14ac:dyDescent="0.3">
      <c r="A193" t="s">
        <v>209</v>
      </c>
      <c r="B193">
        <v>2167</v>
      </c>
      <c r="C193">
        <v>192</v>
      </c>
      <c r="D193">
        <v>0.26500000000000001</v>
      </c>
      <c r="F193">
        <v>2170</v>
      </c>
      <c r="H193" t="s">
        <v>209</v>
      </c>
      <c r="I193">
        <v>2167</v>
      </c>
      <c r="J193">
        <v>192</v>
      </c>
      <c r="K193">
        <v>0.67530000000000001</v>
      </c>
    </row>
    <row r="194" spans="1:11" x14ac:dyDescent="0.3">
      <c r="A194" t="s">
        <v>210</v>
      </c>
      <c r="B194">
        <v>2168</v>
      </c>
      <c r="C194">
        <v>193</v>
      </c>
      <c r="D194">
        <v>0.2651</v>
      </c>
      <c r="F194">
        <v>2171</v>
      </c>
      <c r="H194" t="s">
        <v>210</v>
      </c>
      <c r="I194">
        <v>2168</v>
      </c>
      <c r="J194">
        <v>193</v>
      </c>
      <c r="K194">
        <v>0.67559999999999998</v>
      </c>
    </row>
    <row r="195" spans="1:11" x14ac:dyDescent="0.3">
      <c r="A195" t="s">
        <v>211</v>
      </c>
      <c r="B195">
        <v>2169</v>
      </c>
      <c r="C195">
        <v>194</v>
      </c>
      <c r="D195">
        <v>0.26519999999999999</v>
      </c>
      <c r="F195">
        <v>2172</v>
      </c>
      <c r="H195" t="s">
        <v>211</v>
      </c>
      <c r="I195">
        <v>2169</v>
      </c>
      <c r="J195">
        <v>194</v>
      </c>
      <c r="K195">
        <v>0.67589999999999995</v>
      </c>
    </row>
    <row r="196" spans="1:11" x14ac:dyDescent="0.3">
      <c r="A196" t="s">
        <v>212</v>
      </c>
      <c r="B196">
        <v>2170</v>
      </c>
      <c r="C196">
        <v>195</v>
      </c>
      <c r="D196">
        <v>0.26529999999999998</v>
      </c>
      <c r="F196">
        <v>2173</v>
      </c>
      <c r="H196" t="s">
        <v>212</v>
      </c>
      <c r="I196">
        <v>2170</v>
      </c>
      <c r="J196">
        <v>195</v>
      </c>
      <c r="K196">
        <v>0.67620000000000002</v>
      </c>
    </row>
    <row r="197" spans="1:11" x14ac:dyDescent="0.3">
      <c r="A197" t="s">
        <v>213</v>
      </c>
      <c r="B197">
        <v>2171</v>
      </c>
      <c r="C197">
        <v>196</v>
      </c>
      <c r="D197">
        <v>0.26550000000000001</v>
      </c>
      <c r="F197">
        <v>2174</v>
      </c>
      <c r="H197" t="s">
        <v>213</v>
      </c>
      <c r="I197">
        <v>2171</v>
      </c>
      <c r="J197">
        <v>196</v>
      </c>
      <c r="K197">
        <v>0.67649999999999999</v>
      </c>
    </row>
    <row r="198" spans="1:11" x14ac:dyDescent="0.3">
      <c r="A198" t="s">
        <v>214</v>
      </c>
      <c r="B198">
        <v>2172</v>
      </c>
      <c r="C198">
        <v>197</v>
      </c>
      <c r="D198">
        <v>0.2656</v>
      </c>
      <c r="F198">
        <v>2175</v>
      </c>
      <c r="H198" t="s">
        <v>214</v>
      </c>
      <c r="I198">
        <v>2172</v>
      </c>
      <c r="J198">
        <v>197</v>
      </c>
      <c r="K198">
        <v>0.67679999999999996</v>
      </c>
    </row>
    <row r="199" spans="1:11" x14ac:dyDescent="0.3">
      <c r="A199" t="s">
        <v>215</v>
      </c>
      <c r="B199">
        <v>2173</v>
      </c>
      <c r="C199">
        <v>198</v>
      </c>
      <c r="D199">
        <v>0.26569999999999999</v>
      </c>
      <c r="F199">
        <v>2176</v>
      </c>
      <c r="H199" t="s">
        <v>215</v>
      </c>
      <c r="I199">
        <v>2173</v>
      </c>
      <c r="J199">
        <v>198</v>
      </c>
      <c r="K199">
        <v>0.67710000000000004</v>
      </c>
    </row>
    <row r="200" spans="1:11" x14ac:dyDescent="0.3">
      <c r="A200" t="s">
        <v>216</v>
      </c>
      <c r="B200">
        <v>2174</v>
      </c>
      <c r="C200">
        <v>199</v>
      </c>
      <c r="D200">
        <v>0.26579999999999998</v>
      </c>
      <c r="F200">
        <v>2177</v>
      </c>
      <c r="H200" t="s">
        <v>216</v>
      </c>
      <c r="I200">
        <v>2174</v>
      </c>
      <c r="J200">
        <v>199</v>
      </c>
      <c r="K200">
        <v>0.6774</v>
      </c>
    </row>
    <row r="201" spans="1:11" x14ac:dyDescent="0.3">
      <c r="A201" t="s">
        <v>217</v>
      </c>
      <c r="B201">
        <v>2175</v>
      </c>
      <c r="C201">
        <v>200</v>
      </c>
      <c r="D201">
        <v>0.26590000000000003</v>
      </c>
      <c r="F201">
        <v>2178</v>
      </c>
      <c r="H201" t="s">
        <v>217</v>
      </c>
      <c r="I201">
        <v>2175</v>
      </c>
      <c r="J201">
        <v>200</v>
      </c>
      <c r="K201">
        <v>0.67769999999999997</v>
      </c>
    </row>
    <row r="202" spans="1:11" x14ac:dyDescent="0.3">
      <c r="A202" t="s">
        <v>218</v>
      </c>
      <c r="B202">
        <v>2176</v>
      </c>
      <c r="C202">
        <v>201</v>
      </c>
      <c r="D202">
        <v>0.2661</v>
      </c>
      <c r="F202">
        <v>2179</v>
      </c>
      <c r="H202" t="s">
        <v>218</v>
      </c>
      <c r="I202">
        <v>2176</v>
      </c>
      <c r="J202">
        <v>201</v>
      </c>
      <c r="K202">
        <v>0.67800000000000005</v>
      </c>
    </row>
    <row r="203" spans="1:11" x14ac:dyDescent="0.3">
      <c r="A203" t="s">
        <v>219</v>
      </c>
      <c r="B203">
        <v>2177</v>
      </c>
      <c r="C203">
        <v>202</v>
      </c>
      <c r="D203">
        <v>0.26619999999999999</v>
      </c>
      <c r="F203">
        <v>2180</v>
      </c>
      <c r="H203" t="s">
        <v>219</v>
      </c>
      <c r="I203">
        <v>2177</v>
      </c>
      <c r="J203">
        <v>202</v>
      </c>
      <c r="K203">
        <v>0.67830000000000001</v>
      </c>
    </row>
    <row r="204" spans="1:11" x14ac:dyDescent="0.3">
      <c r="A204" t="s">
        <v>220</v>
      </c>
      <c r="B204">
        <v>2178</v>
      </c>
      <c r="C204">
        <v>203</v>
      </c>
      <c r="D204">
        <v>0.26629999999999998</v>
      </c>
      <c r="F204">
        <v>2181</v>
      </c>
      <c r="H204" t="s">
        <v>220</v>
      </c>
      <c r="I204">
        <v>2178</v>
      </c>
      <c r="J204">
        <v>203</v>
      </c>
      <c r="K204">
        <v>0.67859999999999998</v>
      </c>
    </row>
    <row r="205" spans="1:11" x14ac:dyDescent="0.3">
      <c r="A205" t="s">
        <v>221</v>
      </c>
      <c r="B205">
        <v>2179</v>
      </c>
      <c r="C205">
        <v>204</v>
      </c>
      <c r="D205">
        <v>0.26640000000000003</v>
      </c>
      <c r="F205">
        <v>2182</v>
      </c>
      <c r="H205" t="s">
        <v>221</v>
      </c>
      <c r="I205">
        <v>2179</v>
      </c>
      <c r="J205">
        <v>204</v>
      </c>
      <c r="K205">
        <v>0.67889999999999995</v>
      </c>
    </row>
    <row r="206" spans="1:11" x14ac:dyDescent="0.3">
      <c r="A206" t="s">
        <v>222</v>
      </c>
      <c r="B206">
        <v>2180</v>
      </c>
      <c r="C206">
        <v>205</v>
      </c>
      <c r="D206">
        <v>0.26650000000000001</v>
      </c>
      <c r="F206">
        <v>2183</v>
      </c>
      <c r="H206" t="s">
        <v>222</v>
      </c>
      <c r="I206">
        <v>2180</v>
      </c>
      <c r="J206">
        <v>205</v>
      </c>
      <c r="K206">
        <v>0.67920000000000003</v>
      </c>
    </row>
    <row r="207" spans="1:11" x14ac:dyDescent="0.3">
      <c r="A207" t="s">
        <v>223</v>
      </c>
      <c r="B207">
        <v>2181</v>
      </c>
      <c r="C207">
        <v>206</v>
      </c>
      <c r="D207">
        <v>0.26669999999999999</v>
      </c>
      <c r="F207">
        <v>2184</v>
      </c>
      <c r="H207" t="s">
        <v>223</v>
      </c>
      <c r="I207">
        <v>2181</v>
      </c>
      <c r="J207">
        <v>206</v>
      </c>
      <c r="K207">
        <v>0.67949999999999999</v>
      </c>
    </row>
    <row r="208" spans="1:11" x14ac:dyDescent="0.3">
      <c r="A208" t="s">
        <v>224</v>
      </c>
      <c r="B208">
        <v>2182</v>
      </c>
      <c r="C208">
        <v>207</v>
      </c>
      <c r="D208">
        <v>0.26679999999999998</v>
      </c>
      <c r="F208">
        <v>2185</v>
      </c>
      <c r="H208" t="s">
        <v>224</v>
      </c>
      <c r="I208">
        <v>2182</v>
      </c>
      <c r="J208">
        <v>207</v>
      </c>
      <c r="K208">
        <v>0.67979999999999996</v>
      </c>
    </row>
    <row r="209" spans="1:11" x14ac:dyDescent="0.3">
      <c r="A209" t="s">
        <v>225</v>
      </c>
      <c r="B209">
        <v>2183</v>
      </c>
      <c r="C209">
        <v>208</v>
      </c>
      <c r="D209">
        <v>0.26690000000000003</v>
      </c>
      <c r="F209">
        <v>2186</v>
      </c>
      <c r="H209" t="s">
        <v>225</v>
      </c>
      <c r="I209">
        <v>2183</v>
      </c>
      <c r="J209">
        <v>208</v>
      </c>
      <c r="K209">
        <v>0.68010000000000004</v>
      </c>
    </row>
    <row r="210" spans="1:11" x14ac:dyDescent="0.3">
      <c r="A210" t="s">
        <v>226</v>
      </c>
      <c r="B210">
        <v>2184</v>
      </c>
      <c r="C210">
        <v>209</v>
      </c>
      <c r="D210">
        <v>0.26700000000000002</v>
      </c>
      <c r="F210">
        <v>2187</v>
      </c>
      <c r="H210" t="s">
        <v>226</v>
      </c>
      <c r="I210">
        <v>2184</v>
      </c>
      <c r="J210">
        <v>209</v>
      </c>
      <c r="K210">
        <v>0.6804</v>
      </c>
    </row>
    <row r="211" spans="1:11" x14ac:dyDescent="0.3">
      <c r="A211" t="s">
        <v>227</v>
      </c>
      <c r="B211">
        <v>2185</v>
      </c>
      <c r="C211">
        <v>210</v>
      </c>
      <c r="D211">
        <v>0.2671</v>
      </c>
      <c r="F211">
        <v>2188</v>
      </c>
      <c r="H211" t="s">
        <v>227</v>
      </c>
      <c r="I211">
        <v>2185</v>
      </c>
      <c r="J211">
        <v>210</v>
      </c>
      <c r="K211">
        <v>0.68069999999999997</v>
      </c>
    </row>
    <row r="212" spans="1:11" x14ac:dyDescent="0.3">
      <c r="A212" t="s">
        <v>228</v>
      </c>
      <c r="B212">
        <v>2186</v>
      </c>
      <c r="C212">
        <v>211</v>
      </c>
      <c r="D212">
        <v>0.26719999999999999</v>
      </c>
      <c r="F212">
        <v>2189</v>
      </c>
      <c r="H212" t="s">
        <v>228</v>
      </c>
      <c r="I212">
        <v>2186</v>
      </c>
      <c r="J212">
        <v>211</v>
      </c>
      <c r="K212">
        <v>0.68100000000000005</v>
      </c>
    </row>
    <row r="213" spans="1:11" x14ac:dyDescent="0.3">
      <c r="A213" t="s">
        <v>229</v>
      </c>
      <c r="B213">
        <v>2187</v>
      </c>
      <c r="C213">
        <v>212</v>
      </c>
      <c r="D213">
        <v>0.26729999999999998</v>
      </c>
      <c r="F213">
        <v>2190</v>
      </c>
      <c r="H213" t="s">
        <v>229</v>
      </c>
      <c r="I213">
        <v>2187</v>
      </c>
      <c r="J213">
        <v>212</v>
      </c>
      <c r="K213">
        <v>0.68130000000000002</v>
      </c>
    </row>
    <row r="214" spans="1:11" x14ac:dyDescent="0.3">
      <c r="A214" t="s">
        <v>230</v>
      </c>
      <c r="B214">
        <v>2188</v>
      </c>
      <c r="C214">
        <v>213</v>
      </c>
      <c r="D214">
        <v>0.26740000000000003</v>
      </c>
      <c r="F214">
        <v>2191</v>
      </c>
      <c r="H214" t="s">
        <v>230</v>
      </c>
      <c r="I214">
        <v>2188</v>
      </c>
      <c r="J214">
        <v>213</v>
      </c>
      <c r="K214">
        <v>0.68159999999999998</v>
      </c>
    </row>
    <row r="215" spans="1:11" x14ac:dyDescent="0.3">
      <c r="A215" t="s">
        <v>231</v>
      </c>
      <c r="B215">
        <v>2189</v>
      </c>
      <c r="C215">
        <v>214</v>
      </c>
      <c r="D215">
        <v>0.2676</v>
      </c>
      <c r="F215">
        <v>2192</v>
      </c>
      <c r="H215" t="s">
        <v>231</v>
      </c>
      <c r="I215">
        <v>2189</v>
      </c>
      <c r="J215">
        <v>214</v>
      </c>
      <c r="K215">
        <v>0.68179999999999996</v>
      </c>
    </row>
    <row r="216" spans="1:11" x14ac:dyDescent="0.3">
      <c r="A216" t="s">
        <v>232</v>
      </c>
      <c r="B216">
        <v>2190</v>
      </c>
      <c r="C216">
        <v>215</v>
      </c>
      <c r="D216">
        <v>0.26769999999999999</v>
      </c>
      <c r="F216">
        <v>2193</v>
      </c>
      <c r="H216" t="s">
        <v>232</v>
      </c>
      <c r="I216">
        <v>2190</v>
      </c>
      <c r="J216">
        <v>215</v>
      </c>
      <c r="K216">
        <v>0.68210000000000004</v>
      </c>
    </row>
    <row r="217" spans="1:11" x14ac:dyDescent="0.3">
      <c r="A217" t="s">
        <v>233</v>
      </c>
      <c r="B217">
        <v>2191</v>
      </c>
      <c r="C217">
        <v>216</v>
      </c>
      <c r="D217">
        <v>0.26779999999999998</v>
      </c>
      <c r="F217">
        <v>2194</v>
      </c>
      <c r="H217" t="s">
        <v>233</v>
      </c>
      <c r="I217">
        <v>2191</v>
      </c>
      <c r="J217">
        <v>216</v>
      </c>
      <c r="K217">
        <v>0.68240000000000001</v>
      </c>
    </row>
    <row r="218" spans="1:11" x14ac:dyDescent="0.3">
      <c r="A218" t="s">
        <v>234</v>
      </c>
      <c r="B218">
        <v>2192</v>
      </c>
      <c r="C218">
        <v>217</v>
      </c>
      <c r="D218">
        <v>0.26790000000000003</v>
      </c>
      <c r="F218">
        <v>2195</v>
      </c>
      <c r="H218" t="s">
        <v>234</v>
      </c>
      <c r="I218">
        <v>2192</v>
      </c>
      <c r="J218">
        <v>217</v>
      </c>
      <c r="K218">
        <v>0.68269999999999997</v>
      </c>
    </row>
    <row r="219" spans="1:11" x14ac:dyDescent="0.3">
      <c r="A219" t="s">
        <v>235</v>
      </c>
      <c r="B219">
        <v>2193</v>
      </c>
      <c r="C219">
        <v>218</v>
      </c>
      <c r="D219">
        <v>0.26800000000000002</v>
      </c>
      <c r="F219">
        <v>2196</v>
      </c>
      <c r="H219" t="s">
        <v>235</v>
      </c>
      <c r="I219">
        <v>2193</v>
      </c>
      <c r="J219">
        <v>218</v>
      </c>
      <c r="K219">
        <v>0.68300000000000005</v>
      </c>
    </row>
    <row r="220" spans="1:11" x14ac:dyDescent="0.3">
      <c r="A220" t="s">
        <v>236</v>
      </c>
      <c r="B220">
        <v>2194</v>
      </c>
      <c r="C220">
        <v>219</v>
      </c>
      <c r="D220">
        <v>0.2681</v>
      </c>
      <c r="F220">
        <v>2197</v>
      </c>
      <c r="H220" t="s">
        <v>236</v>
      </c>
      <c r="I220">
        <v>2194</v>
      </c>
      <c r="J220">
        <v>219</v>
      </c>
      <c r="K220">
        <v>0.68320000000000003</v>
      </c>
    </row>
    <row r="221" spans="1:11" x14ac:dyDescent="0.3">
      <c r="A221" t="s">
        <v>237</v>
      </c>
      <c r="B221">
        <v>2195</v>
      </c>
      <c r="C221">
        <v>220</v>
      </c>
      <c r="D221">
        <v>0.26819999999999999</v>
      </c>
      <c r="F221">
        <v>2198</v>
      </c>
      <c r="H221" t="s">
        <v>237</v>
      </c>
      <c r="I221">
        <v>2195</v>
      </c>
      <c r="J221">
        <v>220</v>
      </c>
      <c r="K221">
        <v>0.6835</v>
      </c>
    </row>
    <row r="222" spans="1:11" x14ac:dyDescent="0.3">
      <c r="A222" t="s">
        <v>238</v>
      </c>
      <c r="B222">
        <v>2196</v>
      </c>
      <c r="C222">
        <v>221</v>
      </c>
      <c r="D222">
        <v>0.26829999999999998</v>
      </c>
      <c r="F222">
        <v>2199</v>
      </c>
      <c r="H222" t="s">
        <v>238</v>
      </c>
      <c r="I222">
        <v>2196</v>
      </c>
      <c r="J222">
        <v>221</v>
      </c>
      <c r="K222">
        <v>0.68379999999999996</v>
      </c>
    </row>
    <row r="223" spans="1:11" x14ac:dyDescent="0.3">
      <c r="A223" t="s">
        <v>239</v>
      </c>
      <c r="B223">
        <v>2197</v>
      </c>
      <c r="C223">
        <v>222</v>
      </c>
      <c r="D223">
        <v>0.26840000000000003</v>
      </c>
      <c r="F223">
        <v>2200</v>
      </c>
      <c r="H223" t="s">
        <v>239</v>
      </c>
      <c r="I223">
        <v>2197</v>
      </c>
      <c r="J223">
        <v>222</v>
      </c>
      <c r="K223">
        <v>0.68410000000000004</v>
      </c>
    </row>
    <row r="224" spans="1:11" x14ac:dyDescent="0.3">
      <c r="A224" t="s">
        <v>240</v>
      </c>
      <c r="B224">
        <v>2198</v>
      </c>
      <c r="C224">
        <v>223</v>
      </c>
      <c r="D224">
        <v>0.26850000000000002</v>
      </c>
      <c r="F224">
        <v>2201</v>
      </c>
      <c r="H224" t="s">
        <v>240</v>
      </c>
      <c r="I224">
        <v>2198</v>
      </c>
      <c r="J224">
        <v>223</v>
      </c>
      <c r="K224">
        <v>0.68430000000000002</v>
      </c>
    </row>
    <row r="225" spans="1:11" x14ac:dyDescent="0.3">
      <c r="A225" t="s">
        <v>241</v>
      </c>
      <c r="B225">
        <v>2199</v>
      </c>
      <c r="C225">
        <v>224</v>
      </c>
      <c r="D225">
        <v>0.26860000000000001</v>
      </c>
      <c r="F225">
        <v>2202</v>
      </c>
      <c r="H225" t="s">
        <v>241</v>
      </c>
      <c r="I225">
        <v>2199</v>
      </c>
      <c r="J225">
        <v>224</v>
      </c>
      <c r="K225">
        <v>0.68459999999999999</v>
      </c>
    </row>
    <row r="226" spans="1:11" x14ac:dyDescent="0.3">
      <c r="A226" t="s">
        <v>242</v>
      </c>
      <c r="B226">
        <v>2200</v>
      </c>
      <c r="C226">
        <v>225</v>
      </c>
      <c r="D226">
        <v>0.26869999999999999</v>
      </c>
      <c r="F226">
        <v>2203</v>
      </c>
      <c r="H226" t="s">
        <v>242</v>
      </c>
      <c r="I226">
        <v>2200</v>
      </c>
      <c r="J226">
        <v>225</v>
      </c>
      <c r="K226">
        <v>0.68489999999999995</v>
      </c>
    </row>
    <row r="227" spans="1:11" x14ac:dyDescent="0.3">
      <c r="A227" t="s">
        <v>243</v>
      </c>
      <c r="B227">
        <v>2201</v>
      </c>
      <c r="C227">
        <v>226</v>
      </c>
      <c r="D227">
        <v>0.26889999999999997</v>
      </c>
      <c r="F227">
        <v>2204</v>
      </c>
      <c r="H227" t="s">
        <v>243</v>
      </c>
      <c r="I227">
        <v>2201</v>
      </c>
      <c r="J227">
        <v>226</v>
      </c>
      <c r="K227">
        <v>0.68510000000000004</v>
      </c>
    </row>
    <row r="228" spans="1:11" x14ac:dyDescent="0.3">
      <c r="A228" t="s">
        <v>244</v>
      </c>
      <c r="B228">
        <v>2202</v>
      </c>
      <c r="C228">
        <v>227</v>
      </c>
      <c r="D228">
        <v>0.26900000000000002</v>
      </c>
      <c r="F228">
        <v>2205</v>
      </c>
      <c r="H228" t="s">
        <v>244</v>
      </c>
      <c r="I228">
        <v>2202</v>
      </c>
      <c r="J228">
        <v>227</v>
      </c>
      <c r="K228">
        <v>0.68540000000000001</v>
      </c>
    </row>
    <row r="229" spans="1:11" x14ac:dyDescent="0.3">
      <c r="A229" t="s">
        <v>245</v>
      </c>
      <c r="B229">
        <v>2203</v>
      </c>
      <c r="C229">
        <v>228</v>
      </c>
      <c r="D229">
        <v>0.26910000000000001</v>
      </c>
      <c r="F229">
        <v>2206</v>
      </c>
      <c r="H229" t="s">
        <v>245</v>
      </c>
      <c r="I229">
        <v>2203</v>
      </c>
      <c r="J229">
        <v>228</v>
      </c>
      <c r="K229">
        <v>0.68569999999999998</v>
      </c>
    </row>
    <row r="230" spans="1:11" x14ac:dyDescent="0.3">
      <c r="A230" t="s">
        <v>246</v>
      </c>
      <c r="B230">
        <v>2204</v>
      </c>
      <c r="C230">
        <v>229</v>
      </c>
      <c r="D230">
        <v>0.26919999999999999</v>
      </c>
      <c r="F230">
        <v>2207</v>
      </c>
      <c r="H230" t="s">
        <v>246</v>
      </c>
      <c r="I230">
        <v>2204</v>
      </c>
      <c r="J230">
        <v>229</v>
      </c>
      <c r="K230">
        <v>0.68589999999999995</v>
      </c>
    </row>
    <row r="231" spans="1:11" x14ac:dyDescent="0.3">
      <c r="A231" t="s">
        <v>247</v>
      </c>
      <c r="B231">
        <v>2205</v>
      </c>
      <c r="C231">
        <v>230</v>
      </c>
      <c r="D231">
        <v>0.26929999999999998</v>
      </c>
      <c r="F231">
        <v>2208</v>
      </c>
      <c r="H231" t="s">
        <v>247</v>
      </c>
      <c r="I231">
        <v>2205</v>
      </c>
      <c r="J231">
        <v>230</v>
      </c>
      <c r="K231">
        <v>0.68620000000000003</v>
      </c>
    </row>
    <row r="232" spans="1:11" x14ac:dyDescent="0.3">
      <c r="A232" t="s">
        <v>248</v>
      </c>
      <c r="B232">
        <v>2206</v>
      </c>
      <c r="C232">
        <v>231</v>
      </c>
      <c r="D232">
        <v>0.26939999999999997</v>
      </c>
      <c r="F232">
        <v>2209</v>
      </c>
      <c r="H232" t="s">
        <v>248</v>
      </c>
      <c r="I232">
        <v>2206</v>
      </c>
      <c r="J232">
        <v>231</v>
      </c>
      <c r="K232">
        <v>0.6865</v>
      </c>
    </row>
    <row r="233" spans="1:11" x14ac:dyDescent="0.3">
      <c r="A233" t="s">
        <v>249</v>
      </c>
      <c r="B233">
        <v>2207</v>
      </c>
      <c r="C233">
        <v>232</v>
      </c>
      <c r="D233">
        <v>0.26950000000000002</v>
      </c>
      <c r="F233">
        <v>2210</v>
      </c>
      <c r="H233" t="s">
        <v>249</v>
      </c>
      <c r="I233">
        <v>2207</v>
      </c>
      <c r="J233">
        <v>232</v>
      </c>
      <c r="K233">
        <v>0.68669999999999998</v>
      </c>
    </row>
    <row r="234" spans="1:11" x14ac:dyDescent="0.3">
      <c r="A234" t="s">
        <v>250</v>
      </c>
      <c r="B234">
        <v>2208</v>
      </c>
      <c r="C234">
        <v>233</v>
      </c>
      <c r="D234">
        <v>0.26960000000000001</v>
      </c>
      <c r="F234">
        <v>2211</v>
      </c>
      <c r="H234" t="s">
        <v>250</v>
      </c>
      <c r="I234">
        <v>2208</v>
      </c>
      <c r="J234">
        <v>233</v>
      </c>
      <c r="K234">
        <v>0.68700000000000006</v>
      </c>
    </row>
    <row r="235" spans="1:11" x14ac:dyDescent="0.3">
      <c r="A235" t="s">
        <v>251</v>
      </c>
      <c r="B235">
        <v>2209</v>
      </c>
      <c r="C235">
        <v>234</v>
      </c>
      <c r="D235">
        <v>0.2697</v>
      </c>
      <c r="F235">
        <v>2212</v>
      </c>
      <c r="H235" t="s">
        <v>251</v>
      </c>
      <c r="I235">
        <v>2209</v>
      </c>
      <c r="J235">
        <v>234</v>
      </c>
      <c r="K235">
        <v>0.68720000000000003</v>
      </c>
    </row>
    <row r="236" spans="1:11" x14ac:dyDescent="0.3">
      <c r="A236" t="s">
        <v>252</v>
      </c>
      <c r="B236">
        <v>2210</v>
      </c>
      <c r="C236">
        <v>235</v>
      </c>
      <c r="D236">
        <v>0.26979999999999998</v>
      </c>
      <c r="F236">
        <v>2213</v>
      </c>
      <c r="H236" t="s">
        <v>252</v>
      </c>
      <c r="I236">
        <v>2210</v>
      </c>
      <c r="J236">
        <v>235</v>
      </c>
      <c r="K236">
        <v>0.6875</v>
      </c>
    </row>
    <row r="237" spans="1:11" x14ac:dyDescent="0.3">
      <c r="A237" t="s">
        <v>253</v>
      </c>
      <c r="B237">
        <v>2211</v>
      </c>
      <c r="C237">
        <v>236</v>
      </c>
      <c r="D237">
        <v>0.26989999999999997</v>
      </c>
      <c r="F237">
        <v>2214</v>
      </c>
      <c r="H237" t="s">
        <v>253</v>
      </c>
      <c r="I237">
        <v>2211</v>
      </c>
      <c r="J237">
        <v>236</v>
      </c>
      <c r="K237">
        <v>0.68779999999999997</v>
      </c>
    </row>
    <row r="238" spans="1:11" x14ac:dyDescent="0.3">
      <c r="A238" t="s">
        <v>254</v>
      </c>
      <c r="B238">
        <v>2212</v>
      </c>
      <c r="C238">
        <v>237</v>
      </c>
      <c r="D238">
        <v>0.27</v>
      </c>
      <c r="F238">
        <v>2215</v>
      </c>
      <c r="H238" t="s">
        <v>254</v>
      </c>
      <c r="I238">
        <v>2212</v>
      </c>
      <c r="J238">
        <v>237</v>
      </c>
      <c r="K238">
        <v>0.68799999999999994</v>
      </c>
    </row>
    <row r="239" spans="1:11" x14ac:dyDescent="0.3">
      <c r="A239" t="s">
        <v>255</v>
      </c>
      <c r="B239">
        <v>2213</v>
      </c>
      <c r="C239">
        <v>238</v>
      </c>
      <c r="D239">
        <v>0.27010000000000001</v>
      </c>
      <c r="F239">
        <v>2216</v>
      </c>
      <c r="H239" t="s">
        <v>255</v>
      </c>
      <c r="I239">
        <v>2213</v>
      </c>
      <c r="J239">
        <v>238</v>
      </c>
      <c r="K239">
        <v>0.68830000000000002</v>
      </c>
    </row>
    <row r="240" spans="1:11" x14ac:dyDescent="0.3">
      <c r="A240" t="s">
        <v>256</v>
      </c>
      <c r="B240">
        <v>2214</v>
      </c>
      <c r="C240">
        <v>239</v>
      </c>
      <c r="D240">
        <v>0.2702</v>
      </c>
      <c r="F240">
        <v>2217</v>
      </c>
      <c r="H240" t="s">
        <v>256</v>
      </c>
      <c r="I240">
        <v>2214</v>
      </c>
      <c r="J240">
        <v>239</v>
      </c>
      <c r="K240">
        <v>0.6885</v>
      </c>
    </row>
    <row r="241" spans="1:11" x14ac:dyDescent="0.3">
      <c r="A241" t="s">
        <v>257</v>
      </c>
      <c r="B241">
        <v>2215</v>
      </c>
      <c r="C241">
        <v>240</v>
      </c>
      <c r="D241">
        <v>0.27029999999999998</v>
      </c>
      <c r="F241">
        <v>2218</v>
      </c>
      <c r="H241" t="s">
        <v>257</v>
      </c>
      <c r="I241">
        <v>2215</v>
      </c>
      <c r="J241">
        <v>240</v>
      </c>
      <c r="K241">
        <v>0.68879999999999997</v>
      </c>
    </row>
    <row r="242" spans="1:11" x14ac:dyDescent="0.3">
      <c r="A242" t="s">
        <v>258</v>
      </c>
      <c r="B242">
        <v>2216</v>
      </c>
      <c r="C242">
        <v>241</v>
      </c>
      <c r="D242">
        <v>0.27039999999999997</v>
      </c>
      <c r="F242">
        <v>2219</v>
      </c>
      <c r="H242" t="s">
        <v>258</v>
      </c>
      <c r="I242">
        <v>2216</v>
      </c>
      <c r="J242">
        <v>241</v>
      </c>
      <c r="K242">
        <v>0.68899999999999995</v>
      </c>
    </row>
    <row r="243" spans="1:11" x14ac:dyDescent="0.3">
      <c r="A243" t="s">
        <v>259</v>
      </c>
      <c r="B243">
        <v>2217</v>
      </c>
      <c r="C243">
        <v>242</v>
      </c>
      <c r="D243">
        <v>0.27050000000000002</v>
      </c>
      <c r="F243">
        <v>2220</v>
      </c>
      <c r="H243" t="s">
        <v>259</v>
      </c>
      <c r="I243">
        <v>2217</v>
      </c>
      <c r="J243">
        <v>242</v>
      </c>
      <c r="K243">
        <v>0.68930000000000002</v>
      </c>
    </row>
    <row r="244" spans="1:11" x14ac:dyDescent="0.3">
      <c r="A244" t="s">
        <v>260</v>
      </c>
      <c r="B244">
        <v>2218</v>
      </c>
      <c r="C244">
        <v>243</v>
      </c>
      <c r="D244">
        <v>0.27060000000000001</v>
      </c>
      <c r="F244">
        <v>2221</v>
      </c>
      <c r="H244" t="s">
        <v>260</v>
      </c>
      <c r="I244">
        <v>2218</v>
      </c>
      <c r="J244">
        <v>243</v>
      </c>
      <c r="K244">
        <v>0.6895</v>
      </c>
    </row>
    <row r="245" spans="1:11" x14ac:dyDescent="0.3">
      <c r="A245" t="s">
        <v>261</v>
      </c>
      <c r="B245">
        <v>2219</v>
      </c>
      <c r="C245">
        <v>244</v>
      </c>
      <c r="D245">
        <v>0.2707</v>
      </c>
      <c r="F245">
        <v>2222</v>
      </c>
      <c r="H245" t="s">
        <v>261</v>
      </c>
      <c r="I245">
        <v>2219</v>
      </c>
      <c r="J245">
        <v>244</v>
      </c>
      <c r="K245">
        <v>0.68979999999999997</v>
      </c>
    </row>
    <row r="246" spans="1:11" x14ac:dyDescent="0.3">
      <c r="A246" t="s">
        <v>262</v>
      </c>
      <c r="B246">
        <v>2220</v>
      </c>
      <c r="C246">
        <v>245</v>
      </c>
      <c r="D246">
        <v>0.27079999999999999</v>
      </c>
      <c r="F246">
        <v>2223</v>
      </c>
      <c r="H246" t="s">
        <v>262</v>
      </c>
      <c r="I246">
        <v>2220</v>
      </c>
      <c r="J246">
        <v>245</v>
      </c>
      <c r="K246">
        <v>0.69</v>
      </c>
    </row>
    <row r="247" spans="1:11" x14ac:dyDescent="0.3">
      <c r="A247" t="s">
        <v>263</v>
      </c>
      <c r="B247">
        <v>2221</v>
      </c>
      <c r="C247">
        <v>246</v>
      </c>
      <c r="D247">
        <v>0.27089999999999997</v>
      </c>
      <c r="F247">
        <v>2224</v>
      </c>
      <c r="H247" t="s">
        <v>263</v>
      </c>
      <c r="I247">
        <v>2221</v>
      </c>
      <c r="J247">
        <v>246</v>
      </c>
      <c r="K247">
        <v>0.69030000000000002</v>
      </c>
    </row>
    <row r="248" spans="1:11" x14ac:dyDescent="0.3">
      <c r="A248" t="s">
        <v>264</v>
      </c>
      <c r="B248">
        <v>2222</v>
      </c>
      <c r="C248">
        <v>247</v>
      </c>
      <c r="D248">
        <v>0.27100000000000002</v>
      </c>
      <c r="F248">
        <v>2225</v>
      </c>
      <c r="H248" t="s">
        <v>264</v>
      </c>
      <c r="I248">
        <v>2222</v>
      </c>
      <c r="J248">
        <v>247</v>
      </c>
      <c r="K248">
        <v>0.6905</v>
      </c>
    </row>
    <row r="249" spans="1:11" x14ac:dyDescent="0.3">
      <c r="A249" t="s">
        <v>265</v>
      </c>
      <c r="B249">
        <v>2223</v>
      </c>
      <c r="C249">
        <v>248</v>
      </c>
      <c r="D249">
        <v>0.27110000000000001</v>
      </c>
      <c r="F249">
        <v>2226</v>
      </c>
      <c r="H249" t="s">
        <v>265</v>
      </c>
      <c r="I249">
        <v>2223</v>
      </c>
      <c r="J249">
        <v>248</v>
      </c>
      <c r="K249">
        <v>0.69079999999999997</v>
      </c>
    </row>
    <row r="250" spans="1:11" x14ac:dyDescent="0.3">
      <c r="A250" t="s">
        <v>266</v>
      </c>
      <c r="B250">
        <v>2224</v>
      </c>
      <c r="C250">
        <v>249</v>
      </c>
      <c r="D250">
        <v>0.2712</v>
      </c>
      <c r="F250">
        <v>2227</v>
      </c>
      <c r="H250" t="s">
        <v>266</v>
      </c>
      <c r="I250">
        <v>2224</v>
      </c>
      <c r="J250">
        <v>249</v>
      </c>
      <c r="K250">
        <v>0.69099999999999995</v>
      </c>
    </row>
    <row r="251" spans="1:11" x14ac:dyDescent="0.3">
      <c r="A251" t="s">
        <v>267</v>
      </c>
      <c r="B251">
        <v>2225</v>
      </c>
      <c r="C251">
        <v>250</v>
      </c>
      <c r="D251">
        <v>0.2712</v>
      </c>
      <c r="F251">
        <v>2228</v>
      </c>
      <c r="H251" t="s">
        <v>267</v>
      </c>
      <c r="I251">
        <v>2225</v>
      </c>
      <c r="J251">
        <v>250</v>
      </c>
      <c r="K251">
        <v>0.69120000000000004</v>
      </c>
    </row>
    <row r="252" spans="1:11" x14ac:dyDescent="0.3">
      <c r="A252" t="s">
        <v>268</v>
      </c>
      <c r="B252">
        <v>2226</v>
      </c>
      <c r="C252">
        <v>251</v>
      </c>
      <c r="D252">
        <v>0.27129999999999999</v>
      </c>
      <c r="F252">
        <v>2229</v>
      </c>
      <c r="H252" t="s">
        <v>268</v>
      </c>
      <c r="I252">
        <v>2226</v>
      </c>
      <c r="J252">
        <v>251</v>
      </c>
      <c r="K252">
        <v>0.6915</v>
      </c>
    </row>
    <row r="253" spans="1:11" x14ac:dyDescent="0.3">
      <c r="A253" t="s">
        <v>269</v>
      </c>
      <c r="B253">
        <v>2227</v>
      </c>
      <c r="C253">
        <v>252</v>
      </c>
      <c r="D253">
        <v>0.27139999999999997</v>
      </c>
      <c r="F253">
        <v>2230</v>
      </c>
      <c r="H253" t="s">
        <v>269</v>
      </c>
      <c r="I253">
        <v>2227</v>
      </c>
      <c r="J253">
        <v>252</v>
      </c>
      <c r="K253">
        <v>0.69169999999999998</v>
      </c>
    </row>
    <row r="254" spans="1:11" x14ac:dyDescent="0.3">
      <c r="A254" t="s">
        <v>270</v>
      </c>
      <c r="B254">
        <v>2228</v>
      </c>
      <c r="C254">
        <v>253</v>
      </c>
      <c r="D254">
        <v>0.27150000000000002</v>
      </c>
      <c r="F254">
        <v>2231</v>
      </c>
      <c r="H254" t="s">
        <v>270</v>
      </c>
      <c r="I254">
        <v>2228</v>
      </c>
      <c r="J254">
        <v>253</v>
      </c>
      <c r="K254">
        <v>0.69199999999999995</v>
      </c>
    </row>
    <row r="255" spans="1:11" x14ac:dyDescent="0.3">
      <c r="A255" t="s">
        <v>271</v>
      </c>
      <c r="B255">
        <v>2229</v>
      </c>
      <c r="C255">
        <v>254</v>
      </c>
      <c r="D255">
        <v>0.27160000000000001</v>
      </c>
      <c r="F255">
        <v>2232</v>
      </c>
      <c r="H255" t="s">
        <v>271</v>
      </c>
      <c r="I255">
        <v>2229</v>
      </c>
      <c r="J255">
        <v>254</v>
      </c>
      <c r="K255">
        <v>0.69220000000000004</v>
      </c>
    </row>
    <row r="256" spans="1:11" x14ac:dyDescent="0.3">
      <c r="A256" t="s">
        <v>272</v>
      </c>
      <c r="B256">
        <v>2230</v>
      </c>
      <c r="C256">
        <v>255</v>
      </c>
      <c r="D256">
        <v>0.2717</v>
      </c>
      <c r="F256">
        <v>2233</v>
      </c>
      <c r="H256" t="s">
        <v>272</v>
      </c>
      <c r="I256">
        <v>2230</v>
      </c>
      <c r="J256">
        <v>255</v>
      </c>
      <c r="K256">
        <v>0.69240000000000002</v>
      </c>
    </row>
    <row r="257" spans="1:11" x14ac:dyDescent="0.3">
      <c r="A257" t="s">
        <v>273</v>
      </c>
      <c r="B257">
        <v>2231</v>
      </c>
      <c r="C257">
        <v>256</v>
      </c>
      <c r="D257">
        <v>0.27179999999999999</v>
      </c>
      <c r="F257">
        <v>2234</v>
      </c>
      <c r="H257" t="s">
        <v>273</v>
      </c>
      <c r="I257">
        <v>2231</v>
      </c>
      <c r="J257">
        <v>256</v>
      </c>
      <c r="K257">
        <v>0.69269999999999998</v>
      </c>
    </row>
    <row r="258" spans="1:11" x14ac:dyDescent="0.3">
      <c r="A258" t="s">
        <v>274</v>
      </c>
      <c r="B258">
        <v>2232</v>
      </c>
      <c r="C258">
        <v>257</v>
      </c>
      <c r="D258">
        <v>0.27189999999999998</v>
      </c>
      <c r="F258">
        <v>2235</v>
      </c>
      <c r="H258" t="s">
        <v>274</v>
      </c>
      <c r="I258">
        <v>2232</v>
      </c>
      <c r="J258">
        <v>257</v>
      </c>
      <c r="K258">
        <v>0.69289999999999996</v>
      </c>
    </row>
    <row r="259" spans="1:11" x14ac:dyDescent="0.3">
      <c r="A259" t="s">
        <v>275</v>
      </c>
      <c r="B259">
        <v>2233</v>
      </c>
      <c r="C259">
        <v>258</v>
      </c>
      <c r="D259">
        <v>0.27200000000000002</v>
      </c>
      <c r="F259">
        <v>2236</v>
      </c>
      <c r="H259" t="s">
        <v>275</v>
      </c>
      <c r="I259">
        <v>2233</v>
      </c>
      <c r="J259">
        <v>258</v>
      </c>
      <c r="K259">
        <v>0.69320000000000004</v>
      </c>
    </row>
    <row r="260" spans="1:11" x14ac:dyDescent="0.3">
      <c r="A260" t="s">
        <v>276</v>
      </c>
      <c r="B260">
        <v>2234</v>
      </c>
      <c r="C260">
        <v>259</v>
      </c>
      <c r="D260">
        <v>0.27210000000000001</v>
      </c>
      <c r="F260">
        <v>2237</v>
      </c>
      <c r="H260" t="s">
        <v>276</v>
      </c>
      <c r="I260">
        <v>2234</v>
      </c>
      <c r="J260">
        <v>259</v>
      </c>
      <c r="K260">
        <v>0.69340000000000002</v>
      </c>
    </row>
    <row r="261" spans="1:11" x14ac:dyDescent="0.3">
      <c r="A261" t="s">
        <v>277</v>
      </c>
      <c r="B261">
        <v>2235</v>
      </c>
      <c r="C261">
        <v>260</v>
      </c>
      <c r="D261">
        <v>0.2722</v>
      </c>
      <c r="F261">
        <v>2238</v>
      </c>
      <c r="H261" t="s">
        <v>277</v>
      </c>
      <c r="I261">
        <v>2235</v>
      </c>
      <c r="J261">
        <v>260</v>
      </c>
      <c r="K261">
        <v>0.69359999999999999</v>
      </c>
    </row>
    <row r="262" spans="1:11" x14ac:dyDescent="0.3">
      <c r="A262" t="s">
        <v>278</v>
      </c>
      <c r="B262">
        <v>2236</v>
      </c>
      <c r="C262">
        <v>261</v>
      </c>
      <c r="D262">
        <v>0.27229999999999999</v>
      </c>
      <c r="F262">
        <v>2239</v>
      </c>
      <c r="H262" t="s">
        <v>278</v>
      </c>
      <c r="I262">
        <v>2236</v>
      </c>
      <c r="J262">
        <v>261</v>
      </c>
      <c r="K262">
        <v>0.69389999999999996</v>
      </c>
    </row>
    <row r="263" spans="1:11" x14ac:dyDescent="0.3">
      <c r="A263" t="s">
        <v>279</v>
      </c>
      <c r="B263">
        <v>2237</v>
      </c>
      <c r="C263">
        <v>262</v>
      </c>
      <c r="D263">
        <v>0.27239999999999998</v>
      </c>
      <c r="F263">
        <v>2240</v>
      </c>
      <c r="H263" t="s">
        <v>279</v>
      </c>
      <c r="I263">
        <v>2237</v>
      </c>
      <c r="J263">
        <v>262</v>
      </c>
      <c r="K263">
        <v>0.69410000000000005</v>
      </c>
    </row>
    <row r="264" spans="1:11" x14ac:dyDescent="0.3">
      <c r="A264" t="s">
        <v>280</v>
      </c>
      <c r="B264">
        <v>2238</v>
      </c>
      <c r="C264">
        <v>263</v>
      </c>
      <c r="D264">
        <v>0.27250000000000002</v>
      </c>
      <c r="F264">
        <v>2241</v>
      </c>
      <c r="H264" t="s">
        <v>280</v>
      </c>
      <c r="I264">
        <v>2238</v>
      </c>
      <c r="J264">
        <v>263</v>
      </c>
      <c r="K264">
        <v>0.69430000000000003</v>
      </c>
    </row>
    <row r="265" spans="1:11" x14ac:dyDescent="0.3">
      <c r="A265" t="s">
        <v>281</v>
      </c>
      <c r="B265">
        <v>2239</v>
      </c>
      <c r="C265">
        <v>264</v>
      </c>
      <c r="D265">
        <v>0.27250000000000002</v>
      </c>
      <c r="F265">
        <v>2242</v>
      </c>
      <c r="H265" t="s">
        <v>281</v>
      </c>
      <c r="I265">
        <v>2239</v>
      </c>
      <c r="J265">
        <v>264</v>
      </c>
      <c r="K265">
        <v>0.69450000000000001</v>
      </c>
    </row>
    <row r="266" spans="1:11" x14ac:dyDescent="0.3">
      <c r="A266" t="s">
        <v>282</v>
      </c>
      <c r="B266">
        <v>2240</v>
      </c>
      <c r="C266">
        <v>265</v>
      </c>
      <c r="D266">
        <v>0.27260000000000001</v>
      </c>
      <c r="F266">
        <v>2243</v>
      </c>
      <c r="H266" t="s">
        <v>282</v>
      </c>
      <c r="I266">
        <v>2240</v>
      </c>
      <c r="J266">
        <v>265</v>
      </c>
      <c r="K266">
        <v>0.69479999999999997</v>
      </c>
    </row>
    <row r="267" spans="1:11" x14ac:dyDescent="0.3">
      <c r="A267" t="s">
        <v>283</v>
      </c>
      <c r="B267">
        <v>2241</v>
      </c>
      <c r="C267">
        <v>266</v>
      </c>
      <c r="D267">
        <v>0.2727</v>
      </c>
      <c r="F267">
        <v>2244</v>
      </c>
      <c r="H267" t="s">
        <v>283</v>
      </c>
      <c r="I267">
        <v>2241</v>
      </c>
      <c r="J267">
        <v>266</v>
      </c>
      <c r="K267">
        <v>0.69499999999999995</v>
      </c>
    </row>
    <row r="268" spans="1:11" x14ac:dyDescent="0.3">
      <c r="A268" t="s">
        <v>284</v>
      </c>
      <c r="B268">
        <v>2242</v>
      </c>
      <c r="C268">
        <v>267</v>
      </c>
      <c r="D268">
        <v>0.27279999999999999</v>
      </c>
      <c r="F268">
        <v>2245</v>
      </c>
      <c r="H268" t="s">
        <v>284</v>
      </c>
      <c r="I268">
        <v>2242</v>
      </c>
      <c r="J268">
        <v>267</v>
      </c>
      <c r="K268">
        <v>0.69520000000000004</v>
      </c>
    </row>
    <row r="269" spans="1:11" x14ac:dyDescent="0.3">
      <c r="A269" t="s">
        <v>285</v>
      </c>
      <c r="B269">
        <v>2243</v>
      </c>
      <c r="C269">
        <v>268</v>
      </c>
      <c r="D269">
        <v>0.27289999999999998</v>
      </c>
      <c r="F269">
        <v>2246</v>
      </c>
      <c r="H269" t="s">
        <v>285</v>
      </c>
      <c r="I269">
        <v>2243</v>
      </c>
      <c r="J269">
        <v>268</v>
      </c>
      <c r="K269">
        <v>0.69550000000000001</v>
      </c>
    </row>
    <row r="270" spans="1:11" x14ac:dyDescent="0.3">
      <c r="A270" t="s">
        <v>286</v>
      </c>
      <c r="B270">
        <v>2244</v>
      </c>
      <c r="C270">
        <v>269</v>
      </c>
      <c r="D270">
        <v>0.27300000000000002</v>
      </c>
      <c r="F270">
        <v>2247</v>
      </c>
      <c r="H270" t="s">
        <v>286</v>
      </c>
      <c r="I270">
        <v>2244</v>
      </c>
      <c r="J270">
        <v>269</v>
      </c>
      <c r="K270">
        <v>0.69569999999999999</v>
      </c>
    </row>
    <row r="271" spans="1:11" x14ac:dyDescent="0.3">
      <c r="A271" t="s">
        <v>287</v>
      </c>
      <c r="B271">
        <v>2245</v>
      </c>
      <c r="C271">
        <v>270</v>
      </c>
      <c r="D271">
        <v>0.27310000000000001</v>
      </c>
      <c r="F271">
        <v>2248</v>
      </c>
      <c r="H271" t="s">
        <v>287</v>
      </c>
      <c r="I271">
        <v>2245</v>
      </c>
      <c r="J271">
        <v>270</v>
      </c>
      <c r="K271">
        <v>0.69589999999999996</v>
      </c>
    </row>
    <row r="272" spans="1:11" x14ac:dyDescent="0.3">
      <c r="A272" t="s">
        <v>288</v>
      </c>
      <c r="B272">
        <v>2246</v>
      </c>
      <c r="C272">
        <v>271</v>
      </c>
      <c r="D272">
        <v>0.2732</v>
      </c>
      <c r="F272">
        <v>2249</v>
      </c>
      <c r="H272" t="s">
        <v>288</v>
      </c>
      <c r="I272">
        <v>2246</v>
      </c>
      <c r="J272">
        <v>271</v>
      </c>
      <c r="K272">
        <v>0.69610000000000005</v>
      </c>
    </row>
    <row r="273" spans="1:11" x14ac:dyDescent="0.3">
      <c r="A273" t="s">
        <v>289</v>
      </c>
      <c r="B273">
        <v>2247</v>
      </c>
      <c r="C273">
        <v>272</v>
      </c>
      <c r="D273">
        <v>0.2732</v>
      </c>
      <c r="F273">
        <v>2250</v>
      </c>
      <c r="H273" t="s">
        <v>289</v>
      </c>
      <c r="I273">
        <v>2247</v>
      </c>
      <c r="J273">
        <v>272</v>
      </c>
      <c r="K273">
        <v>0.69640000000000002</v>
      </c>
    </row>
    <row r="274" spans="1:11" x14ac:dyDescent="0.3">
      <c r="A274" t="s">
        <v>290</v>
      </c>
      <c r="B274">
        <v>2248</v>
      </c>
      <c r="C274">
        <v>273</v>
      </c>
      <c r="D274">
        <v>0.27329999999999999</v>
      </c>
      <c r="F274">
        <v>2251</v>
      </c>
      <c r="H274" t="s">
        <v>290</v>
      </c>
      <c r="I274">
        <v>2248</v>
      </c>
      <c r="J274">
        <v>273</v>
      </c>
      <c r="K274">
        <v>0.6966</v>
      </c>
    </row>
    <row r="275" spans="1:11" x14ac:dyDescent="0.3">
      <c r="A275" t="s">
        <v>291</v>
      </c>
      <c r="B275">
        <v>2249</v>
      </c>
      <c r="C275">
        <v>274</v>
      </c>
      <c r="D275">
        <v>0.27339999999999998</v>
      </c>
      <c r="F275">
        <v>2252</v>
      </c>
      <c r="H275" t="s">
        <v>291</v>
      </c>
      <c r="I275">
        <v>2249</v>
      </c>
      <c r="J275">
        <v>274</v>
      </c>
      <c r="K275">
        <v>0.69679999999999997</v>
      </c>
    </row>
    <row r="276" spans="1:11" x14ac:dyDescent="0.3">
      <c r="A276" t="s">
        <v>292</v>
      </c>
      <c r="B276">
        <v>2250</v>
      </c>
      <c r="C276">
        <v>275</v>
      </c>
      <c r="D276">
        <v>0.27350000000000002</v>
      </c>
      <c r="F276">
        <v>2253</v>
      </c>
      <c r="H276" t="s">
        <v>292</v>
      </c>
      <c r="I276">
        <v>2250</v>
      </c>
      <c r="J276">
        <v>275</v>
      </c>
      <c r="K276">
        <v>0.69699999999999995</v>
      </c>
    </row>
    <row r="277" spans="1:11" x14ac:dyDescent="0.3">
      <c r="A277" t="s">
        <v>293</v>
      </c>
      <c r="B277">
        <v>2251</v>
      </c>
      <c r="C277">
        <v>276</v>
      </c>
      <c r="D277">
        <v>0.27360000000000001</v>
      </c>
      <c r="F277">
        <v>2254</v>
      </c>
      <c r="H277" t="s">
        <v>293</v>
      </c>
      <c r="I277">
        <v>2251</v>
      </c>
      <c r="J277">
        <v>276</v>
      </c>
      <c r="K277">
        <v>0.69720000000000004</v>
      </c>
    </row>
    <row r="278" spans="1:11" x14ac:dyDescent="0.3">
      <c r="A278" t="s">
        <v>294</v>
      </c>
      <c r="B278">
        <v>2252</v>
      </c>
      <c r="C278">
        <v>277</v>
      </c>
      <c r="D278">
        <v>0.2737</v>
      </c>
      <c r="F278">
        <v>2255</v>
      </c>
      <c r="H278" t="s">
        <v>294</v>
      </c>
      <c r="I278">
        <v>2252</v>
      </c>
      <c r="J278">
        <v>277</v>
      </c>
      <c r="K278">
        <v>0.69750000000000001</v>
      </c>
    </row>
    <row r="279" spans="1:11" x14ac:dyDescent="0.3">
      <c r="A279" t="s">
        <v>295</v>
      </c>
      <c r="B279">
        <v>2253</v>
      </c>
      <c r="C279">
        <v>278</v>
      </c>
      <c r="D279">
        <v>0.27379999999999999</v>
      </c>
      <c r="F279">
        <v>2256</v>
      </c>
      <c r="H279" t="s">
        <v>295</v>
      </c>
      <c r="I279">
        <v>2253</v>
      </c>
      <c r="J279">
        <v>278</v>
      </c>
      <c r="K279">
        <v>0.69769999999999999</v>
      </c>
    </row>
    <row r="280" spans="1:11" x14ac:dyDescent="0.3">
      <c r="A280" t="s">
        <v>296</v>
      </c>
      <c r="B280">
        <v>2254</v>
      </c>
      <c r="C280">
        <v>279</v>
      </c>
      <c r="D280">
        <v>0.27389999999999998</v>
      </c>
      <c r="F280">
        <v>2257</v>
      </c>
      <c r="H280" t="s">
        <v>296</v>
      </c>
      <c r="I280">
        <v>2254</v>
      </c>
      <c r="J280">
        <v>279</v>
      </c>
      <c r="K280">
        <v>0.69789999999999996</v>
      </c>
    </row>
    <row r="281" spans="1:11" x14ac:dyDescent="0.3">
      <c r="A281" t="s">
        <v>297</v>
      </c>
      <c r="B281">
        <v>2255</v>
      </c>
      <c r="C281">
        <v>280</v>
      </c>
      <c r="D281">
        <v>0.27389999999999998</v>
      </c>
      <c r="F281">
        <v>2258</v>
      </c>
      <c r="H281" t="s">
        <v>297</v>
      </c>
      <c r="I281">
        <v>2255</v>
      </c>
      <c r="J281">
        <v>280</v>
      </c>
      <c r="K281">
        <v>0.69810000000000005</v>
      </c>
    </row>
    <row r="282" spans="1:11" x14ac:dyDescent="0.3">
      <c r="A282" t="s">
        <v>298</v>
      </c>
      <c r="B282">
        <v>2256</v>
      </c>
      <c r="C282">
        <v>281</v>
      </c>
      <c r="D282">
        <v>0.27400000000000002</v>
      </c>
      <c r="F282">
        <v>2259</v>
      </c>
      <c r="H282" t="s">
        <v>298</v>
      </c>
      <c r="I282">
        <v>2256</v>
      </c>
      <c r="J282">
        <v>281</v>
      </c>
      <c r="K282">
        <v>0.69830000000000003</v>
      </c>
    </row>
    <row r="283" spans="1:11" x14ac:dyDescent="0.3">
      <c r="A283" t="s">
        <v>299</v>
      </c>
      <c r="B283">
        <v>2257</v>
      </c>
      <c r="C283">
        <v>282</v>
      </c>
      <c r="D283">
        <v>0.27410000000000001</v>
      </c>
      <c r="F283">
        <v>2260</v>
      </c>
      <c r="H283" t="s">
        <v>299</v>
      </c>
      <c r="I283">
        <v>2257</v>
      </c>
      <c r="J283">
        <v>282</v>
      </c>
      <c r="K283">
        <v>0.69850000000000001</v>
      </c>
    </row>
    <row r="284" spans="1:11" x14ac:dyDescent="0.3">
      <c r="A284" t="s">
        <v>300</v>
      </c>
      <c r="B284">
        <v>2258</v>
      </c>
      <c r="C284">
        <v>283</v>
      </c>
      <c r="D284">
        <v>0.2742</v>
      </c>
      <c r="F284">
        <v>2261</v>
      </c>
      <c r="H284" t="s">
        <v>300</v>
      </c>
      <c r="I284">
        <v>2258</v>
      </c>
      <c r="J284">
        <v>283</v>
      </c>
      <c r="K284">
        <v>0.69879999999999998</v>
      </c>
    </row>
    <row r="285" spans="1:11" x14ac:dyDescent="0.3">
      <c r="A285" t="s">
        <v>301</v>
      </c>
      <c r="B285">
        <v>2259</v>
      </c>
      <c r="C285">
        <v>284</v>
      </c>
      <c r="D285">
        <v>0.27429999999999999</v>
      </c>
      <c r="F285">
        <v>2262</v>
      </c>
      <c r="H285" t="s">
        <v>301</v>
      </c>
      <c r="I285">
        <v>2259</v>
      </c>
      <c r="J285">
        <v>284</v>
      </c>
      <c r="K285">
        <v>0.69899999999999995</v>
      </c>
    </row>
    <row r="286" spans="1:11" x14ac:dyDescent="0.3">
      <c r="A286" t="s">
        <v>302</v>
      </c>
      <c r="B286">
        <v>2260</v>
      </c>
      <c r="C286">
        <v>285</v>
      </c>
      <c r="D286">
        <v>0.27439999999999998</v>
      </c>
      <c r="F286">
        <v>2263</v>
      </c>
      <c r="H286" t="s">
        <v>302</v>
      </c>
      <c r="I286">
        <v>2260</v>
      </c>
      <c r="J286">
        <v>285</v>
      </c>
      <c r="K286">
        <v>0.69920000000000004</v>
      </c>
    </row>
    <row r="287" spans="1:11" x14ac:dyDescent="0.3">
      <c r="A287" t="s">
        <v>303</v>
      </c>
      <c r="B287">
        <v>2261</v>
      </c>
      <c r="C287">
        <v>286</v>
      </c>
      <c r="D287">
        <v>0.27439999999999998</v>
      </c>
      <c r="F287">
        <v>2264</v>
      </c>
      <c r="H287" t="s">
        <v>303</v>
      </c>
      <c r="I287">
        <v>2261</v>
      </c>
      <c r="J287">
        <v>286</v>
      </c>
      <c r="K287">
        <v>0.69940000000000002</v>
      </c>
    </row>
    <row r="288" spans="1:11" x14ac:dyDescent="0.3">
      <c r="A288" t="s">
        <v>304</v>
      </c>
      <c r="B288">
        <v>2262</v>
      </c>
      <c r="C288">
        <v>287</v>
      </c>
      <c r="D288">
        <v>0.27450000000000002</v>
      </c>
      <c r="F288">
        <v>2265</v>
      </c>
      <c r="H288" t="s">
        <v>304</v>
      </c>
      <c r="I288">
        <v>2262</v>
      </c>
      <c r="J288">
        <v>287</v>
      </c>
      <c r="K288">
        <v>0.6996</v>
      </c>
    </row>
    <row r="289" spans="1:11" x14ac:dyDescent="0.3">
      <c r="A289" t="s">
        <v>305</v>
      </c>
      <c r="B289">
        <v>2263</v>
      </c>
      <c r="C289">
        <v>288</v>
      </c>
      <c r="D289">
        <v>0.27460000000000001</v>
      </c>
      <c r="F289">
        <v>2266</v>
      </c>
      <c r="H289" t="s">
        <v>305</v>
      </c>
      <c r="I289">
        <v>2263</v>
      </c>
      <c r="J289">
        <v>288</v>
      </c>
      <c r="K289">
        <v>0.69979999999999998</v>
      </c>
    </row>
    <row r="290" spans="1:11" x14ac:dyDescent="0.3">
      <c r="A290" t="s">
        <v>306</v>
      </c>
      <c r="B290">
        <v>2264</v>
      </c>
      <c r="C290">
        <v>289</v>
      </c>
      <c r="D290">
        <v>0.2747</v>
      </c>
      <c r="F290">
        <v>2267</v>
      </c>
      <c r="H290" t="s">
        <v>306</v>
      </c>
      <c r="I290">
        <v>2264</v>
      </c>
      <c r="J290">
        <v>289</v>
      </c>
      <c r="K290">
        <v>0.7</v>
      </c>
    </row>
    <row r="291" spans="1:11" x14ac:dyDescent="0.3">
      <c r="A291" t="s">
        <v>307</v>
      </c>
      <c r="B291">
        <v>2265</v>
      </c>
      <c r="C291">
        <v>290</v>
      </c>
      <c r="D291">
        <v>0.27479999999999999</v>
      </c>
      <c r="F291">
        <v>2268</v>
      </c>
      <c r="H291" t="s">
        <v>307</v>
      </c>
      <c r="I291">
        <v>2265</v>
      </c>
      <c r="J291">
        <v>290</v>
      </c>
      <c r="K291">
        <v>0.70020000000000004</v>
      </c>
    </row>
    <row r="292" spans="1:11" x14ac:dyDescent="0.3">
      <c r="A292" t="s">
        <v>308</v>
      </c>
      <c r="B292">
        <v>2266</v>
      </c>
      <c r="C292">
        <v>291</v>
      </c>
      <c r="D292">
        <v>0.27489999999999998</v>
      </c>
      <c r="F292">
        <v>2269</v>
      </c>
      <c r="H292" t="s">
        <v>308</v>
      </c>
      <c r="I292">
        <v>2266</v>
      </c>
      <c r="J292">
        <v>291</v>
      </c>
      <c r="K292">
        <v>0.70040000000000002</v>
      </c>
    </row>
    <row r="293" spans="1:11" x14ac:dyDescent="0.3">
      <c r="A293" t="s">
        <v>309</v>
      </c>
      <c r="B293">
        <v>2267</v>
      </c>
      <c r="C293">
        <v>292</v>
      </c>
      <c r="D293">
        <v>0.27489999999999998</v>
      </c>
      <c r="F293">
        <v>2270</v>
      </c>
      <c r="H293" t="s">
        <v>309</v>
      </c>
      <c r="I293">
        <v>2267</v>
      </c>
      <c r="J293">
        <v>292</v>
      </c>
      <c r="K293">
        <v>0.7006</v>
      </c>
    </row>
    <row r="294" spans="1:11" x14ac:dyDescent="0.3">
      <c r="A294" t="s">
        <v>310</v>
      </c>
      <c r="B294">
        <v>2268</v>
      </c>
      <c r="C294">
        <v>293</v>
      </c>
      <c r="D294">
        <v>0.27500000000000002</v>
      </c>
      <c r="F294">
        <v>2271</v>
      </c>
      <c r="H294" t="s">
        <v>310</v>
      </c>
      <c r="I294">
        <v>2268</v>
      </c>
      <c r="J294">
        <v>293</v>
      </c>
      <c r="K294">
        <v>0.70089999999999997</v>
      </c>
    </row>
    <row r="295" spans="1:11" x14ac:dyDescent="0.3">
      <c r="A295" t="s">
        <v>311</v>
      </c>
      <c r="B295">
        <v>2269</v>
      </c>
      <c r="C295">
        <v>294</v>
      </c>
      <c r="D295">
        <v>0.27510000000000001</v>
      </c>
      <c r="F295">
        <v>2272</v>
      </c>
      <c r="H295" t="s">
        <v>311</v>
      </c>
      <c r="I295">
        <v>2269</v>
      </c>
      <c r="J295">
        <v>294</v>
      </c>
      <c r="K295">
        <v>0.70109999999999995</v>
      </c>
    </row>
    <row r="296" spans="1:11" x14ac:dyDescent="0.3">
      <c r="A296" t="s">
        <v>312</v>
      </c>
      <c r="B296">
        <v>2270</v>
      </c>
      <c r="C296">
        <v>295</v>
      </c>
      <c r="D296">
        <v>0.2752</v>
      </c>
      <c r="F296">
        <v>2273</v>
      </c>
      <c r="H296" t="s">
        <v>312</v>
      </c>
      <c r="I296">
        <v>2270</v>
      </c>
      <c r="J296">
        <v>295</v>
      </c>
      <c r="K296">
        <v>0.70130000000000003</v>
      </c>
    </row>
    <row r="297" spans="1:11" x14ac:dyDescent="0.3">
      <c r="A297" t="s">
        <v>313</v>
      </c>
      <c r="B297">
        <v>2271</v>
      </c>
      <c r="C297">
        <v>296</v>
      </c>
      <c r="D297">
        <v>0.27529999999999999</v>
      </c>
      <c r="F297">
        <v>2274</v>
      </c>
      <c r="H297" t="s">
        <v>313</v>
      </c>
      <c r="I297">
        <v>2271</v>
      </c>
      <c r="J297">
        <v>296</v>
      </c>
      <c r="K297">
        <v>0.70150000000000001</v>
      </c>
    </row>
    <row r="298" spans="1:11" x14ac:dyDescent="0.3">
      <c r="A298" t="s">
        <v>314</v>
      </c>
      <c r="B298">
        <v>2272</v>
      </c>
      <c r="C298">
        <v>297</v>
      </c>
      <c r="D298">
        <v>0.27529999999999999</v>
      </c>
      <c r="F298">
        <v>2275</v>
      </c>
      <c r="H298" t="s">
        <v>314</v>
      </c>
      <c r="I298">
        <v>2272</v>
      </c>
      <c r="J298">
        <v>297</v>
      </c>
      <c r="K298">
        <v>0.70169999999999999</v>
      </c>
    </row>
    <row r="299" spans="1:11" x14ac:dyDescent="0.3">
      <c r="A299" t="s">
        <v>315</v>
      </c>
      <c r="B299">
        <v>2273</v>
      </c>
      <c r="C299">
        <v>298</v>
      </c>
      <c r="D299">
        <v>0.27539999999999998</v>
      </c>
      <c r="F299">
        <v>2276</v>
      </c>
      <c r="H299" t="s">
        <v>315</v>
      </c>
      <c r="I299">
        <v>2273</v>
      </c>
      <c r="J299">
        <v>298</v>
      </c>
      <c r="K299">
        <v>0.70189999999999997</v>
      </c>
    </row>
    <row r="300" spans="1:11" x14ac:dyDescent="0.3">
      <c r="A300" t="s">
        <v>316</v>
      </c>
      <c r="B300">
        <v>2274</v>
      </c>
      <c r="C300">
        <v>299</v>
      </c>
      <c r="D300">
        <v>0.27550000000000002</v>
      </c>
      <c r="F300">
        <v>2277</v>
      </c>
      <c r="H300" t="s">
        <v>316</v>
      </c>
      <c r="I300">
        <v>2274</v>
      </c>
      <c r="J300">
        <v>299</v>
      </c>
      <c r="K300">
        <v>0.70209999999999995</v>
      </c>
    </row>
    <row r="301" spans="1:11" x14ac:dyDescent="0.3">
      <c r="A301" t="s">
        <v>317</v>
      </c>
      <c r="B301">
        <v>2275</v>
      </c>
      <c r="C301">
        <v>300</v>
      </c>
      <c r="D301">
        <v>0.27560000000000001</v>
      </c>
      <c r="F301">
        <v>2278</v>
      </c>
      <c r="H301" t="s">
        <v>317</v>
      </c>
      <c r="I301">
        <v>2275</v>
      </c>
      <c r="J301">
        <v>300</v>
      </c>
      <c r="K301">
        <v>0.70230000000000004</v>
      </c>
    </row>
    <row r="302" spans="1:11" x14ac:dyDescent="0.3">
      <c r="A302" t="s">
        <v>318</v>
      </c>
      <c r="B302">
        <v>2276</v>
      </c>
      <c r="C302">
        <v>301</v>
      </c>
      <c r="D302">
        <v>0.2757</v>
      </c>
      <c r="F302">
        <v>2279</v>
      </c>
      <c r="H302" t="s">
        <v>318</v>
      </c>
      <c r="I302">
        <v>2276</v>
      </c>
      <c r="J302">
        <v>301</v>
      </c>
      <c r="K302">
        <v>0.70250000000000001</v>
      </c>
    </row>
    <row r="303" spans="1:11" x14ac:dyDescent="0.3">
      <c r="A303" t="s">
        <v>319</v>
      </c>
      <c r="B303">
        <v>2277</v>
      </c>
      <c r="C303">
        <v>302</v>
      </c>
      <c r="D303">
        <v>0.2757</v>
      </c>
      <c r="F303">
        <v>2280</v>
      </c>
      <c r="H303" t="s">
        <v>319</v>
      </c>
      <c r="I303">
        <v>2277</v>
      </c>
      <c r="J303">
        <v>302</v>
      </c>
      <c r="K303">
        <v>0.70269999999999999</v>
      </c>
    </row>
    <row r="304" spans="1:11" x14ac:dyDescent="0.3">
      <c r="A304" t="s">
        <v>320</v>
      </c>
      <c r="B304">
        <v>2278</v>
      </c>
      <c r="C304">
        <v>303</v>
      </c>
      <c r="D304">
        <v>0.27579999999999999</v>
      </c>
      <c r="F304">
        <v>2281</v>
      </c>
      <c r="H304" t="s">
        <v>320</v>
      </c>
      <c r="I304">
        <v>2278</v>
      </c>
      <c r="J304">
        <v>303</v>
      </c>
      <c r="K304">
        <v>0.70289999999999997</v>
      </c>
    </row>
    <row r="305" spans="1:11" x14ac:dyDescent="0.3">
      <c r="A305" t="s">
        <v>321</v>
      </c>
      <c r="B305">
        <v>2279</v>
      </c>
      <c r="C305">
        <v>304</v>
      </c>
      <c r="D305">
        <v>0.27589999999999998</v>
      </c>
      <c r="F305">
        <v>2282</v>
      </c>
      <c r="H305" t="s">
        <v>321</v>
      </c>
      <c r="I305">
        <v>2279</v>
      </c>
      <c r="J305">
        <v>304</v>
      </c>
      <c r="K305">
        <v>0.70309999999999995</v>
      </c>
    </row>
    <row r="306" spans="1:11" x14ac:dyDescent="0.3">
      <c r="A306" t="s">
        <v>322</v>
      </c>
      <c r="B306">
        <v>2280</v>
      </c>
      <c r="C306">
        <v>305</v>
      </c>
      <c r="D306">
        <v>0.27600000000000002</v>
      </c>
      <c r="F306">
        <v>2283</v>
      </c>
      <c r="H306" t="s">
        <v>322</v>
      </c>
      <c r="I306">
        <v>2280</v>
      </c>
      <c r="J306">
        <v>305</v>
      </c>
      <c r="K306">
        <v>0.70330000000000004</v>
      </c>
    </row>
    <row r="307" spans="1:11" x14ac:dyDescent="0.3">
      <c r="A307" t="s">
        <v>323</v>
      </c>
      <c r="B307">
        <v>2281</v>
      </c>
      <c r="C307">
        <v>306</v>
      </c>
      <c r="D307">
        <v>0.27600000000000002</v>
      </c>
      <c r="F307">
        <v>2284</v>
      </c>
      <c r="H307" t="s">
        <v>323</v>
      </c>
      <c r="I307">
        <v>2281</v>
      </c>
      <c r="J307">
        <v>306</v>
      </c>
      <c r="K307">
        <v>0.70350000000000001</v>
      </c>
    </row>
    <row r="308" spans="1:11" x14ac:dyDescent="0.3">
      <c r="A308" t="s">
        <v>324</v>
      </c>
      <c r="B308">
        <v>2282</v>
      </c>
      <c r="C308">
        <v>307</v>
      </c>
      <c r="D308">
        <v>0.27610000000000001</v>
      </c>
      <c r="F308">
        <v>2285</v>
      </c>
      <c r="H308" t="s">
        <v>324</v>
      </c>
      <c r="I308">
        <v>2282</v>
      </c>
      <c r="J308">
        <v>307</v>
      </c>
      <c r="K308">
        <v>0.70369999999999999</v>
      </c>
    </row>
    <row r="309" spans="1:11" x14ac:dyDescent="0.3">
      <c r="A309" t="s">
        <v>325</v>
      </c>
      <c r="B309">
        <v>2283</v>
      </c>
      <c r="C309">
        <v>308</v>
      </c>
      <c r="D309">
        <v>0.2762</v>
      </c>
      <c r="F309">
        <v>2286</v>
      </c>
      <c r="H309" t="s">
        <v>325</v>
      </c>
      <c r="I309">
        <v>2283</v>
      </c>
      <c r="J309">
        <v>308</v>
      </c>
      <c r="K309">
        <v>0.70389999999999997</v>
      </c>
    </row>
    <row r="310" spans="1:11" x14ac:dyDescent="0.3">
      <c r="A310" t="s">
        <v>326</v>
      </c>
      <c r="B310">
        <v>2284</v>
      </c>
      <c r="C310">
        <v>309</v>
      </c>
      <c r="D310">
        <v>0.27629999999999999</v>
      </c>
      <c r="F310">
        <v>2287</v>
      </c>
      <c r="H310" t="s">
        <v>326</v>
      </c>
      <c r="I310">
        <v>2284</v>
      </c>
      <c r="J310">
        <v>309</v>
      </c>
      <c r="K310">
        <v>0.70409999999999995</v>
      </c>
    </row>
    <row r="311" spans="1:11" x14ac:dyDescent="0.3">
      <c r="A311" t="s">
        <v>327</v>
      </c>
      <c r="B311">
        <v>2285</v>
      </c>
      <c r="C311">
        <v>310</v>
      </c>
      <c r="D311">
        <v>0.27639999999999998</v>
      </c>
      <c r="F311">
        <v>2288</v>
      </c>
      <c r="H311" t="s">
        <v>327</v>
      </c>
      <c r="I311">
        <v>2285</v>
      </c>
      <c r="J311">
        <v>310</v>
      </c>
      <c r="K311">
        <v>0.70430000000000004</v>
      </c>
    </row>
    <row r="312" spans="1:11" x14ac:dyDescent="0.3">
      <c r="A312" t="s">
        <v>328</v>
      </c>
      <c r="B312">
        <v>2286</v>
      </c>
      <c r="C312">
        <v>311</v>
      </c>
      <c r="D312">
        <v>0.27639999999999998</v>
      </c>
      <c r="F312">
        <v>2289</v>
      </c>
      <c r="H312" t="s">
        <v>328</v>
      </c>
      <c r="I312">
        <v>2286</v>
      </c>
      <c r="J312">
        <v>311</v>
      </c>
      <c r="K312">
        <v>0.70450000000000002</v>
      </c>
    </row>
    <row r="313" spans="1:11" x14ac:dyDescent="0.3">
      <c r="A313" t="s">
        <v>329</v>
      </c>
      <c r="B313">
        <v>2287</v>
      </c>
      <c r="C313">
        <v>312</v>
      </c>
      <c r="D313">
        <v>0.27650000000000002</v>
      </c>
      <c r="F313">
        <v>2290</v>
      </c>
      <c r="H313" t="s">
        <v>329</v>
      </c>
      <c r="I313">
        <v>2287</v>
      </c>
      <c r="J313">
        <v>312</v>
      </c>
      <c r="K313">
        <v>0.70469999999999999</v>
      </c>
    </row>
    <row r="314" spans="1:11" x14ac:dyDescent="0.3">
      <c r="A314" t="s">
        <v>330</v>
      </c>
      <c r="B314">
        <v>2288</v>
      </c>
      <c r="C314">
        <v>313</v>
      </c>
      <c r="D314">
        <v>0.27660000000000001</v>
      </c>
      <c r="F314">
        <v>2291</v>
      </c>
      <c r="H314" t="s">
        <v>330</v>
      </c>
      <c r="I314">
        <v>2288</v>
      </c>
      <c r="J314">
        <v>313</v>
      </c>
      <c r="K314">
        <v>0.70479999999999998</v>
      </c>
    </row>
    <row r="315" spans="1:11" x14ac:dyDescent="0.3">
      <c r="A315" t="s">
        <v>331</v>
      </c>
      <c r="B315">
        <v>2289</v>
      </c>
      <c r="C315">
        <v>314</v>
      </c>
      <c r="D315">
        <v>0.2767</v>
      </c>
      <c r="F315">
        <v>2292</v>
      </c>
      <c r="H315" t="s">
        <v>331</v>
      </c>
      <c r="I315">
        <v>2289</v>
      </c>
      <c r="J315">
        <v>314</v>
      </c>
      <c r="K315">
        <v>0.70499999999999996</v>
      </c>
    </row>
    <row r="316" spans="1:11" x14ac:dyDescent="0.3">
      <c r="A316" t="s">
        <v>332</v>
      </c>
      <c r="B316">
        <v>2290</v>
      </c>
      <c r="C316">
        <v>315</v>
      </c>
      <c r="D316">
        <v>0.2767</v>
      </c>
      <c r="F316">
        <v>2293</v>
      </c>
      <c r="H316" t="s">
        <v>332</v>
      </c>
      <c r="I316">
        <v>2290</v>
      </c>
      <c r="J316">
        <v>315</v>
      </c>
      <c r="K316">
        <v>0.70520000000000005</v>
      </c>
    </row>
    <row r="317" spans="1:11" x14ac:dyDescent="0.3">
      <c r="A317" t="s">
        <v>333</v>
      </c>
      <c r="B317">
        <v>2291</v>
      </c>
      <c r="C317">
        <v>316</v>
      </c>
      <c r="D317">
        <v>0.27679999999999999</v>
      </c>
      <c r="F317">
        <v>2294</v>
      </c>
      <c r="H317" t="s">
        <v>333</v>
      </c>
      <c r="I317">
        <v>2291</v>
      </c>
      <c r="J317">
        <v>316</v>
      </c>
      <c r="K317">
        <v>0.70540000000000003</v>
      </c>
    </row>
    <row r="318" spans="1:11" x14ac:dyDescent="0.3">
      <c r="A318" t="s">
        <v>334</v>
      </c>
      <c r="B318">
        <v>2292</v>
      </c>
      <c r="C318">
        <v>317</v>
      </c>
      <c r="D318">
        <v>0.27689999999999998</v>
      </c>
      <c r="F318">
        <v>2295</v>
      </c>
      <c r="H318" t="s">
        <v>334</v>
      </c>
      <c r="I318">
        <v>2292</v>
      </c>
      <c r="J318">
        <v>317</v>
      </c>
      <c r="K318">
        <v>0.7056</v>
      </c>
    </row>
    <row r="319" spans="1:11" x14ac:dyDescent="0.3">
      <c r="A319" t="s">
        <v>335</v>
      </c>
      <c r="B319">
        <v>2293</v>
      </c>
      <c r="C319">
        <v>318</v>
      </c>
      <c r="D319">
        <v>0.27700000000000002</v>
      </c>
      <c r="F319">
        <v>2296</v>
      </c>
      <c r="H319" t="s">
        <v>335</v>
      </c>
      <c r="I319">
        <v>2293</v>
      </c>
      <c r="J319">
        <v>318</v>
      </c>
      <c r="K319">
        <v>0.70579999999999998</v>
      </c>
    </row>
    <row r="320" spans="1:11" x14ac:dyDescent="0.3">
      <c r="A320" t="s">
        <v>336</v>
      </c>
      <c r="B320">
        <v>2294</v>
      </c>
      <c r="C320">
        <v>319</v>
      </c>
      <c r="D320">
        <v>0.27700000000000002</v>
      </c>
      <c r="F320">
        <v>2297</v>
      </c>
      <c r="H320" t="s">
        <v>336</v>
      </c>
      <c r="I320">
        <v>2294</v>
      </c>
      <c r="J320">
        <v>319</v>
      </c>
      <c r="K320">
        <v>0.70599999999999996</v>
      </c>
    </row>
    <row r="321" spans="1:11" x14ac:dyDescent="0.3">
      <c r="A321" t="s">
        <v>337</v>
      </c>
      <c r="B321">
        <v>2295</v>
      </c>
      <c r="C321">
        <v>320</v>
      </c>
      <c r="D321">
        <v>0.27710000000000001</v>
      </c>
      <c r="F321">
        <v>2298</v>
      </c>
      <c r="H321" t="s">
        <v>337</v>
      </c>
      <c r="I321">
        <v>2295</v>
      </c>
      <c r="J321">
        <v>320</v>
      </c>
      <c r="K321">
        <v>0.70620000000000005</v>
      </c>
    </row>
    <row r="322" spans="1:11" x14ac:dyDescent="0.3">
      <c r="A322" t="s">
        <v>338</v>
      </c>
      <c r="B322">
        <v>2296</v>
      </c>
      <c r="C322">
        <v>321</v>
      </c>
      <c r="D322">
        <v>0.2772</v>
      </c>
      <c r="F322">
        <v>2299</v>
      </c>
      <c r="H322" t="s">
        <v>338</v>
      </c>
      <c r="I322">
        <v>2296</v>
      </c>
      <c r="J322">
        <v>321</v>
      </c>
      <c r="K322">
        <v>0.70640000000000003</v>
      </c>
    </row>
    <row r="323" spans="1:11" x14ac:dyDescent="0.3">
      <c r="A323" t="s">
        <v>339</v>
      </c>
      <c r="B323">
        <v>2297</v>
      </c>
      <c r="C323">
        <v>322</v>
      </c>
      <c r="D323">
        <v>0.27729999999999999</v>
      </c>
      <c r="F323">
        <v>2300</v>
      </c>
      <c r="H323" t="s">
        <v>339</v>
      </c>
      <c r="I323">
        <v>2297</v>
      </c>
      <c r="J323">
        <v>322</v>
      </c>
      <c r="K323">
        <v>0.70660000000000001</v>
      </c>
    </row>
    <row r="324" spans="1:11" x14ac:dyDescent="0.3">
      <c r="A324" t="s">
        <v>340</v>
      </c>
      <c r="B324">
        <v>2298</v>
      </c>
      <c r="C324">
        <v>323</v>
      </c>
      <c r="D324">
        <v>0.27729999999999999</v>
      </c>
      <c r="F324">
        <v>2301</v>
      </c>
      <c r="H324" t="s">
        <v>340</v>
      </c>
      <c r="I324">
        <v>2298</v>
      </c>
      <c r="J324">
        <v>323</v>
      </c>
      <c r="K324">
        <v>0.70679999999999998</v>
      </c>
    </row>
    <row r="325" spans="1:11" x14ac:dyDescent="0.3">
      <c r="A325" t="s">
        <v>341</v>
      </c>
      <c r="B325">
        <v>2299</v>
      </c>
      <c r="C325">
        <v>324</v>
      </c>
      <c r="D325">
        <v>0.27739999999999998</v>
      </c>
      <c r="F325">
        <v>2302</v>
      </c>
      <c r="H325" t="s">
        <v>341</v>
      </c>
      <c r="I325">
        <v>2299</v>
      </c>
      <c r="J325">
        <v>324</v>
      </c>
      <c r="K325">
        <v>0.70689999999999997</v>
      </c>
    </row>
    <row r="326" spans="1:11" x14ac:dyDescent="0.3">
      <c r="A326" t="s">
        <v>342</v>
      </c>
      <c r="B326">
        <v>2300</v>
      </c>
      <c r="C326">
        <v>325</v>
      </c>
      <c r="D326">
        <v>0.27750000000000002</v>
      </c>
      <c r="F326">
        <v>2303</v>
      </c>
      <c r="H326" t="s">
        <v>342</v>
      </c>
      <c r="I326">
        <v>2300</v>
      </c>
      <c r="J326">
        <v>325</v>
      </c>
      <c r="K326">
        <v>0.70709999999999995</v>
      </c>
    </row>
    <row r="327" spans="1:11" x14ac:dyDescent="0.3">
      <c r="A327" t="s">
        <v>343</v>
      </c>
      <c r="B327">
        <v>2301</v>
      </c>
      <c r="C327">
        <v>326</v>
      </c>
      <c r="D327">
        <v>0.27750000000000002</v>
      </c>
      <c r="F327">
        <v>2304</v>
      </c>
      <c r="H327" t="s">
        <v>343</v>
      </c>
      <c r="I327">
        <v>2301</v>
      </c>
      <c r="J327">
        <v>326</v>
      </c>
      <c r="K327">
        <v>0.70730000000000004</v>
      </c>
    </row>
    <row r="328" spans="1:11" x14ac:dyDescent="0.3">
      <c r="A328" t="s">
        <v>344</v>
      </c>
      <c r="B328">
        <v>2302</v>
      </c>
      <c r="C328">
        <v>327</v>
      </c>
      <c r="D328">
        <v>0.27760000000000001</v>
      </c>
      <c r="F328">
        <v>2305</v>
      </c>
      <c r="H328" t="s">
        <v>344</v>
      </c>
      <c r="I328">
        <v>2302</v>
      </c>
      <c r="J328">
        <v>327</v>
      </c>
      <c r="K328">
        <v>0.70750000000000002</v>
      </c>
    </row>
    <row r="329" spans="1:11" x14ac:dyDescent="0.3">
      <c r="A329" t="s">
        <v>345</v>
      </c>
      <c r="B329">
        <v>2303</v>
      </c>
      <c r="C329">
        <v>328</v>
      </c>
      <c r="D329">
        <v>0.2777</v>
      </c>
      <c r="F329">
        <v>2306</v>
      </c>
      <c r="H329" t="s">
        <v>345</v>
      </c>
      <c r="I329">
        <v>2303</v>
      </c>
      <c r="J329">
        <v>328</v>
      </c>
      <c r="K329">
        <v>0.7077</v>
      </c>
    </row>
    <row r="330" spans="1:11" x14ac:dyDescent="0.3">
      <c r="A330" t="s">
        <v>346</v>
      </c>
      <c r="B330">
        <v>2304</v>
      </c>
      <c r="C330">
        <v>329</v>
      </c>
      <c r="D330">
        <v>0.27779999999999999</v>
      </c>
      <c r="F330">
        <v>2307</v>
      </c>
      <c r="H330" t="s">
        <v>346</v>
      </c>
      <c r="I330">
        <v>2304</v>
      </c>
      <c r="J330">
        <v>329</v>
      </c>
      <c r="K330">
        <v>0.70789999999999997</v>
      </c>
    </row>
    <row r="331" spans="1:11" x14ac:dyDescent="0.3">
      <c r="A331" t="s">
        <v>347</v>
      </c>
      <c r="B331">
        <v>2305</v>
      </c>
      <c r="C331">
        <v>330</v>
      </c>
      <c r="D331">
        <v>0.27779999999999999</v>
      </c>
      <c r="F331">
        <v>2308</v>
      </c>
      <c r="H331" t="s">
        <v>347</v>
      </c>
      <c r="I331">
        <v>2305</v>
      </c>
      <c r="J331">
        <v>330</v>
      </c>
      <c r="K331">
        <v>0.70799999999999996</v>
      </c>
    </row>
    <row r="332" spans="1:11" x14ac:dyDescent="0.3">
      <c r="A332" t="s">
        <v>348</v>
      </c>
      <c r="B332">
        <v>2306</v>
      </c>
      <c r="C332">
        <v>331</v>
      </c>
      <c r="D332">
        <v>0.27789999999999998</v>
      </c>
      <c r="F332">
        <v>2309</v>
      </c>
      <c r="H332" t="s">
        <v>348</v>
      </c>
      <c r="I332">
        <v>2306</v>
      </c>
      <c r="J332">
        <v>331</v>
      </c>
      <c r="K332">
        <v>0.70820000000000005</v>
      </c>
    </row>
    <row r="333" spans="1:11" x14ac:dyDescent="0.3">
      <c r="A333" t="s">
        <v>349</v>
      </c>
      <c r="B333">
        <v>2307</v>
      </c>
      <c r="C333">
        <v>332</v>
      </c>
      <c r="D333">
        <v>0.27800000000000002</v>
      </c>
      <c r="F333">
        <v>2310</v>
      </c>
      <c r="H333" t="s">
        <v>349</v>
      </c>
      <c r="I333">
        <v>2307</v>
      </c>
      <c r="J333">
        <v>332</v>
      </c>
      <c r="K333">
        <v>0.70840000000000003</v>
      </c>
    </row>
    <row r="334" spans="1:11" x14ac:dyDescent="0.3">
      <c r="A334" t="s">
        <v>350</v>
      </c>
      <c r="B334">
        <v>2308</v>
      </c>
      <c r="C334">
        <v>333</v>
      </c>
      <c r="D334">
        <v>0.27810000000000001</v>
      </c>
      <c r="F334">
        <v>2311</v>
      </c>
      <c r="H334" t="s">
        <v>350</v>
      </c>
      <c r="I334">
        <v>2308</v>
      </c>
      <c r="J334">
        <v>333</v>
      </c>
      <c r="K334">
        <v>0.70860000000000001</v>
      </c>
    </row>
    <row r="335" spans="1:11" x14ac:dyDescent="0.3">
      <c r="A335" t="s">
        <v>351</v>
      </c>
      <c r="B335">
        <v>2309</v>
      </c>
      <c r="C335">
        <v>334</v>
      </c>
      <c r="D335">
        <v>0.27810000000000001</v>
      </c>
      <c r="F335">
        <v>2312</v>
      </c>
      <c r="H335" t="s">
        <v>351</v>
      </c>
      <c r="I335">
        <v>2309</v>
      </c>
      <c r="J335">
        <v>334</v>
      </c>
      <c r="K335">
        <v>0.70879999999999999</v>
      </c>
    </row>
    <row r="336" spans="1:11" x14ac:dyDescent="0.3">
      <c r="A336" t="s">
        <v>352</v>
      </c>
      <c r="B336">
        <v>2310</v>
      </c>
      <c r="C336">
        <v>335</v>
      </c>
      <c r="D336">
        <v>0.2782</v>
      </c>
      <c r="F336">
        <v>2313</v>
      </c>
      <c r="H336" t="s">
        <v>352</v>
      </c>
      <c r="I336">
        <v>2310</v>
      </c>
      <c r="J336">
        <v>335</v>
      </c>
      <c r="K336">
        <v>0.70899999999999996</v>
      </c>
    </row>
    <row r="337" spans="1:11" x14ac:dyDescent="0.3">
      <c r="A337" t="s">
        <v>353</v>
      </c>
      <c r="B337">
        <v>2311</v>
      </c>
      <c r="C337">
        <v>336</v>
      </c>
      <c r="D337">
        <v>0.27829999999999999</v>
      </c>
      <c r="F337">
        <v>2314</v>
      </c>
      <c r="H337" t="s">
        <v>353</v>
      </c>
      <c r="I337">
        <v>2311</v>
      </c>
      <c r="J337">
        <v>336</v>
      </c>
      <c r="K337">
        <v>0.70909999999999995</v>
      </c>
    </row>
    <row r="338" spans="1:11" x14ac:dyDescent="0.3">
      <c r="A338" t="s">
        <v>354</v>
      </c>
      <c r="B338">
        <v>2312</v>
      </c>
      <c r="C338">
        <v>337</v>
      </c>
      <c r="D338">
        <v>0.27829999999999999</v>
      </c>
      <c r="F338">
        <v>2315</v>
      </c>
      <c r="H338" t="s">
        <v>354</v>
      </c>
      <c r="I338">
        <v>2312</v>
      </c>
      <c r="J338">
        <v>337</v>
      </c>
      <c r="K338">
        <v>0.70930000000000004</v>
      </c>
    </row>
    <row r="339" spans="1:11" x14ac:dyDescent="0.3">
      <c r="A339" t="s">
        <v>355</v>
      </c>
      <c r="B339">
        <v>2313</v>
      </c>
      <c r="C339">
        <v>338</v>
      </c>
      <c r="D339">
        <v>0.27839999999999998</v>
      </c>
      <c r="F339">
        <v>2316</v>
      </c>
      <c r="H339" t="s">
        <v>355</v>
      </c>
      <c r="I339">
        <v>2313</v>
      </c>
      <c r="J339">
        <v>338</v>
      </c>
      <c r="K339">
        <v>0.70950000000000002</v>
      </c>
    </row>
    <row r="340" spans="1:11" x14ac:dyDescent="0.3">
      <c r="A340" t="s">
        <v>356</v>
      </c>
      <c r="B340">
        <v>2314</v>
      </c>
      <c r="C340">
        <v>339</v>
      </c>
      <c r="D340">
        <v>0.27850000000000003</v>
      </c>
      <c r="F340">
        <v>2317</v>
      </c>
      <c r="H340" t="s">
        <v>356</v>
      </c>
      <c r="I340">
        <v>2314</v>
      </c>
      <c r="J340">
        <v>339</v>
      </c>
      <c r="K340">
        <v>0.7097</v>
      </c>
    </row>
    <row r="341" spans="1:11" x14ac:dyDescent="0.3">
      <c r="A341" t="s">
        <v>357</v>
      </c>
      <c r="B341">
        <v>2315</v>
      </c>
      <c r="C341">
        <v>340</v>
      </c>
      <c r="D341">
        <v>0.27850000000000003</v>
      </c>
      <c r="F341">
        <v>2318</v>
      </c>
      <c r="H341" t="s">
        <v>357</v>
      </c>
      <c r="I341">
        <v>2315</v>
      </c>
      <c r="J341">
        <v>340</v>
      </c>
      <c r="K341">
        <v>0.70989999999999998</v>
      </c>
    </row>
    <row r="342" spans="1:11" x14ac:dyDescent="0.3">
      <c r="A342" t="s">
        <v>358</v>
      </c>
      <c r="B342">
        <v>2316</v>
      </c>
      <c r="C342">
        <v>341</v>
      </c>
      <c r="D342">
        <v>0.27860000000000001</v>
      </c>
      <c r="F342">
        <v>2319</v>
      </c>
      <c r="H342" t="s">
        <v>358</v>
      </c>
      <c r="I342">
        <v>2316</v>
      </c>
      <c r="J342">
        <v>341</v>
      </c>
      <c r="K342">
        <v>0.71</v>
      </c>
    </row>
    <row r="343" spans="1:11" x14ac:dyDescent="0.3">
      <c r="A343" t="s">
        <v>359</v>
      </c>
      <c r="B343">
        <v>2317</v>
      </c>
      <c r="C343">
        <v>342</v>
      </c>
      <c r="D343">
        <v>0.2787</v>
      </c>
      <c r="F343">
        <v>2320</v>
      </c>
      <c r="H343" t="s">
        <v>359</v>
      </c>
      <c r="I343">
        <v>2317</v>
      </c>
      <c r="J343">
        <v>342</v>
      </c>
      <c r="K343">
        <v>0.71020000000000005</v>
      </c>
    </row>
    <row r="344" spans="1:11" x14ac:dyDescent="0.3">
      <c r="A344" t="s">
        <v>360</v>
      </c>
      <c r="B344">
        <v>2318</v>
      </c>
      <c r="C344">
        <v>343</v>
      </c>
      <c r="D344">
        <v>0.27879999999999999</v>
      </c>
      <c r="F344">
        <v>2321</v>
      </c>
      <c r="H344" t="s">
        <v>360</v>
      </c>
      <c r="I344">
        <v>2318</v>
      </c>
      <c r="J344">
        <v>343</v>
      </c>
      <c r="K344">
        <v>0.71040000000000003</v>
      </c>
    </row>
    <row r="345" spans="1:11" x14ac:dyDescent="0.3">
      <c r="A345" t="s">
        <v>361</v>
      </c>
      <c r="B345">
        <v>2319</v>
      </c>
      <c r="C345">
        <v>344</v>
      </c>
      <c r="D345">
        <v>0.27879999999999999</v>
      </c>
      <c r="F345">
        <v>2322</v>
      </c>
      <c r="H345" t="s">
        <v>361</v>
      </c>
      <c r="I345">
        <v>2319</v>
      </c>
      <c r="J345">
        <v>344</v>
      </c>
      <c r="K345">
        <v>0.71060000000000001</v>
      </c>
    </row>
    <row r="346" spans="1:11" x14ac:dyDescent="0.3">
      <c r="A346" t="s">
        <v>362</v>
      </c>
      <c r="B346">
        <v>2320</v>
      </c>
      <c r="C346">
        <v>345</v>
      </c>
      <c r="D346">
        <v>0.27889999999999998</v>
      </c>
      <c r="F346">
        <v>2323</v>
      </c>
      <c r="H346" t="s">
        <v>362</v>
      </c>
      <c r="I346">
        <v>2320</v>
      </c>
      <c r="J346">
        <v>345</v>
      </c>
      <c r="K346">
        <v>0.7107</v>
      </c>
    </row>
    <row r="347" spans="1:11" x14ac:dyDescent="0.3">
      <c r="A347" t="s">
        <v>363</v>
      </c>
      <c r="B347">
        <v>2321</v>
      </c>
      <c r="C347">
        <v>346</v>
      </c>
      <c r="D347">
        <v>0.27900000000000003</v>
      </c>
      <c r="F347">
        <v>2324</v>
      </c>
      <c r="H347" t="s">
        <v>363</v>
      </c>
      <c r="I347">
        <v>2321</v>
      </c>
      <c r="J347">
        <v>346</v>
      </c>
      <c r="K347">
        <v>0.71089999999999998</v>
      </c>
    </row>
    <row r="348" spans="1:11" x14ac:dyDescent="0.3">
      <c r="A348" t="s">
        <v>364</v>
      </c>
      <c r="B348">
        <v>2322</v>
      </c>
      <c r="C348">
        <v>347</v>
      </c>
      <c r="D348">
        <v>0.27900000000000003</v>
      </c>
      <c r="F348">
        <v>2325</v>
      </c>
      <c r="H348" t="s">
        <v>364</v>
      </c>
      <c r="I348">
        <v>2322</v>
      </c>
      <c r="J348">
        <v>347</v>
      </c>
      <c r="K348">
        <v>0.71109999999999995</v>
      </c>
    </row>
    <row r="349" spans="1:11" x14ac:dyDescent="0.3">
      <c r="A349" t="s">
        <v>365</v>
      </c>
      <c r="B349">
        <v>2323</v>
      </c>
      <c r="C349">
        <v>348</v>
      </c>
      <c r="D349">
        <v>0.27910000000000001</v>
      </c>
      <c r="F349">
        <v>2326</v>
      </c>
      <c r="H349" t="s">
        <v>365</v>
      </c>
      <c r="I349">
        <v>2323</v>
      </c>
      <c r="J349">
        <v>348</v>
      </c>
      <c r="K349">
        <v>0.71130000000000004</v>
      </c>
    </row>
    <row r="350" spans="1:11" x14ac:dyDescent="0.3">
      <c r="A350" t="s">
        <v>366</v>
      </c>
      <c r="B350">
        <v>2324</v>
      </c>
      <c r="C350">
        <v>349</v>
      </c>
      <c r="D350">
        <v>0.2792</v>
      </c>
      <c r="F350">
        <v>2327</v>
      </c>
      <c r="H350" t="s">
        <v>366</v>
      </c>
      <c r="I350">
        <v>2324</v>
      </c>
      <c r="J350">
        <v>349</v>
      </c>
      <c r="K350">
        <v>0.71140000000000003</v>
      </c>
    </row>
    <row r="351" spans="1:11" x14ac:dyDescent="0.3">
      <c r="A351" t="s">
        <v>367</v>
      </c>
      <c r="B351">
        <v>2325</v>
      </c>
      <c r="C351">
        <v>350</v>
      </c>
      <c r="D351">
        <v>0.2792</v>
      </c>
      <c r="F351">
        <v>2328</v>
      </c>
      <c r="H351" t="s">
        <v>367</v>
      </c>
      <c r="I351">
        <v>2325</v>
      </c>
      <c r="J351">
        <v>350</v>
      </c>
      <c r="K351">
        <v>0.71160000000000001</v>
      </c>
    </row>
    <row r="352" spans="1:11" x14ac:dyDescent="0.3">
      <c r="A352" t="s">
        <v>368</v>
      </c>
      <c r="B352">
        <v>2326</v>
      </c>
      <c r="C352">
        <v>351</v>
      </c>
      <c r="D352">
        <v>0.27929999999999999</v>
      </c>
      <c r="F352">
        <v>2329</v>
      </c>
      <c r="H352" t="s">
        <v>368</v>
      </c>
      <c r="I352">
        <v>2326</v>
      </c>
      <c r="J352">
        <v>351</v>
      </c>
      <c r="K352">
        <v>0.71179999999999999</v>
      </c>
    </row>
    <row r="353" spans="1:11" x14ac:dyDescent="0.3">
      <c r="A353" t="s">
        <v>369</v>
      </c>
      <c r="B353">
        <v>2327</v>
      </c>
      <c r="C353">
        <v>352</v>
      </c>
      <c r="D353">
        <v>0.27939999999999998</v>
      </c>
      <c r="F353">
        <v>2330</v>
      </c>
      <c r="H353" t="s">
        <v>369</v>
      </c>
      <c r="I353">
        <v>2327</v>
      </c>
      <c r="J353">
        <v>352</v>
      </c>
      <c r="K353">
        <v>0.71199999999999997</v>
      </c>
    </row>
    <row r="354" spans="1:11" x14ac:dyDescent="0.3">
      <c r="A354" t="s">
        <v>370</v>
      </c>
      <c r="B354">
        <v>2328</v>
      </c>
      <c r="C354">
        <v>353</v>
      </c>
      <c r="D354">
        <v>0.27939999999999998</v>
      </c>
      <c r="F354">
        <v>2331</v>
      </c>
      <c r="H354" t="s">
        <v>370</v>
      </c>
      <c r="I354">
        <v>2328</v>
      </c>
      <c r="J354">
        <v>353</v>
      </c>
      <c r="K354">
        <v>0.71209999999999996</v>
      </c>
    </row>
    <row r="355" spans="1:11" x14ac:dyDescent="0.3">
      <c r="A355" t="s">
        <v>371</v>
      </c>
      <c r="B355">
        <v>2329</v>
      </c>
      <c r="C355">
        <v>354</v>
      </c>
      <c r="D355">
        <v>0.27950000000000003</v>
      </c>
      <c r="F355">
        <v>2332</v>
      </c>
      <c r="H355" t="s">
        <v>371</v>
      </c>
      <c r="I355">
        <v>2329</v>
      </c>
      <c r="J355">
        <v>354</v>
      </c>
      <c r="K355">
        <v>0.71230000000000004</v>
      </c>
    </row>
    <row r="356" spans="1:11" x14ac:dyDescent="0.3">
      <c r="A356" t="s">
        <v>372</v>
      </c>
      <c r="B356">
        <v>2330</v>
      </c>
      <c r="C356">
        <v>355</v>
      </c>
      <c r="D356">
        <v>0.27960000000000002</v>
      </c>
      <c r="F356">
        <v>2333</v>
      </c>
      <c r="H356" t="s">
        <v>372</v>
      </c>
      <c r="I356">
        <v>2330</v>
      </c>
      <c r="J356">
        <v>355</v>
      </c>
      <c r="K356">
        <v>0.71250000000000002</v>
      </c>
    </row>
    <row r="357" spans="1:11" x14ac:dyDescent="0.3">
      <c r="A357" t="s">
        <v>373</v>
      </c>
      <c r="B357">
        <v>2331</v>
      </c>
      <c r="C357">
        <v>356</v>
      </c>
      <c r="D357">
        <v>0.27960000000000002</v>
      </c>
      <c r="F357">
        <v>2334</v>
      </c>
      <c r="H357" t="s">
        <v>373</v>
      </c>
      <c r="I357">
        <v>2331</v>
      </c>
      <c r="J357">
        <v>356</v>
      </c>
      <c r="K357">
        <v>0.71260000000000001</v>
      </c>
    </row>
    <row r="358" spans="1:11" x14ac:dyDescent="0.3">
      <c r="A358" t="s">
        <v>374</v>
      </c>
      <c r="B358">
        <v>2332</v>
      </c>
      <c r="C358">
        <v>357</v>
      </c>
      <c r="D358">
        <v>0.2797</v>
      </c>
      <c r="F358">
        <v>2335</v>
      </c>
      <c r="H358" t="s">
        <v>374</v>
      </c>
      <c r="I358">
        <v>2332</v>
      </c>
      <c r="J358">
        <v>357</v>
      </c>
      <c r="K358">
        <v>0.71279999999999999</v>
      </c>
    </row>
    <row r="359" spans="1:11" x14ac:dyDescent="0.3">
      <c r="A359" t="s">
        <v>375</v>
      </c>
      <c r="B359">
        <v>2333</v>
      </c>
      <c r="C359">
        <v>358</v>
      </c>
      <c r="D359">
        <v>0.27979999999999999</v>
      </c>
      <c r="F359">
        <v>2336</v>
      </c>
      <c r="H359" t="s">
        <v>375</v>
      </c>
      <c r="I359">
        <v>2333</v>
      </c>
      <c r="J359">
        <v>358</v>
      </c>
      <c r="K359">
        <v>0.71299999999999997</v>
      </c>
    </row>
    <row r="360" spans="1:11" x14ac:dyDescent="0.3">
      <c r="A360" t="s">
        <v>376</v>
      </c>
      <c r="B360">
        <v>2334</v>
      </c>
      <c r="C360">
        <v>359</v>
      </c>
      <c r="D360">
        <v>0.27979999999999999</v>
      </c>
      <c r="F360">
        <v>2337</v>
      </c>
      <c r="H360" t="s">
        <v>376</v>
      </c>
      <c r="I360">
        <v>2334</v>
      </c>
      <c r="J360">
        <v>359</v>
      </c>
      <c r="K360">
        <v>0.71309999999999996</v>
      </c>
    </row>
    <row r="361" spans="1:11" x14ac:dyDescent="0.3">
      <c r="A361" t="s">
        <v>377</v>
      </c>
      <c r="B361">
        <v>2335</v>
      </c>
      <c r="C361">
        <v>360</v>
      </c>
      <c r="D361">
        <v>0.27989999999999998</v>
      </c>
      <c r="F361">
        <v>2338</v>
      </c>
      <c r="H361" t="s">
        <v>377</v>
      </c>
      <c r="I361">
        <v>2335</v>
      </c>
      <c r="J361">
        <v>360</v>
      </c>
      <c r="K361">
        <v>0.71330000000000005</v>
      </c>
    </row>
    <row r="362" spans="1:11" x14ac:dyDescent="0.3">
      <c r="A362" t="s">
        <v>378</v>
      </c>
      <c r="B362">
        <v>2336</v>
      </c>
      <c r="C362">
        <v>361</v>
      </c>
      <c r="D362">
        <v>0.28000000000000003</v>
      </c>
      <c r="F362">
        <v>2339</v>
      </c>
      <c r="H362" t="s">
        <v>378</v>
      </c>
      <c r="I362">
        <v>2336</v>
      </c>
      <c r="J362">
        <v>361</v>
      </c>
      <c r="K362">
        <v>0.71350000000000002</v>
      </c>
    </row>
    <row r="363" spans="1:11" x14ac:dyDescent="0.3">
      <c r="A363" t="s">
        <v>379</v>
      </c>
      <c r="B363">
        <v>2337</v>
      </c>
      <c r="C363">
        <v>362</v>
      </c>
      <c r="D363">
        <v>0.28000000000000003</v>
      </c>
      <c r="F363">
        <v>2340</v>
      </c>
      <c r="H363" t="s">
        <v>379</v>
      </c>
      <c r="I363">
        <v>2337</v>
      </c>
      <c r="J363">
        <v>362</v>
      </c>
      <c r="K363">
        <v>0.71360000000000001</v>
      </c>
    </row>
    <row r="364" spans="1:11" x14ac:dyDescent="0.3">
      <c r="A364" t="s">
        <v>380</v>
      </c>
      <c r="B364">
        <v>2338</v>
      </c>
      <c r="C364">
        <v>363</v>
      </c>
      <c r="D364">
        <v>0.28010000000000002</v>
      </c>
      <c r="F364">
        <v>2341</v>
      </c>
      <c r="H364" t="s">
        <v>380</v>
      </c>
      <c r="I364">
        <v>2338</v>
      </c>
      <c r="J364">
        <v>363</v>
      </c>
      <c r="K364">
        <v>0.71379999999999999</v>
      </c>
    </row>
    <row r="365" spans="1:11" x14ac:dyDescent="0.3">
      <c r="A365" t="s">
        <v>381</v>
      </c>
      <c r="B365">
        <v>2339</v>
      </c>
      <c r="C365">
        <v>364</v>
      </c>
      <c r="D365">
        <v>0.2802</v>
      </c>
      <c r="F365">
        <v>2342</v>
      </c>
      <c r="H365" t="s">
        <v>381</v>
      </c>
      <c r="I365">
        <v>2339</v>
      </c>
      <c r="J365">
        <v>364</v>
      </c>
      <c r="K365">
        <v>0.71399999999999997</v>
      </c>
    </row>
    <row r="366" spans="1:11" x14ac:dyDescent="0.3">
      <c r="A366" t="s">
        <v>382</v>
      </c>
      <c r="B366">
        <v>2340</v>
      </c>
      <c r="C366">
        <v>365</v>
      </c>
      <c r="D366">
        <v>0.2802</v>
      </c>
      <c r="F366">
        <v>2343</v>
      </c>
      <c r="H366" t="s">
        <v>382</v>
      </c>
      <c r="I366">
        <v>2340</v>
      </c>
      <c r="J366">
        <v>365</v>
      </c>
      <c r="K366">
        <v>0.71409999999999996</v>
      </c>
    </row>
    <row r="367" spans="1:11" x14ac:dyDescent="0.3">
      <c r="A367" t="s">
        <v>383</v>
      </c>
      <c r="B367">
        <v>2341</v>
      </c>
      <c r="C367">
        <v>366</v>
      </c>
      <c r="D367">
        <v>0.28029999999999999</v>
      </c>
      <c r="F367">
        <v>2344</v>
      </c>
      <c r="H367" t="s">
        <v>383</v>
      </c>
      <c r="I367">
        <v>2341</v>
      </c>
      <c r="J367">
        <v>366</v>
      </c>
      <c r="K367">
        <v>0.71430000000000005</v>
      </c>
    </row>
    <row r="368" spans="1:11" x14ac:dyDescent="0.3">
      <c r="A368" t="s">
        <v>384</v>
      </c>
      <c r="B368">
        <v>2342</v>
      </c>
      <c r="C368">
        <v>367</v>
      </c>
      <c r="D368">
        <v>0.28039999999999998</v>
      </c>
      <c r="F368">
        <v>2345</v>
      </c>
      <c r="H368" t="s">
        <v>384</v>
      </c>
      <c r="I368">
        <v>2342</v>
      </c>
      <c r="J368">
        <v>367</v>
      </c>
      <c r="K368">
        <v>0.71450000000000002</v>
      </c>
    </row>
    <row r="369" spans="1:11" x14ac:dyDescent="0.3">
      <c r="A369" t="s">
        <v>385</v>
      </c>
      <c r="B369">
        <v>2343</v>
      </c>
      <c r="C369">
        <v>368</v>
      </c>
      <c r="D369">
        <v>0.28039999999999998</v>
      </c>
      <c r="F369">
        <v>2346</v>
      </c>
      <c r="H369" t="s">
        <v>385</v>
      </c>
      <c r="I369">
        <v>2343</v>
      </c>
      <c r="J369">
        <v>368</v>
      </c>
      <c r="K369">
        <v>0.71460000000000001</v>
      </c>
    </row>
    <row r="370" spans="1:11" x14ac:dyDescent="0.3">
      <c r="A370" t="s">
        <v>386</v>
      </c>
      <c r="B370">
        <v>2344</v>
      </c>
      <c r="C370">
        <v>369</v>
      </c>
      <c r="D370">
        <v>0.28050000000000003</v>
      </c>
      <c r="F370">
        <v>2347</v>
      </c>
      <c r="H370" t="s">
        <v>386</v>
      </c>
      <c r="I370">
        <v>2344</v>
      </c>
      <c r="J370">
        <v>369</v>
      </c>
      <c r="K370">
        <v>0.71479999999999999</v>
      </c>
    </row>
    <row r="371" spans="1:11" x14ac:dyDescent="0.3">
      <c r="A371" t="s">
        <v>387</v>
      </c>
      <c r="B371">
        <v>2345</v>
      </c>
      <c r="C371">
        <v>370</v>
      </c>
      <c r="D371">
        <v>0.28060000000000002</v>
      </c>
      <c r="F371">
        <v>2348</v>
      </c>
      <c r="H371" t="s">
        <v>387</v>
      </c>
      <c r="I371">
        <v>2345</v>
      </c>
      <c r="J371">
        <v>370</v>
      </c>
      <c r="K371">
        <v>0.71499999999999997</v>
      </c>
    </row>
    <row r="372" spans="1:11" x14ac:dyDescent="0.3">
      <c r="A372" t="s">
        <v>388</v>
      </c>
      <c r="B372">
        <v>2346</v>
      </c>
      <c r="C372">
        <v>371</v>
      </c>
      <c r="D372">
        <v>0.28060000000000002</v>
      </c>
      <c r="F372">
        <v>2349</v>
      </c>
      <c r="H372" t="s">
        <v>388</v>
      </c>
      <c r="I372">
        <v>2346</v>
      </c>
      <c r="J372">
        <v>371</v>
      </c>
      <c r="K372">
        <v>0.71509999999999996</v>
      </c>
    </row>
    <row r="373" spans="1:11" x14ac:dyDescent="0.3">
      <c r="A373" t="s">
        <v>389</v>
      </c>
      <c r="B373">
        <v>2347</v>
      </c>
      <c r="C373">
        <v>372</v>
      </c>
      <c r="D373">
        <v>0.28070000000000001</v>
      </c>
      <c r="F373">
        <v>2350</v>
      </c>
      <c r="H373" t="s">
        <v>389</v>
      </c>
      <c r="I373">
        <v>2347</v>
      </c>
      <c r="J373">
        <v>372</v>
      </c>
      <c r="K373">
        <v>0.71530000000000005</v>
      </c>
    </row>
    <row r="374" spans="1:11" x14ac:dyDescent="0.3">
      <c r="A374" t="s">
        <v>390</v>
      </c>
      <c r="B374">
        <v>2348</v>
      </c>
      <c r="C374">
        <v>373</v>
      </c>
      <c r="D374">
        <v>0.28070000000000001</v>
      </c>
      <c r="F374">
        <v>2351</v>
      </c>
      <c r="H374" t="s">
        <v>390</v>
      </c>
      <c r="I374">
        <v>2348</v>
      </c>
      <c r="J374">
        <v>373</v>
      </c>
      <c r="K374">
        <v>0.71550000000000002</v>
      </c>
    </row>
    <row r="375" spans="1:11" x14ac:dyDescent="0.3">
      <c r="A375" t="s">
        <v>391</v>
      </c>
      <c r="B375">
        <v>2349</v>
      </c>
      <c r="C375">
        <v>374</v>
      </c>
      <c r="D375">
        <v>0.28079999999999999</v>
      </c>
      <c r="F375">
        <v>2352</v>
      </c>
      <c r="H375" t="s">
        <v>391</v>
      </c>
      <c r="I375">
        <v>2349</v>
      </c>
      <c r="J375">
        <v>374</v>
      </c>
      <c r="K375">
        <v>0.71560000000000001</v>
      </c>
    </row>
    <row r="376" spans="1:11" x14ac:dyDescent="0.3">
      <c r="A376" t="s">
        <v>392</v>
      </c>
      <c r="B376">
        <v>2350</v>
      </c>
      <c r="C376">
        <v>375</v>
      </c>
      <c r="D376">
        <v>0.28089999999999998</v>
      </c>
      <c r="F376">
        <v>2353</v>
      </c>
      <c r="H376" t="s">
        <v>392</v>
      </c>
      <c r="I376">
        <v>2350</v>
      </c>
      <c r="J376">
        <v>375</v>
      </c>
      <c r="K376">
        <v>0.71579999999999999</v>
      </c>
    </row>
    <row r="377" spans="1:11" x14ac:dyDescent="0.3">
      <c r="A377" t="s">
        <v>393</v>
      </c>
      <c r="B377">
        <v>2351</v>
      </c>
      <c r="C377">
        <v>376</v>
      </c>
      <c r="D377">
        <v>0.28089999999999998</v>
      </c>
      <c r="F377">
        <v>2354</v>
      </c>
      <c r="H377" t="s">
        <v>393</v>
      </c>
      <c r="I377">
        <v>2351</v>
      </c>
      <c r="J377">
        <v>376</v>
      </c>
      <c r="K377">
        <v>0.71589999999999998</v>
      </c>
    </row>
    <row r="378" spans="1:11" x14ac:dyDescent="0.3">
      <c r="A378" t="s">
        <v>394</v>
      </c>
      <c r="B378">
        <v>2352</v>
      </c>
      <c r="C378">
        <v>377</v>
      </c>
      <c r="D378">
        <v>0.28100000000000003</v>
      </c>
      <c r="F378">
        <v>2355</v>
      </c>
      <c r="H378" t="s">
        <v>394</v>
      </c>
      <c r="I378">
        <v>2352</v>
      </c>
      <c r="J378">
        <v>377</v>
      </c>
      <c r="K378">
        <v>0.71609999999999996</v>
      </c>
    </row>
    <row r="379" spans="1:11" x14ac:dyDescent="0.3">
      <c r="A379" t="s">
        <v>395</v>
      </c>
      <c r="B379">
        <v>2353</v>
      </c>
      <c r="C379">
        <v>378</v>
      </c>
      <c r="D379">
        <v>0.28110000000000002</v>
      </c>
      <c r="F379">
        <v>2356</v>
      </c>
      <c r="H379" t="s">
        <v>395</v>
      </c>
      <c r="I379">
        <v>2353</v>
      </c>
      <c r="J379">
        <v>378</v>
      </c>
      <c r="K379">
        <v>0.71630000000000005</v>
      </c>
    </row>
    <row r="380" spans="1:11" x14ac:dyDescent="0.3">
      <c r="A380" t="s">
        <v>396</v>
      </c>
      <c r="B380">
        <v>2354</v>
      </c>
      <c r="C380">
        <v>379</v>
      </c>
      <c r="D380">
        <v>0.28110000000000002</v>
      </c>
      <c r="F380">
        <v>2357</v>
      </c>
      <c r="H380" t="s">
        <v>396</v>
      </c>
      <c r="I380">
        <v>2354</v>
      </c>
      <c r="J380">
        <v>379</v>
      </c>
      <c r="K380">
        <v>0.71640000000000004</v>
      </c>
    </row>
    <row r="381" spans="1:11" x14ac:dyDescent="0.3">
      <c r="A381" t="s">
        <v>397</v>
      </c>
      <c r="B381">
        <v>2355</v>
      </c>
      <c r="C381">
        <v>380</v>
      </c>
      <c r="D381">
        <v>0.28120000000000001</v>
      </c>
      <c r="F381">
        <v>2358</v>
      </c>
      <c r="H381" t="s">
        <v>397</v>
      </c>
      <c r="I381">
        <v>2355</v>
      </c>
      <c r="J381">
        <v>380</v>
      </c>
      <c r="K381">
        <v>0.71660000000000001</v>
      </c>
    </row>
    <row r="382" spans="1:11" x14ac:dyDescent="0.3">
      <c r="A382" t="s">
        <v>398</v>
      </c>
      <c r="B382">
        <v>2356</v>
      </c>
      <c r="C382">
        <v>381</v>
      </c>
      <c r="D382">
        <v>0.28129999999999999</v>
      </c>
      <c r="F382">
        <v>2359</v>
      </c>
      <c r="H382" t="s">
        <v>398</v>
      </c>
      <c r="I382">
        <v>2356</v>
      </c>
      <c r="J382">
        <v>381</v>
      </c>
      <c r="K382">
        <v>0.7167</v>
      </c>
    </row>
    <row r="383" spans="1:11" x14ac:dyDescent="0.3">
      <c r="A383" t="s">
        <v>399</v>
      </c>
      <c r="B383">
        <v>2357</v>
      </c>
      <c r="C383">
        <v>382</v>
      </c>
      <c r="D383">
        <v>0.28129999999999999</v>
      </c>
      <c r="F383">
        <v>2360</v>
      </c>
      <c r="H383" t="s">
        <v>399</v>
      </c>
      <c r="I383">
        <v>2357</v>
      </c>
      <c r="J383">
        <v>382</v>
      </c>
      <c r="K383">
        <v>0.71689999999999998</v>
      </c>
    </row>
    <row r="384" spans="1:11" x14ac:dyDescent="0.3">
      <c r="A384" t="s">
        <v>400</v>
      </c>
      <c r="B384">
        <v>2358</v>
      </c>
      <c r="C384">
        <v>383</v>
      </c>
      <c r="D384">
        <v>0.28139999999999998</v>
      </c>
      <c r="F384">
        <v>2361</v>
      </c>
      <c r="H384" t="s">
        <v>400</v>
      </c>
      <c r="I384">
        <v>2358</v>
      </c>
      <c r="J384">
        <v>383</v>
      </c>
      <c r="K384">
        <v>0.71709999999999996</v>
      </c>
    </row>
    <row r="385" spans="1:11" x14ac:dyDescent="0.3">
      <c r="A385" t="s">
        <v>401</v>
      </c>
      <c r="B385">
        <v>2359</v>
      </c>
      <c r="C385">
        <v>384</v>
      </c>
      <c r="D385">
        <v>0.28139999999999998</v>
      </c>
      <c r="F385">
        <v>2362</v>
      </c>
      <c r="H385" t="s">
        <v>401</v>
      </c>
      <c r="I385">
        <v>2359</v>
      </c>
      <c r="J385">
        <v>384</v>
      </c>
      <c r="K385">
        <v>0.71719999999999995</v>
      </c>
    </row>
    <row r="386" spans="1:11" x14ac:dyDescent="0.3">
      <c r="A386" t="s">
        <v>402</v>
      </c>
      <c r="B386">
        <v>2360</v>
      </c>
      <c r="C386">
        <v>385</v>
      </c>
      <c r="D386">
        <v>0.28149999999999997</v>
      </c>
      <c r="F386">
        <v>2363</v>
      </c>
      <c r="H386" t="s">
        <v>402</v>
      </c>
      <c r="I386">
        <v>2360</v>
      </c>
      <c r="J386">
        <v>385</v>
      </c>
      <c r="K386">
        <v>0.71740000000000004</v>
      </c>
    </row>
    <row r="387" spans="1:11" x14ac:dyDescent="0.3">
      <c r="A387" t="s">
        <v>403</v>
      </c>
      <c r="B387">
        <v>2361</v>
      </c>
      <c r="C387">
        <v>386</v>
      </c>
      <c r="D387">
        <v>0.28160000000000002</v>
      </c>
      <c r="F387">
        <v>2364</v>
      </c>
      <c r="H387" t="s">
        <v>403</v>
      </c>
      <c r="I387">
        <v>2361</v>
      </c>
      <c r="J387">
        <v>386</v>
      </c>
      <c r="K387">
        <v>0.71750000000000003</v>
      </c>
    </row>
    <row r="388" spans="1:11" x14ac:dyDescent="0.3">
      <c r="A388" t="s">
        <v>404</v>
      </c>
      <c r="B388">
        <v>2362</v>
      </c>
      <c r="C388">
        <v>387</v>
      </c>
      <c r="D388">
        <v>0.28160000000000002</v>
      </c>
      <c r="F388">
        <v>2365</v>
      </c>
      <c r="H388" t="s">
        <v>404</v>
      </c>
      <c r="I388">
        <v>2362</v>
      </c>
      <c r="J388">
        <v>387</v>
      </c>
      <c r="K388">
        <v>0.7177</v>
      </c>
    </row>
    <row r="389" spans="1:11" x14ac:dyDescent="0.3">
      <c r="A389" t="s">
        <v>405</v>
      </c>
      <c r="B389">
        <v>2363</v>
      </c>
      <c r="C389">
        <v>388</v>
      </c>
      <c r="D389">
        <v>0.28170000000000001</v>
      </c>
      <c r="F389">
        <v>2366</v>
      </c>
      <c r="H389" t="s">
        <v>405</v>
      </c>
      <c r="I389">
        <v>2363</v>
      </c>
      <c r="J389">
        <v>388</v>
      </c>
      <c r="K389">
        <v>0.71779999999999999</v>
      </c>
    </row>
    <row r="390" spans="1:11" x14ac:dyDescent="0.3">
      <c r="A390" t="s">
        <v>406</v>
      </c>
      <c r="B390">
        <v>2364</v>
      </c>
      <c r="C390">
        <v>389</v>
      </c>
      <c r="D390">
        <v>0.28170000000000001</v>
      </c>
      <c r="F390">
        <v>2367</v>
      </c>
      <c r="H390" t="s">
        <v>406</v>
      </c>
      <c r="I390">
        <v>2364</v>
      </c>
      <c r="J390">
        <v>389</v>
      </c>
      <c r="K390">
        <v>0.71799999999999997</v>
      </c>
    </row>
    <row r="391" spans="1:11" x14ac:dyDescent="0.3">
      <c r="A391" t="s">
        <v>407</v>
      </c>
      <c r="B391">
        <v>2365</v>
      </c>
      <c r="C391">
        <v>390</v>
      </c>
      <c r="D391">
        <v>0.28179999999999999</v>
      </c>
      <c r="F391">
        <v>2368</v>
      </c>
      <c r="H391" t="s">
        <v>407</v>
      </c>
      <c r="I391">
        <v>2365</v>
      </c>
      <c r="J391">
        <v>390</v>
      </c>
      <c r="K391">
        <v>0.71819999999999995</v>
      </c>
    </row>
    <row r="392" spans="1:11" x14ac:dyDescent="0.3">
      <c r="A392" t="s">
        <v>408</v>
      </c>
      <c r="B392">
        <v>2366</v>
      </c>
      <c r="C392">
        <v>391</v>
      </c>
      <c r="D392">
        <v>0.28189999999999998</v>
      </c>
      <c r="F392">
        <v>2369</v>
      </c>
      <c r="H392" t="s">
        <v>408</v>
      </c>
      <c r="I392">
        <v>2366</v>
      </c>
      <c r="J392">
        <v>391</v>
      </c>
      <c r="K392">
        <v>0.71830000000000005</v>
      </c>
    </row>
    <row r="393" spans="1:11" x14ac:dyDescent="0.3">
      <c r="A393" t="s">
        <v>409</v>
      </c>
      <c r="B393">
        <v>2367</v>
      </c>
      <c r="C393">
        <v>392</v>
      </c>
      <c r="D393">
        <v>0.28189999999999998</v>
      </c>
      <c r="F393">
        <v>2370</v>
      </c>
      <c r="H393" t="s">
        <v>409</v>
      </c>
      <c r="I393">
        <v>2367</v>
      </c>
      <c r="J393">
        <v>392</v>
      </c>
      <c r="K393">
        <v>0.71850000000000003</v>
      </c>
    </row>
    <row r="394" spans="1:11" x14ac:dyDescent="0.3">
      <c r="A394" t="s">
        <v>410</v>
      </c>
      <c r="B394">
        <v>2368</v>
      </c>
      <c r="C394">
        <v>393</v>
      </c>
      <c r="D394">
        <v>0.28199999999999997</v>
      </c>
      <c r="F394">
        <v>2371</v>
      </c>
      <c r="H394" t="s">
        <v>410</v>
      </c>
      <c r="I394">
        <v>2368</v>
      </c>
      <c r="J394">
        <v>393</v>
      </c>
      <c r="K394">
        <v>0.71860000000000002</v>
      </c>
    </row>
    <row r="395" spans="1:11" x14ac:dyDescent="0.3">
      <c r="A395" t="s">
        <v>411</v>
      </c>
      <c r="B395">
        <v>2369</v>
      </c>
      <c r="C395">
        <v>394</v>
      </c>
      <c r="D395">
        <v>0.28199999999999997</v>
      </c>
      <c r="F395">
        <v>2372</v>
      </c>
      <c r="H395" t="s">
        <v>411</v>
      </c>
      <c r="I395">
        <v>2369</v>
      </c>
      <c r="J395">
        <v>394</v>
      </c>
      <c r="K395">
        <v>0.71879999999999999</v>
      </c>
    </row>
    <row r="396" spans="1:11" x14ac:dyDescent="0.3">
      <c r="A396" t="s">
        <v>412</v>
      </c>
      <c r="B396">
        <v>2370</v>
      </c>
      <c r="C396">
        <v>395</v>
      </c>
      <c r="D396">
        <v>0.28210000000000002</v>
      </c>
      <c r="F396">
        <v>2373</v>
      </c>
      <c r="H396" t="s">
        <v>412</v>
      </c>
      <c r="I396">
        <v>2370</v>
      </c>
      <c r="J396">
        <v>395</v>
      </c>
      <c r="K396">
        <v>0.71889999999999998</v>
      </c>
    </row>
    <row r="397" spans="1:11" x14ac:dyDescent="0.3">
      <c r="A397" t="s">
        <v>413</v>
      </c>
      <c r="B397">
        <v>2371</v>
      </c>
      <c r="C397">
        <v>396</v>
      </c>
      <c r="D397">
        <v>0.28220000000000001</v>
      </c>
      <c r="F397">
        <v>2374</v>
      </c>
      <c r="H397" t="s">
        <v>413</v>
      </c>
      <c r="I397">
        <v>2371</v>
      </c>
      <c r="J397">
        <v>396</v>
      </c>
      <c r="K397">
        <v>0.71909999999999996</v>
      </c>
    </row>
    <row r="398" spans="1:11" x14ac:dyDescent="0.3">
      <c r="A398" t="s">
        <v>414</v>
      </c>
      <c r="B398">
        <v>2372</v>
      </c>
      <c r="C398">
        <v>397</v>
      </c>
      <c r="D398">
        <v>0.28220000000000001</v>
      </c>
      <c r="F398">
        <v>2375</v>
      </c>
      <c r="H398" t="s">
        <v>414</v>
      </c>
      <c r="I398">
        <v>2372</v>
      </c>
      <c r="J398">
        <v>397</v>
      </c>
      <c r="K398">
        <v>0.71919999999999995</v>
      </c>
    </row>
    <row r="399" spans="1:11" x14ac:dyDescent="0.3">
      <c r="A399" t="s">
        <v>415</v>
      </c>
      <c r="B399">
        <v>2373</v>
      </c>
      <c r="C399">
        <v>398</v>
      </c>
      <c r="D399">
        <v>0.2823</v>
      </c>
      <c r="F399">
        <v>2376</v>
      </c>
      <c r="H399" t="s">
        <v>415</v>
      </c>
      <c r="I399">
        <v>2373</v>
      </c>
      <c r="J399">
        <v>398</v>
      </c>
      <c r="K399">
        <v>0.71940000000000004</v>
      </c>
    </row>
    <row r="400" spans="1:11" x14ac:dyDescent="0.3">
      <c r="A400" t="s">
        <v>416</v>
      </c>
      <c r="B400">
        <v>2374</v>
      </c>
      <c r="C400">
        <v>399</v>
      </c>
      <c r="D400">
        <v>0.2823</v>
      </c>
      <c r="F400">
        <v>2377</v>
      </c>
      <c r="H400" t="s">
        <v>416</v>
      </c>
      <c r="I400">
        <v>2374</v>
      </c>
      <c r="J400">
        <v>399</v>
      </c>
      <c r="K400">
        <v>0.71950000000000003</v>
      </c>
    </row>
    <row r="401" spans="1:11" x14ac:dyDescent="0.3">
      <c r="A401" t="s">
        <v>417</v>
      </c>
      <c r="B401">
        <v>2375</v>
      </c>
      <c r="C401">
        <v>400</v>
      </c>
      <c r="D401">
        <v>0.28239999999999998</v>
      </c>
      <c r="F401">
        <v>2378</v>
      </c>
      <c r="H401" t="s">
        <v>417</v>
      </c>
      <c r="I401">
        <v>2375</v>
      </c>
      <c r="J401">
        <v>400</v>
      </c>
      <c r="K401">
        <v>0.71970000000000001</v>
      </c>
    </row>
    <row r="402" spans="1:11" x14ac:dyDescent="0.3">
      <c r="A402" t="s">
        <v>418</v>
      </c>
      <c r="B402">
        <v>2376</v>
      </c>
      <c r="C402">
        <v>401</v>
      </c>
      <c r="D402">
        <v>0.28249999999999997</v>
      </c>
      <c r="F402">
        <v>2379</v>
      </c>
      <c r="H402" t="s">
        <v>418</v>
      </c>
      <c r="I402">
        <v>2376</v>
      </c>
      <c r="J402">
        <v>401</v>
      </c>
      <c r="K402">
        <v>0.7198</v>
      </c>
    </row>
    <row r="403" spans="1:11" x14ac:dyDescent="0.3">
      <c r="A403" t="s">
        <v>419</v>
      </c>
      <c r="B403">
        <v>2377</v>
      </c>
      <c r="C403">
        <v>402</v>
      </c>
      <c r="D403">
        <v>0.28249999999999997</v>
      </c>
      <c r="F403">
        <v>2380</v>
      </c>
      <c r="H403" t="s">
        <v>419</v>
      </c>
      <c r="I403">
        <v>2377</v>
      </c>
      <c r="J403">
        <v>402</v>
      </c>
      <c r="K403">
        <v>0.72</v>
      </c>
    </row>
    <row r="404" spans="1:11" x14ac:dyDescent="0.3">
      <c r="A404" t="s">
        <v>420</v>
      </c>
      <c r="B404">
        <v>2378</v>
      </c>
      <c r="C404">
        <v>403</v>
      </c>
      <c r="D404">
        <v>0.28260000000000002</v>
      </c>
      <c r="F404">
        <v>2381</v>
      </c>
      <c r="H404" t="s">
        <v>420</v>
      </c>
      <c r="I404">
        <v>2378</v>
      </c>
      <c r="J404">
        <v>403</v>
      </c>
      <c r="K404">
        <v>0.72009999999999996</v>
      </c>
    </row>
    <row r="405" spans="1:11" x14ac:dyDescent="0.3">
      <c r="A405" t="s">
        <v>421</v>
      </c>
      <c r="B405">
        <v>2379</v>
      </c>
      <c r="C405">
        <v>404</v>
      </c>
      <c r="D405">
        <v>0.28260000000000002</v>
      </c>
      <c r="F405">
        <v>2382</v>
      </c>
      <c r="H405" t="s">
        <v>421</v>
      </c>
      <c r="I405">
        <v>2379</v>
      </c>
      <c r="J405">
        <v>404</v>
      </c>
      <c r="K405">
        <v>0.72030000000000005</v>
      </c>
    </row>
    <row r="406" spans="1:11" x14ac:dyDescent="0.3">
      <c r="A406" t="s">
        <v>422</v>
      </c>
      <c r="B406">
        <v>2380</v>
      </c>
      <c r="C406">
        <v>405</v>
      </c>
      <c r="D406">
        <v>0.28270000000000001</v>
      </c>
      <c r="F406">
        <v>2383</v>
      </c>
      <c r="H406" t="s">
        <v>422</v>
      </c>
      <c r="I406">
        <v>2380</v>
      </c>
      <c r="J406">
        <v>405</v>
      </c>
      <c r="K406">
        <v>0.72040000000000004</v>
      </c>
    </row>
    <row r="407" spans="1:11" x14ac:dyDescent="0.3">
      <c r="A407" t="s">
        <v>423</v>
      </c>
      <c r="B407">
        <v>2381</v>
      </c>
      <c r="C407">
        <v>406</v>
      </c>
      <c r="D407">
        <v>0.2828</v>
      </c>
      <c r="F407">
        <v>2384</v>
      </c>
      <c r="H407" t="s">
        <v>423</v>
      </c>
      <c r="I407">
        <v>2381</v>
      </c>
      <c r="J407">
        <v>406</v>
      </c>
      <c r="K407">
        <v>0.72060000000000002</v>
      </c>
    </row>
    <row r="408" spans="1:11" x14ac:dyDescent="0.3">
      <c r="A408" t="s">
        <v>424</v>
      </c>
      <c r="B408">
        <v>2382</v>
      </c>
      <c r="C408">
        <v>407</v>
      </c>
      <c r="D408">
        <v>0.2828</v>
      </c>
      <c r="F408">
        <v>2385</v>
      </c>
      <c r="H408" t="s">
        <v>424</v>
      </c>
      <c r="I408">
        <v>2382</v>
      </c>
      <c r="J408">
        <v>407</v>
      </c>
      <c r="K408">
        <v>0.72070000000000001</v>
      </c>
    </row>
    <row r="409" spans="1:11" x14ac:dyDescent="0.3">
      <c r="A409" t="s">
        <v>425</v>
      </c>
      <c r="B409">
        <v>2383</v>
      </c>
      <c r="C409">
        <v>408</v>
      </c>
      <c r="D409">
        <v>0.28289999999999998</v>
      </c>
      <c r="F409">
        <v>2386</v>
      </c>
      <c r="H409" t="s">
        <v>425</v>
      </c>
      <c r="I409">
        <v>2383</v>
      </c>
      <c r="J409">
        <v>408</v>
      </c>
      <c r="K409">
        <v>0.72089999999999999</v>
      </c>
    </row>
    <row r="410" spans="1:11" x14ac:dyDescent="0.3">
      <c r="A410" t="s">
        <v>426</v>
      </c>
      <c r="B410">
        <v>2384</v>
      </c>
      <c r="C410">
        <v>409</v>
      </c>
      <c r="D410">
        <v>0.28289999999999998</v>
      </c>
      <c r="F410">
        <v>2387</v>
      </c>
      <c r="H410" t="s">
        <v>426</v>
      </c>
      <c r="I410">
        <v>2384</v>
      </c>
      <c r="J410">
        <v>409</v>
      </c>
      <c r="K410">
        <v>0.72099999999999997</v>
      </c>
    </row>
    <row r="411" spans="1:11" x14ac:dyDescent="0.3">
      <c r="A411" t="s">
        <v>427</v>
      </c>
      <c r="B411">
        <v>2385</v>
      </c>
      <c r="C411">
        <v>410</v>
      </c>
      <c r="D411">
        <v>0.28299999999999997</v>
      </c>
      <c r="F411">
        <v>2388</v>
      </c>
      <c r="H411" t="s">
        <v>427</v>
      </c>
      <c r="I411">
        <v>2385</v>
      </c>
      <c r="J411">
        <v>410</v>
      </c>
      <c r="K411">
        <v>0.72119999999999995</v>
      </c>
    </row>
    <row r="412" spans="1:11" x14ac:dyDescent="0.3">
      <c r="A412" t="s">
        <v>428</v>
      </c>
      <c r="B412">
        <v>2386</v>
      </c>
      <c r="C412">
        <v>411</v>
      </c>
      <c r="D412">
        <v>0.28310000000000002</v>
      </c>
      <c r="F412">
        <v>2389</v>
      </c>
      <c r="H412" t="s">
        <v>428</v>
      </c>
      <c r="I412">
        <v>2386</v>
      </c>
      <c r="J412">
        <v>411</v>
      </c>
      <c r="K412">
        <v>0.72130000000000005</v>
      </c>
    </row>
    <row r="413" spans="1:11" x14ac:dyDescent="0.3">
      <c r="A413" t="s">
        <v>429</v>
      </c>
      <c r="B413">
        <v>2387</v>
      </c>
      <c r="C413">
        <v>412</v>
      </c>
      <c r="D413">
        <v>0.28310000000000002</v>
      </c>
      <c r="F413">
        <v>2390</v>
      </c>
      <c r="H413" t="s">
        <v>429</v>
      </c>
      <c r="I413">
        <v>2387</v>
      </c>
      <c r="J413">
        <v>412</v>
      </c>
      <c r="K413">
        <v>0.72150000000000003</v>
      </c>
    </row>
    <row r="414" spans="1:11" x14ac:dyDescent="0.3">
      <c r="A414" t="s">
        <v>430</v>
      </c>
      <c r="B414">
        <v>2388</v>
      </c>
      <c r="C414">
        <v>413</v>
      </c>
      <c r="D414">
        <v>0.28320000000000001</v>
      </c>
      <c r="F414">
        <v>2391</v>
      </c>
      <c r="H414" t="s">
        <v>430</v>
      </c>
      <c r="I414">
        <v>2388</v>
      </c>
      <c r="J414">
        <v>413</v>
      </c>
      <c r="K414">
        <v>0.72160000000000002</v>
      </c>
    </row>
    <row r="415" spans="1:11" x14ac:dyDescent="0.3">
      <c r="A415" t="s">
        <v>431</v>
      </c>
      <c r="B415">
        <v>2389</v>
      </c>
      <c r="C415">
        <v>414</v>
      </c>
      <c r="D415">
        <v>0.28320000000000001</v>
      </c>
      <c r="F415">
        <v>2392</v>
      </c>
      <c r="H415" t="s">
        <v>431</v>
      </c>
      <c r="I415">
        <v>2389</v>
      </c>
      <c r="J415">
        <v>414</v>
      </c>
      <c r="K415">
        <v>0.7218</v>
      </c>
    </row>
    <row r="416" spans="1:11" x14ac:dyDescent="0.3">
      <c r="A416" t="s">
        <v>432</v>
      </c>
      <c r="B416">
        <v>2390</v>
      </c>
      <c r="C416">
        <v>415</v>
      </c>
      <c r="D416">
        <v>0.2833</v>
      </c>
      <c r="F416">
        <v>2393</v>
      </c>
      <c r="H416" t="s">
        <v>432</v>
      </c>
      <c r="I416">
        <v>2390</v>
      </c>
      <c r="J416">
        <v>415</v>
      </c>
      <c r="K416">
        <v>0.72189999999999999</v>
      </c>
    </row>
    <row r="417" spans="1:11" x14ac:dyDescent="0.3">
      <c r="A417" t="s">
        <v>433</v>
      </c>
      <c r="B417">
        <v>2391</v>
      </c>
      <c r="C417">
        <v>416</v>
      </c>
      <c r="D417">
        <v>0.2833</v>
      </c>
      <c r="F417">
        <v>2394</v>
      </c>
      <c r="H417" t="s">
        <v>433</v>
      </c>
      <c r="I417">
        <v>2391</v>
      </c>
      <c r="J417">
        <v>416</v>
      </c>
      <c r="K417">
        <v>0.72209999999999996</v>
      </c>
    </row>
    <row r="418" spans="1:11" x14ac:dyDescent="0.3">
      <c r="A418" t="s">
        <v>434</v>
      </c>
      <c r="B418">
        <v>2392</v>
      </c>
      <c r="C418">
        <v>417</v>
      </c>
      <c r="D418">
        <v>0.28339999999999999</v>
      </c>
      <c r="F418">
        <v>2395</v>
      </c>
      <c r="H418" t="s">
        <v>434</v>
      </c>
      <c r="I418">
        <v>2392</v>
      </c>
      <c r="J418">
        <v>417</v>
      </c>
      <c r="K418">
        <v>0.72219999999999995</v>
      </c>
    </row>
    <row r="419" spans="1:11" x14ac:dyDescent="0.3">
      <c r="A419" t="s">
        <v>435</v>
      </c>
      <c r="B419">
        <v>2393</v>
      </c>
      <c r="C419">
        <v>418</v>
      </c>
      <c r="D419">
        <v>0.28349999999999997</v>
      </c>
      <c r="F419">
        <v>2396</v>
      </c>
      <c r="H419" t="s">
        <v>435</v>
      </c>
      <c r="I419">
        <v>2393</v>
      </c>
      <c r="J419">
        <v>418</v>
      </c>
      <c r="K419">
        <v>0.72240000000000004</v>
      </c>
    </row>
    <row r="420" spans="1:11" x14ac:dyDescent="0.3">
      <c r="A420" t="s">
        <v>436</v>
      </c>
      <c r="B420">
        <v>2394</v>
      </c>
      <c r="C420">
        <v>419</v>
      </c>
      <c r="D420">
        <v>0.28349999999999997</v>
      </c>
      <c r="F420">
        <v>2397</v>
      </c>
      <c r="H420" t="s">
        <v>436</v>
      </c>
      <c r="I420">
        <v>2394</v>
      </c>
      <c r="J420">
        <v>419</v>
      </c>
      <c r="K420">
        <v>0.72250000000000003</v>
      </c>
    </row>
    <row r="421" spans="1:11" x14ac:dyDescent="0.3">
      <c r="A421" t="s">
        <v>437</v>
      </c>
      <c r="B421">
        <v>2395</v>
      </c>
      <c r="C421">
        <v>420</v>
      </c>
      <c r="D421">
        <v>0.28360000000000002</v>
      </c>
      <c r="F421">
        <v>2398</v>
      </c>
      <c r="H421" t="s">
        <v>437</v>
      </c>
      <c r="I421">
        <v>2395</v>
      </c>
      <c r="J421">
        <v>420</v>
      </c>
      <c r="K421">
        <v>0.72260000000000002</v>
      </c>
    </row>
    <row r="422" spans="1:11" x14ac:dyDescent="0.3">
      <c r="A422" t="s">
        <v>438</v>
      </c>
      <c r="B422">
        <v>2396</v>
      </c>
      <c r="C422">
        <v>421</v>
      </c>
      <c r="D422">
        <v>0.28360000000000002</v>
      </c>
      <c r="F422">
        <v>2399</v>
      </c>
      <c r="H422" t="s">
        <v>438</v>
      </c>
      <c r="I422">
        <v>2396</v>
      </c>
      <c r="J422">
        <v>421</v>
      </c>
      <c r="K422">
        <v>0.7228</v>
      </c>
    </row>
    <row r="423" spans="1:11" x14ac:dyDescent="0.3">
      <c r="A423" t="s">
        <v>439</v>
      </c>
      <c r="B423">
        <v>2397</v>
      </c>
      <c r="C423">
        <v>422</v>
      </c>
      <c r="D423">
        <v>0.28370000000000001</v>
      </c>
      <c r="F423">
        <v>2400</v>
      </c>
      <c r="H423" t="s">
        <v>439</v>
      </c>
      <c r="I423">
        <v>2397</v>
      </c>
      <c r="J423">
        <v>422</v>
      </c>
      <c r="K423">
        <v>0.72289999999999999</v>
      </c>
    </row>
    <row r="424" spans="1:11" x14ac:dyDescent="0.3">
      <c r="A424" t="s">
        <v>440</v>
      </c>
      <c r="B424">
        <v>2398</v>
      </c>
      <c r="C424">
        <v>423</v>
      </c>
      <c r="D424">
        <v>0.28370000000000001</v>
      </c>
      <c r="F424">
        <v>2401</v>
      </c>
      <c r="H424" t="s">
        <v>440</v>
      </c>
      <c r="I424">
        <v>2398</v>
      </c>
      <c r="J424">
        <v>423</v>
      </c>
      <c r="K424">
        <v>0.72309999999999997</v>
      </c>
    </row>
    <row r="425" spans="1:11" x14ac:dyDescent="0.3">
      <c r="A425" t="s">
        <v>441</v>
      </c>
      <c r="B425">
        <v>2399</v>
      </c>
      <c r="C425">
        <v>424</v>
      </c>
      <c r="D425">
        <v>0.2838</v>
      </c>
      <c r="F425">
        <v>2402</v>
      </c>
      <c r="H425" t="s">
        <v>441</v>
      </c>
      <c r="I425">
        <v>2399</v>
      </c>
      <c r="J425">
        <v>424</v>
      </c>
      <c r="K425">
        <v>0.72319999999999995</v>
      </c>
    </row>
    <row r="426" spans="1:11" x14ac:dyDescent="0.3">
      <c r="A426" t="s">
        <v>442</v>
      </c>
      <c r="B426">
        <v>2400</v>
      </c>
      <c r="C426">
        <v>425</v>
      </c>
      <c r="D426">
        <v>0.2838</v>
      </c>
      <c r="F426">
        <v>2403</v>
      </c>
      <c r="H426" t="s">
        <v>442</v>
      </c>
      <c r="I426">
        <v>2400</v>
      </c>
      <c r="J426">
        <v>425</v>
      </c>
      <c r="K426">
        <v>0.72340000000000004</v>
      </c>
    </row>
    <row r="427" spans="1:11" x14ac:dyDescent="0.3">
      <c r="A427" t="s">
        <v>443</v>
      </c>
      <c r="B427">
        <v>2401</v>
      </c>
      <c r="C427">
        <v>426</v>
      </c>
      <c r="D427">
        <v>0.28389999999999999</v>
      </c>
      <c r="F427">
        <v>2404</v>
      </c>
      <c r="H427" t="s">
        <v>443</v>
      </c>
      <c r="I427">
        <v>2401</v>
      </c>
      <c r="J427">
        <v>426</v>
      </c>
      <c r="K427">
        <v>0.72350000000000003</v>
      </c>
    </row>
    <row r="428" spans="1:11" x14ac:dyDescent="0.3">
      <c r="A428" t="s">
        <v>444</v>
      </c>
      <c r="B428">
        <v>2402</v>
      </c>
      <c r="C428">
        <v>427</v>
      </c>
      <c r="D428">
        <v>0.28399999999999997</v>
      </c>
      <c r="F428">
        <v>2405</v>
      </c>
      <c r="H428" t="s">
        <v>444</v>
      </c>
      <c r="I428">
        <v>2402</v>
      </c>
      <c r="J428">
        <v>427</v>
      </c>
      <c r="K428">
        <v>0.72360000000000002</v>
      </c>
    </row>
    <row r="429" spans="1:11" x14ac:dyDescent="0.3">
      <c r="A429" t="s">
        <v>445</v>
      </c>
      <c r="B429">
        <v>2403</v>
      </c>
      <c r="C429">
        <v>428</v>
      </c>
      <c r="D429">
        <v>0.28399999999999997</v>
      </c>
      <c r="F429">
        <v>2406</v>
      </c>
      <c r="H429" t="s">
        <v>445</v>
      </c>
      <c r="I429">
        <v>2403</v>
      </c>
      <c r="J429">
        <v>428</v>
      </c>
      <c r="K429">
        <v>0.7238</v>
      </c>
    </row>
    <row r="430" spans="1:11" x14ac:dyDescent="0.3">
      <c r="A430" t="s">
        <v>446</v>
      </c>
      <c r="B430">
        <v>2404</v>
      </c>
      <c r="C430">
        <v>429</v>
      </c>
      <c r="D430">
        <v>0.28410000000000002</v>
      </c>
      <c r="F430">
        <v>2407</v>
      </c>
      <c r="H430" t="s">
        <v>446</v>
      </c>
      <c r="I430">
        <v>2404</v>
      </c>
      <c r="J430">
        <v>429</v>
      </c>
      <c r="K430">
        <v>0.72389999999999999</v>
      </c>
    </row>
    <row r="431" spans="1:11" x14ac:dyDescent="0.3">
      <c r="A431" t="s">
        <v>447</v>
      </c>
      <c r="B431">
        <v>2405</v>
      </c>
      <c r="C431">
        <v>430</v>
      </c>
      <c r="D431">
        <v>0.28410000000000002</v>
      </c>
      <c r="F431">
        <v>2408</v>
      </c>
      <c r="H431" t="s">
        <v>447</v>
      </c>
      <c r="I431">
        <v>2405</v>
      </c>
      <c r="J431">
        <v>430</v>
      </c>
      <c r="K431">
        <v>0.72409999999999997</v>
      </c>
    </row>
    <row r="432" spans="1:11" x14ac:dyDescent="0.3">
      <c r="A432" t="s">
        <v>448</v>
      </c>
      <c r="B432">
        <v>2406</v>
      </c>
      <c r="C432">
        <v>431</v>
      </c>
      <c r="D432">
        <v>0.28420000000000001</v>
      </c>
      <c r="F432">
        <v>2409</v>
      </c>
      <c r="H432" t="s">
        <v>448</v>
      </c>
      <c r="I432">
        <v>2406</v>
      </c>
      <c r="J432">
        <v>431</v>
      </c>
      <c r="K432">
        <v>0.72419999999999995</v>
      </c>
    </row>
    <row r="433" spans="1:11" x14ac:dyDescent="0.3">
      <c r="A433" t="s">
        <v>449</v>
      </c>
      <c r="B433">
        <v>2407</v>
      </c>
      <c r="C433">
        <v>432</v>
      </c>
      <c r="D433">
        <v>0.28420000000000001</v>
      </c>
      <c r="F433">
        <v>2410</v>
      </c>
      <c r="H433" t="s">
        <v>449</v>
      </c>
      <c r="I433">
        <v>2407</v>
      </c>
      <c r="J433">
        <v>432</v>
      </c>
      <c r="K433">
        <v>0.72430000000000005</v>
      </c>
    </row>
    <row r="434" spans="1:11" x14ac:dyDescent="0.3">
      <c r="A434" t="s">
        <v>450</v>
      </c>
      <c r="B434">
        <v>2408</v>
      </c>
      <c r="C434">
        <v>433</v>
      </c>
      <c r="D434">
        <v>0.2843</v>
      </c>
      <c r="F434">
        <v>2411</v>
      </c>
      <c r="H434" t="s">
        <v>450</v>
      </c>
      <c r="I434">
        <v>2408</v>
      </c>
      <c r="J434">
        <v>433</v>
      </c>
      <c r="K434">
        <v>0.72450000000000003</v>
      </c>
    </row>
    <row r="435" spans="1:11" x14ac:dyDescent="0.3">
      <c r="A435" t="s">
        <v>451</v>
      </c>
      <c r="B435">
        <v>2409</v>
      </c>
      <c r="C435">
        <v>434</v>
      </c>
      <c r="D435">
        <v>0.2843</v>
      </c>
      <c r="F435">
        <v>2412</v>
      </c>
      <c r="H435" t="s">
        <v>451</v>
      </c>
      <c r="I435">
        <v>2409</v>
      </c>
      <c r="J435">
        <v>434</v>
      </c>
      <c r="K435">
        <v>0.72460000000000002</v>
      </c>
    </row>
    <row r="436" spans="1:11" x14ac:dyDescent="0.3">
      <c r="A436" t="s">
        <v>452</v>
      </c>
      <c r="B436">
        <v>2410</v>
      </c>
      <c r="C436">
        <v>435</v>
      </c>
      <c r="D436">
        <v>0.28439999999999999</v>
      </c>
      <c r="F436">
        <v>2413</v>
      </c>
      <c r="H436" t="s">
        <v>452</v>
      </c>
      <c r="I436">
        <v>2410</v>
      </c>
      <c r="J436">
        <v>435</v>
      </c>
      <c r="K436">
        <v>0.7248</v>
      </c>
    </row>
    <row r="437" spans="1:11" x14ac:dyDescent="0.3">
      <c r="A437" t="s">
        <v>453</v>
      </c>
      <c r="B437">
        <v>2411</v>
      </c>
      <c r="C437">
        <v>436</v>
      </c>
      <c r="D437">
        <v>0.28449999999999998</v>
      </c>
      <c r="F437">
        <v>2414</v>
      </c>
      <c r="H437" t="s">
        <v>453</v>
      </c>
      <c r="I437">
        <v>2411</v>
      </c>
      <c r="J437">
        <v>436</v>
      </c>
      <c r="K437">
        <v>0.72489999999999999</v>
      </c>
    </row>
    <row r="438" spans="1:11" x14ac:dyDescent="0.3">
      <c r="A438" t="s">
        <v>454</v>
      </c>
      <c r="B438">
        <v>2412</v>
      </c>
      <c r="C438">
        <v>437</v>
      </c>
      <c r="D438">
        <v>0.28449999999999998</v>
      </c>
      <c r="F438">
        <v>2415</v>
      </c>
      <c r="H438" t="s">
        <v>454</v>
      </c>
      <c r="I438">
        <v>2412</v>
      </c>
      <c r="J438">
        <v>437</v>
      </c>
      <c r="K438">
        <v>0.72499999999999998</v>
      </c>
    </row>
    <row r="439" spans="1:11" x14ac:dyDescent="0.3">
      <c r="A439" t="s">
        <v>455</v>
      </c>
      <c r="B439">
        <v>2413</v>
      </c>
      <c r="C439">
        <v>438</v>
      </c>
      <c r="D439">
        <v>0.28460000000000002</v>
      </c>
      <c r="F439">
        <v>2416</v>
      </c>
      <c r="H439" t="s">
        <v>455</v>
      </c>
      <c r="I439">
        <v>2413</v>
      </c>
      <c r="J439">
        <v>438</v>
      </c>
      <c r="K439">
        <v>0.72519999999999996</v>
      </c>
    </row>
    <row r="440" spans="1:11" x14ac:dyDescent="0.3">
      <c r="A440" t="s">
        <v>456</v>
      </c>
      <c r="B440">
        <v>2414</v>
      </c>
      <c r="C440">
        <v>439</v>
      </c>
      <c r="D440">
        <v>0.28460000000000002</v>
      </c>
      <c r="F440">
        <v>2417</v>
      </c>
      <c r="H440" t="s">
        <v>456</v>
      </c>
      <c r="I440">
        <v>2414</v>
      </c>
      <c r="J440">
        <v>439</v>
      </c>
      <c r="K440">
        <v>0.72529999999999994</v>
      </c>
    </row>
    <row r="441" spans="1:11" x14ac:dyDescent="0.3">
      <c r="A441" t="s">
        <v>457</v>
      </c>
      <c r="B441">
        <v>2415</v>
      </c>
      <c r="C441">
        <v>440</v>
      </c>
      <c r="D441">
        <v>0.28470000000000001</v>
      </c>
      <c r="F441">
        <v>2418</v>
      </c>
      <c r="H441" t="s">
        <v>457</v>
      </c>
      <c r="I441">
        <v>2415</v>
      </c>
      <c r="J441">
        <v>440</v>
      </c>
      <c r="K441">
        <v>0.72550000000000003</v>
      </c>
    </row>
    <row r="442" spans="1:11" x14ac:dyDescent="0.3">
      <c r="A442" t="s">
        <v>458</v>
      </c>
      <c r="B442">
        <v>2416</v>
      </c>
      <c r="C442">
        <v>441</v>
      </c>
      <c r="D442">
        <v>0.28470000000000001</v>
      </c>
      <c r="F442">
        <v>2419</v>
      </c>
      <c r="H442" t="s">
        <v>458</v>
      </c>
      <c r="I442">
        <v>2416</v>
      </c>
      <c r="J442">
        <v>441</v>
      </c>
      <c r="K442">
        <v>0.72560000000000002</v>
      </c>
    </row>
    <row r="443" spans="1:11" x14ac:dyDescent="0.3">
      <c r="A443" t="s">
        <v>459</v>
      </c>
      <c r="B443">
        <v>2417</v>
      </c>
      <c r="C443">
        <v>442</v>
      </c>
      <c r="D443">
        <v>0.2848</v>
      </c>
      <c r="F443">
        <v>2420</v>
      </c>
      <c r="H443" t="s">
        <v>459</v>
      </c>
      <c r="I443">
        <v>2417</v>
      </c>
      <c r="J443">
        <v>442</v>
      </c>
      <c r="K443">
        <v>0.72570000000000001</v>
      </c>
    </row>
    <row r="444" spans="1:11" x14ac:dyDescent="0.3">
      <c r="A444" t="s">
        <v>460</v>
      </c>
      <c r="B444">
        <v>2418</v>
      </c>
      <c r="C444">
        <v>443</v>
      </c>
      <c r="D444">
        <v>0.2848</v>
      </c>
      <c r="F444">
        <v>2421</v>
      </c>
      <c r="H444" t="s">
        <v>460</v>
      </c>
      <c r="I444">
        <v>2418</v>
      </c>
      <c r="J444">
        <v>443</v>
      </c>
      <c r="K444">
        <v>0.72589999999999999</v>
      </c>
    </row>
    <row r="445" spans="1:11" x14ac:dyDescent="0.3">
      <c r="A445" t="s">
        <v>461</v>
      </c>
      <c r="B445">
        <v>2419</v>
      </c>
      <c r="C445">
        <v>444</v>
      </c>
      <c r="D445">
        <v>0.28489999999999999</v>
      </c>
      <c r="F445">
        <v>2422</v>
      </c>
      <c r="H445" t="s">
        <v>461</v>
      </c>
      <c r="I445">
        <v>2419</v>
      </c>
      <c r="J445">
        <v>444</v>
      </c>
      <c r="K445">
        <v>0.72599999999999998</v>
      </c>
    </row>
    <row r="446" spans="1:11" x14ac:dyDescent="0.3">
      <c r="A446" t="s">
        <v>462</v>
      </c>
      <c r="B446">
        <v>2420</v>
      </c>
      <c r="C446">
        <v>445</v>
      </c>
      <c r="D446">
        <v>0.28489999999999999</v>
      </c>
      <c r="F446">
        <v>2423</v>
      </c>
      <c r="H446" t="s">
        <v>462</v>
      </c>
      <c r="I446">
        <v>2420</v>
      </c>
      <c r="J446">
        <v>445</v>
      </c>
      <c r="K446">
        <v>0.72609999999999997</v>
      </c>
    </row>
    <row r="447" spans="1:11" x14ac:dyDescent="0.3">
      <c r="A447" t="s">
        <v>463</v>
      </c>
      <c r="B447">
        <v>2421</v>
      </c>
      <c r="C447">
        <v>446</v>
      </c>
      <c r="D447">
        <v>0.28499999999999998</v>
      </c>
      <c r="F447">
        <v>2424</v>
      </c>
      <c r="H447" t="s">
        <v>463</v>
      </c>
      <c r="I447">
        <v>2421</v>
      </c>
      <c r="J447">
        <v>446</v>
      </c>
      <c r="K447">
        <v>0.72629999999999995</v>
      </c>
    </row>
    <row r="448" spans="1:11" x14ac:dyDescent="0.3">
      <c r="A448" t="s">
        <v>464</v>
      </c>
      <c r="B448">
        <v>2422</v>
      </c>
      <c r="C448">
        <v>447</v>
      </c>
      <c r="D448">
        <v>0.28499999999999998</v>
      </c>
      <c r="F448">
        <v>2425</v>
      </c>
      <c r="H448" t="s">
        <v>464</v>
      </c>
      <c r="I448">
        <v>2422</v>
      </c>
      <c r="J448">
        <v>447</v>
      </c>
      <c r="K448">
        <v>0.72640000000000005</v>
      </c>
    </row>
    <row r="449" spans="1:11" x14ac:dyDescent="0.3">
      <c r="A449" t="s">
        <v>465</v>
      </c>
      <c r="B449">
        <v>2423</v>
      </c>
      <c r="C449">
        <v>448</v>
      </c>
      <c r="D449">
        <v>0.28510000000000002</v>
      </c>
      <c r="F449">
        <v>2426</v>
      </c>
      <c r="H449" t="s">
        <v>465</v>
      </c>
      <c r="I449">
        <v>2423</v>
      </c>
      <c r="J449">
        <v>448</v>
      </c>
      <c r="K449">
        <v>0.72650000000000003</v>
      </c>
    </row>
    <row r="450" spans="1:11" x14ac:dyDescent="0.3">
      <c r="A450" t="s">
        <v>466</v>
      </c>
      <c r="B450">
        <v>2424</v>
      </c>
      <c r="C450">
        <v>449</v>
      </c>
      <c r="D450">
        <v>0.28520000000000001</v>
      </c>
      <c r="F450">
        <v>2427</v>
      </c>
      <c r="H450" t="s">
        <v>466</v>
      </c>
      <c r="I450">
        <v>2424</v>
      </c>
      <c r="J450">
        <v>449</v>
      </c>
      <c r="K450">
        <v>0.72670000000000001</v>
      </c>
    </row>
    <row r="451" spans="1:11" x14ac:dyDescent="0.3">
      <c r="A451" t="s">
        <v>467</v>
      </c>
      <c r="B451">
        <v>2425</v>
      </c>
      <c r="C451">
        <v>450</v>
      </c>
      <c r="D451">
        <v>0.28520000000000001</v>
      </c>
      <c r="F451">
        <v>2428</v>
      </c>
      <c r="H451" t="s">
        <v>467</v>
      </c>
      <c r="I451">
        <v>2425</v>
      </c>
      <c r="J451">
        <v>450</v>
      </c>
      <c r="K451">
        <v>0.7268</v>
      </c>
    </row>
    <row r="452" spans="1:11" x14ac:dyDescent="0.3">
      <c r="A452" t="s">
        <v>468</v>
      </c>
      <c r="B452">
        <v>2426</v>
      </c>
      <c r="C452">
        <v>451</v>
      </c>
      <c r="D452">
        <v>0.2853</v>
      </c>
      <c r="F452">
        <v>2429</v>
      </c>
      <c r="H452" t="s">
        <v>468</v>
      </c>
      <c r="I452">
        <v>2426</v>
      </c>
      <c r="J452">
        <v>451</v>
      </c>
      <c r="K452">
        <v>0.72699999999999998</v>
      </c>
    </row>
    <row r="453" spans="1:11" x14ac:dyDescent="0.3">
      <c r="A453" t="s">
        <v>469</v>
      </c>
      <c r="B453">
        <v>2427</v>
      </c>
      <c r="C453">
        <v>452</v>
      </c>
      <c r="D453">
        <v>0.2853</v>
      </c>
      <c r="F453">
        <v>2430</v>
      </c>
      <c r="H453" t="s">
        <v>469</v>
      </c>
      <c r="I453">
        <v>2427</v>
      </c>
      <c r="J453">
        <v>452</v>
      </c>
      <c r="K453">
        <v>0.72709999999999997</v>
      </c>
    </row>
    <row r="454" spans="1:11" x14ac:dyDescent="0.3">
      <c r="A454" t="s">
        <v>470</v>
      </c>
      <c r="B454">
        <v>2428</v>
      </c>
      <c r="C454">
        <v>453</v>
      </c>
      <c r="D454">
        <v>0.28539999999999999</v>
      </c>
      <c r="F454">
        <v>2431</v>
      </c>
      <c r="H454" t="s">
        <v>470</v>
      </c>
      <c r="I454">
        <v>2428</v>
      </c>
      <c r="J454">
        <v>453</v>
      </c>
      <c r="K454">
        <v>0.72719999999999996</v>
      </c>
    </row>
    <row r="455" spans="1:11" x14ac:dyDescent="0.3">
      <c r="A455" t="s">
        <v>471</v>
      </c>
      <c r="B455">
        <v>2429</v>
      </c>
      <c r="C455">
        <v>454</v>
      </c>
      <c r="D455">
        <v>0.28539999999999999</v>
      </c>
      <c r="F455">
        <v>2432</v>
      </c>
      <c r="H455" t="s">
        <v>471</v>
      </c>
      <c r="I455">
        <v>2429</v>
      </c>
      <c r="J455">
        <v>454</v>
      </c>
      <c r="K455">
        <v>0.72740000000000005</v>
      </c>
    </row>
    <row r="456" spans="1:11" x14ac:dyDescent="0.3">
      <c r="A456" t="s">
        <v>472</v>
      </c>
      <c r="B456">
        <v>2430</v>
      </c>
      <c r="C456">
        <v>455</v>
      </c>
      <c r="D456">
        <v>0.28549999999999998</v>
      </c>
      <c r="F456">
        <v>2433</v>
      </c>
      <c r="H456" t="s">
        <v>472</v>
      </c>
      <c r="I456">
        <v>2430</v>
      </c>
      <c r="J456">
        <v>455</v>
      </c>
      <c r="K456">
        <v>0.72750000000000004</v>
      </c>
    </row>
    <row r="457" spans="1:11" x14ac:dyDescent="0.3">
      <c r="A457" t="s">
        <v>473</v>
      </c>
      <c r="B457">
        <v>2431</v>
      </c>
      <c r="C457">
        <v>456</v>
      </c>
      <c r="D457">
        <v>0.28549999999999998</v>
      </c>
      <c r="F457">
        <v>2434</v>
      </c>
      <c r="H457" t="s">
        <v>473</v>
      </c>
      <c r="I457">
        <v>2431</v>
      </c>
      <c r="J457">
        <v>456</v>
      </c>
      <c r="K457">
        <v>0.72760000000000002</v>
      </c>
    </row>
    <row r="458" spans="1:11" x14ac:dyDescent="0.3">
      <c r="A458" t="s">
        <v>474</v>
      </c>
      <c r="B458">
        <v>2432</v>
      </c>
      <c r="C458">
        <v>457</v>
      </c>
      <c r="D458">
        <v>0.28560000000000002</v>
      </c>
      <c r="F458">
        <v>2435</v>
      </c>
      <c r="H458" t="s">
        <v>474</v>
      </c>
      <c r="I458">
        <v>2432</v>
      </c>
      <c r="J458">
        <v>457</v>
      </c>
      <c r="K458">
        <v>0.7278</v>
      </c>
    </row>
    <row r="459" spans="1:11" x14ac:dyDescent="0.3">
      <c r="A459" t="s">
        <v>475</v>
      </c>
      <c r="B459">
        <v>2433</v>
      </c>
      <c r="C459">
        <v>458</v>
      </c>
      <c r="D459">
        <v>0.28560000000000002</v>
      </c>
      <c r="F459">
        <v>2436</v>
      </c>
      <c r="H459" t="s">
        <v>475</v>
      </c>
      <c r="I459">
        <v>2433</v>
      </c>
      <c r="J459">
        <v>458</v>
      </c>
      <c r="K459">
        <v>0.72789999999999999</v>
      </c>
    </row>
    <row r="460" spans="1:11" x14ac:dyDescent="0.3">
      <c r="A460" t="s">
        <v>476</v>
      </c>
      <c r="B460">
        <v>2434</v>
      </c>
      <c r="C460">
        <v>459</v>
      </c>
      <c r="D460">
        <v>0.28570000000000001</v>
      </c>
      <c r="F460">
        <v>2437</v>
      </c>
      <c r="H460" t="s">
        <v>476</v>
      </c>
      <c r="I460">
        <v>2434</v>
      </c>
      <c r="J460">
        <v>459</v>
      </c>
      <c r="K460">
        <v>0.72799999999999998</v>
      </c>
    </row>
    <row r="461" spans="1:11" x14ac:dyDescent="0.3">
      <c r="A461" t="s">
        <v>477</v>
      </c>
      <c r="B461">
        <v>2435</v>
      </c>
      <c r="C461">
        <v>460</v>
      </c>
      <c r="D461">
        <v>0.28570000000000001</v>
      </c>
      <c r="F461">
        <v>2438</v>
      </c>
      <c r="H461" t="s">
        <v>477</v>
      </c>
      <c r="I461">
        <v>2435</v>
      </c>
      <c r="J461">
        <v>460</v>
      </c>
      <c r="K461">
        <v>0.72809999999999997</v>
      </c>
    </row>
    <row r="462" spans="1:11" x14ac:dyDescent="0.3">
      <c r="A462" t="s">
        <v>478</v>
      </c>
      <c r="B462">
        <v>2436</v>
      </c>
      <c r="C462">
        <v>461</v>
      </c>
      <c r="D462">
        <v>0.2858</v>
      </c>
      <c r="F462">
        <v>2439</v>
      </c>
      <c r="H462" t="s">
        <v>478</v>
      </c>
      <c r="I462">
        <v>2436</v>
      </c>
      <c r="J462">
        <v>461</v>
      </c>
      <c r="K462">
        <v>0.72829999999999995</v>
      </c>
    </row>
    <row r="463" spans="1:11" x14ac:dyDescent="0.3">
      <c r="A463" t="s">
        <v>479</v>
      </c>
      <c r="B463">
        <v>2437</v>
      </c>
      <c r="C463">
        <v>462</v>
      </c>
      <c r="D463">
        <v>0.2858</v>
      </c>
      <c r="F463">
        <v>2440</v>
      </c>
      <c r="H463" t="s">
        <v>479</v>
      </c>
      <c r="I463">
        <v>2437</v>
      </c>
      <c r="J463">
        <v>462</v>
      </c>
      <c r="K463">
        <v>0.72840000000000005</v>
      </c>
    </row>
    <row r="464" spans="1:11" x14ac:dyDescent="0.3">
      <c r="A464" t="s">
        <v>480</v>
      </c>
      <c r="B464">
        <v>2438</v>
      </c>
      <c r="C464">
        <v>463</v>
      </c>
      <c r="D464">
        <v>0.28589999999999999</v>
      </c>
      <c r="F464">
        <v>2441</v>
      </c>
      <c r="H464" t="s">
        <v>480</v>
      </c>
      <c r="I464">
        <v>2438</v>
      </c>
      <c r="J464">
        <v>463</v>
      </c>
      <c r="K464">
        <v>0.72850000000000004</v>
      </c>
    </row>
    <row r="465" spans="1:11" x14ac:dyDescent="0.3">
      <c r="A465" t="s">
        <v>481</v>
      </c>
      <c r="B465">
        <v>2439</v>
      </c>
      <c r="C465">
        <v>464</v>
      </c>
      <c r="D465">
        <v>0.28589999999999999</v>
      </c>
      <c r="F465">
        <v>2442</v>
      </c>
      <c r="H465" t="s">
        <v>481</v>
      </c>
      <c r="I465">
        <v>2439</v>
      </c>
      <c r="J465">
        <v>464</v>
      </c>
      <c r="K465">
        <v>0.72870000000000001</v>
      </c>
    </row>
    <row r="466" spans="1:11" x14ac:dyDescent="0.3">
      <c r="A466" t="s">
        <v>482</v>
      </c>
      <c r="B466">
        <v>2440</v>
      </c>
      <c r="C466">
        <v>465</v>
      </c>
      <c r="D466">
        <v>0.28599999999999998</v>
      </c>
      <c r="F466">
        <v>2443</v>
      </c>
      <c r="H466" t="s">
        <v>482</v>
      </c>
      <c r="I466">
        <v>2440</v>
      </c>
      <c r="J466">
        <v>465</v>
      </c>
      <c r="K466">
        <v>0.7288</v>
      </c>
    </row>
    <row r="467" spans="1:11" x14ac:dyDescent="0.3">
      <c r="A467" t="s">
        <v>483</v>
      </c>
      <c r="B467">
        <v>2441</v>
      </c>
      <c r="C467">
        <v>466</v>
      </c>
      <c r="D467">
        <v>0.28599999999999998</v>
      </c>
      <c r="F467">
        <v>2444</v>
      </c>
      <c r="H467" t="s">
        <v>483</v>
      </c>
      <c r="I467">
        <v>2441</v>
      </c>
      <c r="J467">
        <v>466</v>
      </c>
      <c r="K467">
        <v>0.72889999999999999</v>
      </c>
    </row>
    <row r="468" spans="1:11" x14ac:dyDescent="0.3">
      <c r="A468" t="s">
        <v>484</v>
      </c>
      <c r="B468">
        <v>2442</v>
      </c>
      <c r="C468">
        <v>467</v>
      </c>
      <c r="D468">
        <v>0.28610000000000002</v>
      </c>
      <c r="F468">
        <v>2445</v>
      </c>
      <c r="H468" t="s">
        <v>484</v>
      </c>
      <c r="I468">
        <v>2442</v>
      </c>
      <c r="J468">
        <v>467</v>
      </c>
      <c r="K468">
        <v>0.72909999999999997</v>
      </c>
    </row>
    <row r="469" spans="1:11" x14ac:dyDescent="0.3">
      <c r="A469" t="s">
        <v>485</v>
      </c>
      <c r="B469">
        <v>2443</v>
      </c>
      <c r="C469">
        <v>468</v>
      </c>
      <c r="D469">
        <v>0.28610000000000002</v>
      </c>
      <c r="F469">
        <v>2446</v>
      </c>
      <c r="H469" t="s">
        <v>485</v>
      </c>
      <c r="I469">
        <v>2443</v>
      </c>
      <c r="J469">
        <v>468</v>
      </c>
      <c r="K469">
        <v>0.72919999999999996</v>
      </c>
    </row>
    <row r="470" spans="1:11" x14ac:dyDescent="0.3">
      <c r="A470" t="s">
        <v>486</v>
      </c>
      <c r="B470">
        <v>2444</v>
      </c>
      <c r="C470">
        <v>469</v>
      </c>
      <c r="D470">
        <v>0.28620000000000001</v>
      </c>
      <c r="F470">
        <v>2447</v>
      </c>
      <c r="H470" t="s">
        <v>486</v>
      </c>
      <c r="I470">
        <v>2444</v>
      </c>
      <c r="J470">
        <v>469</v>
      </c>
      <c r="K470">
        <v>0.72929999999999995</v>
      </c>
    </row>
    <row r="471" spans="1:11" x14ac:dyDescent="0.3">
      <c r="A471" t="s">
        <v>487</v>
      </c>
      <c r="B471">
        <v>2445</v>
      </c>
      <c r="C471">
        <v>470</v>
      </c>
      <c r="D471">
        <v>0.28620000000000001</v>
      </c>
      <c r="F471">
        <v>2448</v>
      </c>
      <c r="H471" t="s">
        <v>487</v>
      </c>
      <c r="I471">
        <v>2445</v>
      </c>
      <c r="J471">
        <v>470</v>
      </c>
      <c r="K471">
        <v>0.72940000000000005</v>
      </c>
    </row>
    <row r="472" spans="1:11" x14ac:dyDescent="0.3">
      <c r="A472" t="s">
        <v>488</v>
      </c>
      <c r="B472">
        <v>2446</v>
      </c>
      <c r="C472">
        <v>471</v>
      </c>
      <c r="D472">
        <v>0.2863</v>
      </c>
      <c r="F472">
        <v>2449</v>
      </c>
      <c r="H472" t="s">
        <v>488</v>
      </c>
      <c r="I472">
        <v>2446</v>
      </c>
      <c r="J472">
        <v>471</v>
      </c>
      <c r="K472">
        <v>0.72960000000000003</v>
      </c>
    </row>
    <row r="473" spans="1:11" x14ac:dyDescent="0.3">
      <c r="A473" t="s">
        <v>489</v>
      </c>
      <c r="B473">
        <v>2447</v>
      </c>
      <c r="C473">
        <v>472</v>
      </c>
      <c r="D473">
        <v>0.2863</v>
      </c>
      <c r="F473">
        <v>2450</v>
      </c>
      <c r="H473" t="s">
        <v>489</v>
      </c>
      <c r="I473">
        <v>2447</v>
      </c>
      <c r="J473">
        <v>472</v>
      </c>
      <c r="K473">
        <v>0.72970000000000002</v>
      </c>
    </row>
    <row r="474" spans="1:11" x14ac:dyDescent="0.3">
      <c r="A474" t="s">
        <v>490</v>
      </c>
      <c r="B474">
        <v>2448</v>
      </c>
      <c r="C474">
        <v>473</v>
      </c>
      <c r="D474">
        <v>0.28639999999999999</v>
      </c>
      <c r="F474">
        <v>2451</v>
      </c>
      <c r="H474" t="s">
        <v>490</v>
      </c>
      <c r="I474">
        <v>2448</v>
      </c>
      <c r="J474">
        <v>473</v>
      </c>
      <c r="K474">
        <v>0.7298</v>
      </c>
    </row>
    <row r="475" spans="1:11" x14ac:dyDescent="0.3">
      <c r="A475" t="s">
        <v>491</v>
      </c>
      <c r="B475">
        <v>2449</v>
      </c>
      <c r="C475">
        <v>474</v>
      </c>
      <c r="D475">
        <v>0.28639999999999999</v>
      </c>
      <c r="F475">
        <v>2452</v>
      </c>
      <c r="H475" t="s">
        <v>491</v>
      </c>
      <c r="I475">
        <v>2449</v>
      </c>
      <c r="J475">
        <v>474</v>
      </c>
      <c r="K475">
        <v>0.73</v>
      </c>
    </row>
    <row r="476" spans="1:11" x14ac:dyDescent="0.3">
      <c r="A476" t="s">
        <v>492</v>
      </c>
      <c r="B476">
        <v>2450</v>
      </c>
      <c r="C476">
        <v>475</v>
      </c>
      <c r="D476">
        <v>0.28649999999999998</v>
      </c>
      <c r="F476">
        <v>2453</v>
      </c>
      <c r="H476" t="s">
        <v>492</v>
      </c>
      <c r="I476">
        <v>2450</v>
      </c>
      <c r="J476">
        <v>475</v>
      </c>
      <c r="K476">
        <v>0.73009999999999997</v>
      </c>
    </row>
    <row r="477" spans="1:11" x14ac:dyDescent="0.3">
      <c r="A477" t="s">
        <v>493</v>
      </c>
      <c r="B477">
        <v>2451</v>
      </c>
      <c r="C477">
        <v>476</v>
      </c>
      <c r="D477">
        <v>0.28649999999999998</v>
      </c>
      <c r="F477">
        <v>2454</v>
      </c>
      <c r="H477" t="s">
        <v>493</v>
      </c>
      <c r="I477">
        <v>2451</v>
      </c>
      <c r="J477">
        <v>476</v>
      </c>
      <c r="K477">
        <v>0.73019999999999996</v>
      </c>
    </row>
    <row r="478" spans="1:11" x14ac:dyDescent="0.3">
      <c r="A478" t="s">
        <v>494</v>
      </c>
      <c r="B478">
        <v>2452</v>
      </c>
      <c r="C478">
        <v>477</v>
      </c>
      <c r="D478">
        <v>0.28660000000000002</v>
      </c>
      <c r="F478">
        <v>2455</v>
      </c>
      <c r="H478" t="s">
        <v>494</v>
      </c>
      <c r="I478">
        <v>2452</v>
      </c>
      <c r="J478">
        <v>477</v>
      </c>
      <c r="K478">
        <v>0.73029999999999995</v>
      </c>
    </row>
    <row r="479" spans="1:11" x14ac:dyDescent="0.3">
      <c r="A479" t="s">
        <v>495</v>
      </c>
      <c r="B479">
        <v>2453</v>
      </c>
      <c r="C479">
        <v>478</v>
      </c>
      <c r="D479">
        <v>0.28660000000000002</v>
      </c>
      <c r="F479">
        <v>2456</v>
      </c>
      <c r="H479" t="s">
        <v>495</v>
      </c>
      <c r="I479">
        <v>2453</v>
      </c>
      <c r="J479">
        <v>478</v>
      </c>
      <c r="K479">
        <v>0.73050000000000004</v>
      </c>
    </row>
    <row r="480" spans="1:11" x14ac:dyDescent="0.3">
      <c r="A480" t="s">
        <v>496</v>
      </c>
      <c r="B480">
        <v>2454</v>
      </c>
      <c r="C480">
        <v>479</v>
      </c>
      <c r="D480">
        <v>0.28670000000000001</v>
      </c>
      <c r="F480">
        <v>2457</v>
      </c>
      <c r="H480" t="s">
        <v>496</v>
      </c>
      <c r="I480">
        <v>2454</v>
      </c>
      <c r="J480">
        <v>479</v>
      </c>
      <c r="K480">
        <v>0.73060000000000003</v>
      </c>
    </row>
    <row r="481" spans="1:11" x14ac:dyDescent="0.3">
      <c r="A481" t="s">
        <v>497</v>
      </c>
      <c r="B481">
        <v>2455</v>
      </c>
      <c r="C481">
        <v>480</v>
      </c>
      <c r="D481">
        <v>0.28670000000000001</v>
      </c>
      <c r="F481">
        <v>2458</v>
      </c>
      <c r="H481" t="s">
        <v>497</v>
      </c>
      <c r="I481">
        <v>2455</v>
      </c>
      <c r="J481">
        <v>480</v>
      </c>
      <c r="K481">
        <v>0.73070000000000002</v>
      </c>
    </row>
    <row r="482" spans="1:11" x14ac:dyDescent="0.3">
      <c r="A482" t="s">
        <v>498</v>
      </c>
      <c r="B482">
        <v>2456</v>
      </c>
      <c r="C482">
        <v>481</v>
      </c>
      <c r="D482">
        <v>0.2868</v>
      </c>
      <c r="F482">
        <v>2459</v>
      </c>
      <c r="H482" t="s">
        <v>498</v>
      </c>
      <c r="I482">
        <v>2456</v>
      </c>
      <c r="J482">
        <v>481</v>
      </c>
      <c r="K482">
        <v>0.73080000000000001</v>
      </c>
    </row>
    <row r="483" spans="1:11" x14ac:dyDescent="0.3">
      <c r="A483" t="s">
        <v>499</v>
      </c>
      <c r="B483">
        <v>2457</v>
      </c>
      <c r="C483">
        <v>482</v>
      </c>
      <c r="D483">
        <v>0.2868</v>
      </c>
      <c r="F483">
        <v>2460</v>
      </c>
      <c r="H483" t="s">
        <v>499</v>
      </c>
      <c r="I483">
        <v>2457</v>
      </c>
      <c r="J483">
        <v>482</v>
      </c>
      <c r="K483">
        <v>0.73099999999999998</v>
      </c>
    </row>
    <row r="484" spans="1:11" x14ac:dyDescent="0.3">
      <c r="A484" t="s">
        <v>500</v>
      </c>
      <c r="B484">
        <v>2458</v>
      </c>
      <c r="C484">
        <v>483</v>
      </c>
      <c r="D484">
        <v>0.28689999999999999</v>
      </c>
      <c r="F484">
        <v>2461</v>
      </c>
      <c r="H484" t="s">
        <v>500</v>
      </c>
      <c r="I484">
        <v>2458</v>
      </c>
      <c r="J484">
        <v>483</v>
      </c>
      <c r="K484">
        <v>0.73109999999999997</v>
      </c>
    </row>
    <row r="485" spans="1:11" x14ac:dyDescent="0.3">
      <c r="A485" t="s">
        <v>501</v>
      </c>
      <c r="B485">
        <v>2459</v>
      </c>
      <c r="C485">
        <v>484</v>
      </c>
      <c r="D485">
        <v>0.28689999999999999</v>
      </c>
      <c r="F485">
        <v>2462</v>
      </c>
      <c r="H485" t="s">
        <v>501</v>
      </c>
      <c r="I485">
        <v>2459</v>
      </c>
      <c r="J485">
        <v>484</v>
      </c>
      <c r="K485">
        <v>0.73119999999999996</v>
      </c>
    </row>
    <row r="486" spans="1:11" x14ac:dyDescent="0.3">
      <c r="A486" t="s">
        <v>502</v>
      </c>
      <c r="B486">
        <v>2460</v>
      </c>
      <c r="C486">
        <v>485</v>
      </c>
      <c r="D486">
        <v>0.28699999999999998</v>
      </c>
      <c r="F486">
        <v>2463</v>
      </c>
      <c r="H486" t="s">
        <v>502</v>
      </c>
      <c r="I486">
        <v>2460</v>
      </c>
      <c r="J486">
        <v>485</v>
      </c>
      <c r="K486">
        <v>0.73129999999999995</v>
      </c>
    </row>
    <row r="487" spans="1:11" x14ac:dyDescent="0.3">
      <c r="A487" t="s">
        <v>503</v>
      </c>
      <c r="B487">
        <v>2461</v>
      </c>
      <c r="C487">
        <v>486</v>
      </c>
      <c r="D487">
        <v>0.28699999999999998</v>
      </c>
      <c r="F487">
        <v>2464</v>
      </c>
      <c r="H487" t="s">
        <v>503</v>
      </c>
      <c r="I487">
        <v>2461</v>
      </c>
      <c r="J487">
        <v>486</v>
      </c>
      <c r="K487">
        <v>0.73150000000000004</v>
      </c>
    </row>
    <row r="488" spans="1:11" x14ac:dyDescent="0.3">
      <c r="A488" t="s">
        <v>504</v>
      </c>
      <c r="B488">
        <v>2462</v>
      </c>
      <c r="C488">
        <v>487</v>
      </c>
      <c r="D488">
        <v>0.28710000000000002</v>
      </c>
      <c r="F488">
        <v>2465</v>
      </c>
      <c r="H488" t="s">
        <v>504</v>
      </c>
      <c r="I488">
        <v>2462</v>
      </c>
      <c r="J488">
        <v>487</v>
      </c>
      <c r="K488">
        <v>0.73160000000000003</v>
      </c>
    </row>
    <row r="489" spans="1:11" x14ac:dyDescent="0.3">
      <c r="A489" t="s">
        <v>505</v>
      </c>
      <c r="B489">
        <v>2463</v>
      </c>
      <c r="C489">
        <v>488</v>
      </c>
      <c r="D489">
        <v>0.28710000000000002</v>
      </c>
      <c r="F489">
        <v>2466</v>
      </c>
      <c r="H489" t="s">
        <v>505</v>
      </c>
      <c r="I489">
        <v>2463</v>
      </c>
      <c r="J489">
        <v>488</v>
      </c>
      <c r="K489">
        <v>0.73170000000000002</v>
      </c>
    </row>
    <row r="490" spans="1:11" x14ac:dyDescent="0.3">
      <c r="A490" t="s">
        <v>506</v>
      </c>
      <c r="B490">
        <v>2464</v>
      </c>
      <c r="C490">
        <v>489</v>
      </c>
      <c r="D490">
        <v>0.28720000000000001</v>
      </c>
      <c r="F490">
        <v>2467</v>
      </c>
      <c r="H490" t="s">
        <v>506</v>
      </c>
      <c r="I490">
        <v>2464</v>
      </c>
      <c r="J490">
        <v>489</v>
      </c>
      <c r="K490">
        <v>0.73180000000000001</v>
      </c>
    </row>
    <row r="491" spans="1:11" x14ac:dyDescent="0.3">
      <c r="A491" t="s">
        <v>507</v>
      </c>
      <c r="B491">
        <v>2465</v>
      </c>
      <c r="C491">
        <v>490</v>
      </c>
      <c r="D491">
        <v>0.28720000000000001</v>
      </c>
      <c r="F491">
        <v>2468</v>
      </c>
      <c r="H491" t="s">
        <v>507</v>
      </c>
      <c r="I491">
        <v>2465</v>
      </c>
      <c r="J491">
        <v>490</v>
      </c>
      <c r="K491">
        <v>0.73199999999999998</v>
      </c>
    </row>
    <row r="492" spans="1:11" x14ac:dyDescent="0.3">
      <c r="A492" t="s">
        <v>508</v>
      </c>
      <c r="B492">
        <v>2466</v>
      </c>
      <c r="C492">
        <v>491</v>
      </c>
      <c r="D492">
        <v>0.2873</v>
      </c>
      <c r="F492">
        <v>2469</v>
      </c>
      <c r="H492" t="s">
        <v>508</v>
      </c>
      <c r="I492">
        <v>2466</v>
      </c>
      <c r="J492">
        <v>491</v>
      </c>
      <c r="K492">
        <v>0.73209999999999997</v>
      </c>
    </row>
    <row r="493" spans="1:11" x14ac:dyDescent="0.3">
      <c r="A493" t="s">
        <v>509</v>
      </c>
      <c r="B493">
        <v>2467</v>
      </c>
      <c r="C493">
        <v>492</v>
      </c>
      <c r="D493">
        <v>0.2873</v>
      </c>
      <c r="F493">
        <v>2470</v>
      </c>
      <c r="H493" t="s">
        <v>509</v>
      </c>
      <c r="I493">
        <v>2467</v>
      </c>
      <c r="J493">
        <v>492</v>
      </c>
      <c r="K493">
        <v>0.73219999999999996</v>
      </c>
    </row>
    <row r="494" spans="1:11" x14ac:dyDescent="0.3">
      <c r="A494" t="s">
        <v>510</v>
      </c>
      <c r="B494">
        <v>2468</v>
      </c>
      <c r="C494">
        <v>493</v>
      </c>
      <c r="D494">
        <v>0.28739999999999999</v>
      </c>
      <c r="F494">
        <v>2471</v>
      </c>
      <c r="H494" t="s">
        <v>510</v>
      </c>
      <c r="I494">
        <v>2468</v>
      </c>
      <c r="J494">
        <v>493</v>
      </c>
      <c r="K494">
        <v>0.73229999999999995</v>
      </c>
    </row>
    <row r="495" spans="1:11" x14ac:dyDescent="0.3">
      <c r="A495" t="s">
        <v>511</v>
      </c>
      <c r="B495">
        <v>2469</v>
      </c>
      <c r="C495">
        <v>494</v>
      </c>
      <c r="D495">
        <v>0.28739999999999999</v>
      </c>
      <c r="F495">
        <v>2472</v>
      </c>
      <c r="H495" t="s">
        <v>511</v>
      </c>
      <c r="I495">
        <v>2469</v>
      </c>
      <c r="J495">
        <v>494</v>
      </c>
      <c r="K495">
        <v>0.73250000000000004</v>
      </c>
    </row>
    <row r="496" spans="1:11" x14ac:dyDescent="0.3">
      <c r="A496" t="s">
        <v>512</v>
      </c>
      <c r="B496">
        <v>2470</v>
      </c>
      <c r="C496">
        <v>495</v>
      </c>
      <c r="D496">
        <v>0.28749999999999998</v>
      </c>
      <c r="F496">
        <v>2473</v>
      </c>
      <c r="H496" t="s">
        <v>512</v>
      </c>
      <c r="I496">
        <v>2470</v>
      </c>
      <c r="J496">
        <v>495</v>
      </c>
      <c r="K496">
        <v>0.73260000000000003</v>
      </c>
    </row>
    <row r="497" spans="1:11" x14ac:dyDescent="0.3">
      <c r="A497" t="s">
        <v>513</v>
      </c>
      <c r="B497">
        <v>2471</v>
      </c>
      <c r="C497">
        <v>496</v>
      </c>
      <c r="D497">
        <v>0.28749999999999998</v>
      </c>
      <c r="F497">
        <v>2474</v>
      </c>
      <c r="H497" t="s">
        <v>513</v>
      </c>
      <c r="I497">
        <v>2471</v>
      </c>
      <c r="J497">
        <v>496</v>
      </c>
      <c r="K497">
        <v>0.73270000000000002</v>
      </c>
    </row>
    <row r="498" spans="1:11" x14ac:dyDescent="0.3">
      <c r="A498" t="s">
        <v>514</v>
      </c>
      <c r="B498">
        <v>2472</v>
      </c>
      <c r="C498">
        <v>497</v>
      </c>
      <c r="D498">
        <v>0.28760000000000002</v>
      </c>
      <c r="F498">
        <v>2475</v>
      </c>
      <c r="H498" t="s">
        <v>514</v>
      </c>
      <c r="I498">
        <v>2472</v>
      </c>
      <c r="J498">
        <v>497</v>
      </c>
      <c r="K498">
        <v>0.73280000000000001</v>
      </c>
    </row>
    <row r="499" spans="1:11" x14ac:dyDescent="0.3">
      <c r="A499" t="s">
        <v>515</v>
      </c>
      <c r="B499">
        <v>2473</v>
      </c>
      <c r="C499">
        <v>498</v>
      </c>
      <c r="D499">
        <v>0.28760000000000002</v>
      </c>
      <c r="F499">
        <v>2476</v>
      </c>
      <c r="H499" t="s">
        <v>515</v>
      </c>
      <c r="I499">
        <v>2473</v>
      </c>
      <c r="J499">
        <v>498</v>
      </c>
      <c r="K499">
        <v>0.73299999999999998</v>
      </c>
    </row>
    <row r="500" spans="1:11" x14ac:dyDescent="0.3">
      <c r="A500" t="s">
        <v>516</v>
      </c>
      <c r="B500">
        <v>2474</v>
      </c>
      <c r="C500">
        <v>499</v>
      </c>
      <c r="D500">
        <v>0.28770000000000001</v>
      </c>
      <c r="F500">
        <v>2477</v>
      </c>
      <c r="H500" t="s">
        <v>516</v>
      </c>
      <c r="I500">
        <v>2474</v>
      </c>
      <c r="J500">
        <v>499</v>
      </c>
      <c r="K500">
        <v>0.73309999999999997</v>
      </c>
    </row>
    <row r="501" spans="1:11" x14ac:dyDescent="0.3">
      <c r="A501" t="s">
        <v>517</v>
      </c>
      <c r="B501">
        <v>2475</v>
      </c>
      <c r="C501">
        <v>500</v>
      </c>
      <c r="D501">
        <v>0.28770000000000001</v>
      </c>
      <c r="F501">
        <v>2478</v>
      </c>
      <c r="H501" t="s">
        <v>517</v>
      </c>
      <c r="I501">
        <v>2475</v>
      </c>
      <c r="J501">
        <v>500</v>
      </c>
      <c r="K501">
        <v>0.73319999999999996</v>
      </c>
    </row>
    <row r="502" spans="1:11" x14ac:dyDescent="0.3">
      <c r="A502" t="s">
        <v>518</v>
      </c>
      <c r="B502">
        <v>2476</v>
      </c>
      <c r="C502">
        <v>501</v>
      </c>
      <c r="D502">
        <v>0.2878</v>
      </c>
      <c r="F502">
        <v>2479</v>
      </c>
      <c r="H502" t="s">
        <v>518</v>
      </c>
      <c r="I502">
        <v>2476</v>
      </c>
      <c r="J502">
        <v>501</v>
      </c>
      <c r="K502">
        <v>0.73329999999999995</v>
      </c>
    </row>
    <row r="503" spans="1:11" x14ac:dyDescent="0.3">
      <c r="A503" t="s">
        <v>519</v>
      </c>
      <c r="B503">
        <v>2477</v>
      </c>
      <c r="C503">
        <v>502</v>
      </c>
      <c r="D503">
        <v>0.2878</v>
      </c>
      <c r="F503">
        <v>2480</v>
      </c>
      <c r="H503" t="s">
        <v>519</v>
      </c>
      <c r="I503">
        <v>2477</v>
      </c>
      <c r="J503">
        <v>502</v>
      </c>
      <c r="K503">
        <v>0.73340000000000005</v>
      </c>
    </row>
    <row r="504" spans="1:11" x14ac:dyDescent="0.3">
      <c r="A504" t="s">
        <v>520</v>
      </c>
      <c r="B504">
        <v>2478</v>
      </c>
      <c r="C504">
        <v>503</v>
      </c>
      <c r="D504">
        <v>0.2878</v>
      </c>
      <c r="F504">
        <v>2481</v>
      </c>
      <c r="H504" t="s">
        <v>520</v>
      </c>
      <c r="I504">
        <v>2478</v>
      </c>
      <c r="J504">
        <v>503</v>
      </c>
      <c r="K504">
        <v>0.73360000000000003</v>
      </c>
    </row>
    <row r="505" spans="1:11" x14ac:dyDescent="0.3">
      <c r="A505" t="s">
        <v>521</v>
      </c>
      <c r="B505">
        <v>2479</v>
      </c>
      <c r="C505">
        <v>504</v>
      </c>
      <c r="D505">
        <v>0.28789999999999999</v>
      </c>
      <c r="F505">
        <v>2482</v>
      </c>
      <c r="H505" t="s">
        <v>521</v>
      </c>
      <c r="I505">
        <v>2479</v>
      </c>
      <c r="J505">
        <v>504</v>
      </c>
      <c r="K505">
        <v>0.73370000000000002</v>
      </c>
    </row>
    <row r="506" spans="1:11" x14ac:dyDescent="0.3">
      <c r="A506" t="s">
        <v>522</v>
      </c>
      <c r="B506">
        <v>2480</v>
      </c>
      <c r="C506">
        <v>505</v>
      </c>
      <c r="D506">
        <v>0.28789999999999999</v>
      </c>
      <c r="F506">
        <v>2483</v>
      </c>
      <c r="H506" t="s">
        <v>522</v>
      </c>
      <c r="I506">
        <v>2480</v>
      </c>
      <c r="J506">
        <v>505</v>
      </c>
      <c r="K506">
        <v>0.73380000000000001</v>
      </c>
    </row>
    <row r="507" spans="1:11" x14ac:dyDescent="0.3">
      <c r="A507" t="s">
        <v>523</v>
      </c>
      <c r="B507">
        <v>2481</v>
      </c>
      <c r="C507">
        <v>506</v>
      </c>
      <c r="D507">
        <v>0.28799999999999998</v>
      </c>
      <c r="F507">
        <v>2484</v>
      </c>
      <c r="H507" t="s">
        <v>523</v>
      </c>
      <c r="I507">
        <v>2481</v>
      </c>
      <c r="J507">
        <v>506</v>
      </c>
      <c r="K507">
        <v>0.7339</v>
      </c>
    </row>
    <row r="508" spans="1:11" x14ac:dyDescent="0.3">
      <c r="A508" t="s">
        <v>524</v>
      </c>
      <c r="B508">
        <v>2482</v>
      </c>
      <c r="C508">
        <v>507</v>
      </c>
      <c r="D508">
        <v>0.28799999999999998</v>
      </c>
      <c r="F508">
        <v>2485</v>
      </c>
      <c r="H508" t="s">
        <v>524</v>
      </c>
      <c r="I508">
        <v>2482</v>
      </c>
      <c r="J508">
        <v>507</v>
      </c>
      <c r="K508">
        <v>0.73399999999999999</v>
      </c>
    </row>
    <row r="509" spans="1:11" x14ac:dyDescent="0.3">
      <c r="A509" t="s">
        <v>525</v>
      </c>
      <c r="B509">
        <v>2483</v>
      </c>
      <c r="C509">
        <v>508</v>
      </c>
      <c r="D509">
        <v>0.28810000000000002</v>
      </c>
      <c r="F509">
        <v>2486</v>
      </c>
      <c r="H509" t="s">
        <v>525</v>
      </c>
      <c r="I509">
        <v>2483</v>
      </c>
      <c r="J509">
        <v>508</v>
      </c>
      <c r="K509">
        <v>0.73419999999999996</v>
      </c>
    </row>
    <row r="510" spans="1:11" x14ac:dyDescent="0.3">
      <c r="A510" t="s">
        <v>526</v>
      </c>
      <c r="B510">
        <v>2484</v>
      </c>
      <c r="C510">
        <v>509</v>
      </c>
      <c r="D510">
        <v>0.28810000000000002</v>
      </c>
      <c r="F510">
        <v>2487</v>
      </c>
      <c r="H510" t="s">
        <v>526</v>
      </c>
      <c r="I510">
        <v>2484</v>
      </c>
      <c r="J510">
        <v>509</v>
      </c>
      <c r="K510">
        <v>0.73429999999999995</v>
      </c>
    </row>
    <row r="511" spans="1:11" x14ac:dyDescent="0.3">
      <c r="A511" t="s">
        <v>527</v>
      </c>
      <c r="B511">
        <v>2485</v>
      </c>
      <c r="C511">
        <v>510</v>
      </c>
      <c r="D511">
        <v>0.28820000000000001</v>
      </c>
      <c r="F511">
        <v>2488</v>
      </c>
      <c r="H511" t="s">
        <v>527</v>
      </c>
      <c r="I511">
        <v>2485</v>
      </c>
      <c r="J511">
        <v>510</v>
      </c>
      <c r="K511">
        <v>0.73440000000000005</v>
      </c>
    </row>
    <row r="512" spans="1:11" x14ac:dyDescent="0.3">
      <c r="A512" t="s">
        <v>528</v>
      </c>
      <c r="B512">
        <v>2486</v>
      </c>
      <c r="C512">
        <v>511</v>
      </c>
      <c r="D512">
        <v>0.28820000000000001</v>
      </c>
      <c r="F512">
        <v>2489</v>
      </c>
      <c r="H512" t="s">
        <v>528</v>
      </c>
      <c r="I512">
        <v>2486</v>
      </c>
      <c r="J512">
        <v>511</v>
      </c>
      <c r="K512">
        <v>0.73450000000000004</v>
      </c>
    </row>
    <row r="513" spans="1:11" x14ac:dyDescent="0.3">
      <c r="A513" t="s">
        <v>529</v>
      </c>
      <c r="B513">
        <v>2487</v>
      </c>
      <c r="C513">
        <v>512</v>
      </c>
      <c r="D513">
        <v>0.2883</v>
      </c>
      <c r="F513">
        <v>2490</v>
      </c>
      <c r="H513" t="s">
        <v>529</v>
      </c>
      <c r="I513">
        <v>2487</v>
      </c>
      <c r="J513">
        <v>512</v>
      </c>
      <c r="K513">
        <v>0.73460000000000003</v>
      </c>
    </row>
    <row r="514" spans="1:11" x14ac:dyDescent="0.3">
      <c r="A514" t="s">
        <v>530</v>
      </c>
      <c r="B514">
        <v>2488</v>
      </c>
      <c r="C514">
        <v>513</v>
      </c>
      <c r="D514">
        <v>0.2883</v>
      </c>
      <c r="F514">
        <v>2491</v>
      </c>
      <c r="H514" t="s">
        <v>530</v>
      </c>
      <c r="I514">
        <v>2488</v>
      </c>
      <c r="J514">
        <v>513</v>
      </c>
      <c r="K514">
        <v>0.73470000000000002</v>
      </c>
    </row>
    <row r="515" spans="1:11" x14ac:dyDescent="0.3">
      <c r="A515" t="s">
        <v>531</v>
      </c>
      <c r="B515">
        <v>2489</v>
      </c>
      <c r="C515">
        <v>514</v>
      </c>
      <c r="D515">
        <v>0.28839999999999999</v>
      </c>
      <c r="F515">
        <v>2492</v>
      </c>
      <c r="H515" t="s">
        <v>531</v>
      </c>
      <c r="I515">
        <v>2489</v>
      </c>
      <c r="J515">
        <v>514</v>
      </c>
      <c r="K515">
        <v>0.7349</v>
      </c>
    </row>
    <row r="516" spans="1:11" x14ac:dyDescent="0.3">
      <c r="A516" t="s">
        <v>532</v>
      </c>
      <c r="B516">
        <v>2490</v>
      </c>
      <c r="C516">
        <v>515</v>
      </c>
      <c r="D516">
        <v>0.28839999999999999</v>
      </c>
      <c r="F516">
        <v>2493</v>
      </c>
      <c r="H516" t="s">
        <v>532</v>
      </c>
      <c r="I516">
        <v>2490</v>
      </c>
      <c r="J516">
        <v>515</v>
      </c>
      <c r="K516">
        <v>0.73499999999999999</v>
      </c>
    </row>
    <row r="517" spans="1:11" x14ac:dyDescent="0.3">
      <c r="A517" t="s">
        <v>533</v>
      </c>
      <c r="B517">
        <v>2491</v>
      </c>
      <c r="C517">
        <v>516</v>
      </c>
      <c r="D517">
        <v>0.28849999999999998</v>
      </c>
      <c r="F517">
        <v>2494</v>
      </c>
      <c r="H517" t="s">
        <v>533</v>
      </c>
      <c r="I517">
        <v>2491</v>
      </c>
      <c r="J517">
        <v>516</v>
      </c>
      <c r="K517">
        <v>0.73509999999999998</v>
      </c>
    </row>
    <row r="518" spans="1:11" x14ac:dyDescent="0.3">
      <c r="A518" t="s">
        <v>534</v>
      </c>
      <c r="B518">
        <v>2492</v>
      </c>
      <c r="C518">
        <v>517</v>
      </c>
      <c r="D518">
        <v>0.28849999999999998</v>
      </c>
      <c r="F518">
        <v>2495</v>
      </c>
      <c r="H518" t="s">
        <v>534</v>
      </c>
      <c r="I518">
        <v>2492</v>
      </c>
      <c r="J518">
        <v>517</v>
      </c>
      <c r="K518">
        <v>0.73519999999999996</v>
      </c>
    </row>
    <row r="519" spans="1:11" x14ac:dyDescent="0.3">
      <c r="A519" t="s">
        <v>535</v>
      </c>
      <c r="B519">
        <v>2493</v>
      </c>
      <c r="C519">
        <v>518</v>
      </c>
      <c r="D519">
        <v>0.28849999999999998</v>
      </c>
      <c r="F519">
        <v>2496</v>
      </c>
      <c r="H519" t="s">
        <v>535</v>
      </c>
      <c r="I519">
        <v>2493</v>
      </c>
      <c r="J519">
        <v>518</v>
      </c>
      <c r="K519">
        <v>0.73529999999999995</v>
      </c>
    </row>
    <row r="520" spans="1:11" x14ac:dyDescent="0.3">
      <c r="A520" t="s">
        <v>536</v>
      </c>
      <c r="B520">
        <v>2494</v>
      </c>
      <c r="C520">
        <v>519</v>
      </c>
      <c r="D520">
        <v>0.28860000000000002</v>
      </c>
      <c r="F520">
        <v>2497</v>
      </c>
      <c r="H520" t="s">
        <v>536</v>
      </c>
      <c r="I520">
        <v>2494</v>
      </c>
      <c r="J520">
        <v>519</v>
      </c>
      <c r="K520">
        <v>0.73540000000000005</v>
      </c>
    </row>
    <row r="521" spans="1:11" x14ac:dyDescent="0.3">
      <c r="A521" t="s">
        <v>537</v>
      </c>
      <c r="B521">
        <v>2495</v>
      </c>
      <c r="C521">
        <v>520</v>
      </c>
      <c r="D521">
        <v>0.28860000000000002</v>
      </c>
      <c r="F521">
        <v>2498</v>
      </c>
      <c r="H521" t="s">
        <v>537</v>
      </c>
      <c r="I521">
        <v>2495</v>
      </c>
      <c r="J521">
        <v>520</v>
      </c>
      <c r="K521">
        <v>0.73560000000000003</v>
      </c>
    </row>
    <row r="522" spans="1:11" x14ac:dyDescent="0.3">
      <c r="A522" t="s">
        <v>538</v>
      </c>
      <c r="B522">
        <v>2496</v>
      </c>
      <c r="C522">
        <v>521</v>
      </c>
      <c r="D522">
        <v>0.28870000000000001</v>
      </c>
      <c r="F522">
        <v>2499</v>
      </c>
      <c r="H522" t="s">
        <v>538</v>
      </c>
      <c r="I522">
        <v>2496</v>
      </c>
      <c r="J522">
        <v>521</v>
      </c>
      <c r="K522">
        <v>0.73570000000000002</v>
      </c>
    </row>
    <row r="523" spans="1:11" x14ac:dyDescent="0.3">
      <c r="A523" t="s">
        <v>539</v>
      </c>
      <c r="B523">
        <v>2497</v>
      </c>
      <c r="C523">
        <v>522</v>
      </c>
      <c r="D523">
        <v>0.28870000000000001</v>
      </c>
      <c r="F523">
        <v>2500</v>
      </c>
      <c r="H523" t="s">
        <v>539</v>
      </c>
      <c r="I523">
        <v>2497</v>
      </c>
      <c r="J523">
        <v>522</v>
      </c>
      <c r="K523">
        <v>0.73580000000000001</v>
      </c>
    </row>
    <row r="524" spans="1:11" x14ac:dyDescent="0.3">
      <c r="A524" t="s">
        <v>540</v>
      </c>
      <c r="B524">
        <v>2498</v>
      </c>
      <c r="C524">
        <v>523</v>
      </c>
      <c r="D524">
        <v>0.2888</v>
      </c>
      <c r="F524">
        <v>2501</v>
      </c>
      <c r="H524" t="s">
        <v>540</v>
      </c>
      <c r="I524">
        <v>2498</v>
      </c>
      <c r="J524">
        <v>523</v>
      </c>
      <c r="K524">
        <v>0.7359</v>
      </c>
    </row>
    <row r="525" spans="1:11" x14ac:dyDescent="0.3">
      <c r="A525" t="s">
        <v>541</v>
      </c>
      <c r="B525">
        <v>2499</v>
      </c>
      <c r="C525">
        <v>524</v>
      </c>
      <c r="D525">
        <v>0.2888</v>
      </c>
      <c r="F525">
        <v>2502</v>
      </c>
      <c r="H525" t="s">
        <v>541</v>
      </c>
      <c r="I525">
        <v>2499</v>
      </c>
      <c r="J525">
        <v>524</v>
      </c>
      <c r="K525">
        <v>0.73599999999999999</v>
      </c>
    </row>
    <row r="526" spans="1:11" x14ac:dyDescent="0.3">
      <c r="A526" t="s">
        <v>542</v>
      </c>
      <c r="B526">
        <v>2500</v>
      </c>
      <c r="C526">
        <v>525</v>
      </c>
      <c r="D526">
        <v>0.28889999999999999</v>
      </c>
      <c r="F526">
        <v>2503</v>
      </c>
      <c r="H526" t="s">
        <v>542</v>
      </c>
      <c r="I526">
        <v>2500</v>
      </c>
      <c r="J526">
        <v>525</v>
      </c>
      <c r="K526">
        <v>0.73609999999999998</v>
      </c>
    </row>
    <row r="527" spans="1:11" x14ac:dyDescent="0.3">
      <c r="A527" t="s">
        <v>543</v>
      </c>
      <c r="B527">
        <v>2501</v>
      </c>
      <c r="C527">
        <v>526</v>
      </c>
      <c r="D527">
        <v>0.28889999999999999</v>
      </c>
      <c r="F527">
        <v>2504</v>
      </c>
      <c r="H527" t="s">
        <v>543</v>
      </c>
      <c r="I527">
        <v>2501</v>
      </c>
      <c r="J527">
        <v>526</v>
      </c>
      <c r="K527">
        <v>0.73629999999999995</v>
      </c>
    </row>
    <row r="528" spans="1:11" x14ac:dyDescent="0.3">
      <c r="A528" t="s">
        <v>544</v>
      </c>
      <c r="B528">
        <v>2502</v>
      </c>
      <c r="C528">
        <v>527</v>
      </c>
      <c r="D528">
        <v>0.28899999999999998</v>
      </c>
      <c r="F528">
        <v>2505</v>
      </c>
      <c r="H528" t="s">
        <v>544</v>
      </c>
      <c r="I528">
        <v>2502</v>
      </c>
      <c r="J528">
        <v>527</v>
      </c>
      <c r="K528">
        <v>0.73640000000000005</v>
      </c>
    </row>
    <row r="529" spans="1:11" x14ac:dyDescent="0.3">
      <c r="A529" t="s">
        <v>545</v>
      </c>
      <c r="B529">
        <v>2503</v>
      </c>
      <c r="C529">
        <v>528</v>
      </c>
      <c r="D529">
        <v>0.28899999999999998</v>
      </c>
      <c r="F529">
        <v>2506</v>
      </c>
      <c r="H529" t="s">
        <v>545</v>
      </c>
      <c r="I529">
        <v>2503</v>
      </c>
      <c r="J529">
        <v>528</v>
      </c>
      <c r="K529">
        <v>0.73650000000000004</v>
      </c>
    </row>
    <row r="530" spans="1:11" x14ac:dyDescent="0.3">
      <c r="A530" t="s">
        <v>546</v>
      </c>
      <c r="B530">
        <v>2504</v>
      </c>
      <c r="C530">
        <v>529</v>
      </c>
      <c r="D530">
        <v>0.28899999999999998</v>
      </c>
      <c r="F530">
        <v>2507</v>
      </c>
      <c r="H530" t="s">
        <v>546</v>
      </c>
      <c r="I530">
        <v>2504</v>
      </c>
      <c r="J530">
        <v>529</v>
      </c>
      <c r="K530">
        <v>0.73660000000000003</v>
      </c>
    </row>
    <row r="531" spans="1:11" x14ac:dyDescent="0.3">
      <c r="A531" t="s">
        <v>547</v>
      </c>
      <c r="B531">
        <v>2505</v>
      </c>
      <c r="C531">
        <v>530</v>
      </c>
      <c r="D531">
        <v>0.28910000000000002</v>
      </c>
      <c r="F531">
        <v>2508</v>
      </c>
      <c r="H531" t="s">
        <v>547</v>
      </c>
      <c r="I531">
        <v>2505</v>
      </c>
      <c r="J531">
        <v>530</v>
      </c>
      <c r="K531">
        <v>0.73670000000000002</v>
      </c>
    </row>
    <row r="532" spans="1:11" x14ac:dyDescent="0.3">
      <c r="A532" t="s">
        <v>548</v>
      </c>
      <c r="B532">
        <v>2506</v>
      </c>
      <c r="C532">
        <v>531</v>
      </c>
      <c r="D532">
        <v>0.28910000000000002</v>
      </c>
      <c r="F532">
        <v>2509</v>
      </c>
      <c r="H532" t="s">
        <v>548</v>
      </c>
      <c r="I532">
        <v>2506</v>
      </c>
      <c r="J532">
        <v>531</v>
      </c>
      <c r="K532">
        <v>0.73680000000000001</v>
      </c>
    </row>
    <row r="533" spans="1:11" x14ac:dyDescent="0.3">
      <c r="A533" t="s">
        <v>549</v>
      </c>
      <c r="B533">
        <v>2507</v>
      </c>
      <c r="C533">
        <v>532</v>
      </c>
      <c r="D533">
        <v>0.28920000000000001</v>
      </c>
      <c r="F533">
        <v>2510</v>
      </c>
      <c r="H533" t="s">
        <v>549</v>
      </c>
      <c r="I533">
        <v>2507</v>
      </c>
      <c r="J533">
        <v>532</v>
      </c>
      <c r="K533">
        <v>0.7369</v>
      </c>
    </row>
    <row r="534" spans="1:11" x14ac:dyDescent="0.3">
      <c r="A534" t="s">
        <v>550</v>
      </c>
      <c r="B534">
        <v>2508</v>
      </c>
      <c r="C534">
        <v>533</v>
      </c>
      <c r="D534">
        <v>0.28920000000000001</v>
      </c>
      <c r="F534">
        <v>2511</v>
      </c>
      <c r="H534" t="s">
        <v>550</v>
      </c>
      <c r="I534">
        <v>2508</v>
      </c>
      <c r="J534">
        <v>533</v>
      </c>
      <c r="K534">
        <v>0.73709999999999998</v>
      </c>
    </row>
    <row r="535" spans="1:11" x14ac:dyDescent="0.3">
      <c r="A535" t="s">
        <v>551</v>
      </c>
      <c r="B535">
        <v>2509</v>
      </c>
      <c r="C535">
        <v>534</v>
      </c>
      <c r="D535">
        <v>0.2893</v>
      </c>
      <c r="F535">
        <v>2512</v>
      </c>
      <c r="H535" t="s">
        <v>551</v>
      </c>
      <c r="I535">
        <v>2509</v>
      </c>
      <c r="J535">
        <v>534</v>
      </c>
      <c r="K535">
        <v>0.73719999999999997</v>
      </c>
    </row>
    <row r="536" spans="1:11" x14ac:dyDescent="0.3">
      <c r="A536" t="s">
        <v>552</v>
      </c>
      <c r="B536">
        <v>2510</v>
      </c>
      <c r="C536">
        <v>535</v>
      </c>
      <c r="D536">
        <v>0.2893</v>
      </c>
      <c r="F536">
        <v>2513</v>
      </c>
      <c r="H536" t="s">
        <v>552</v>
      </c>
      <c r="I536">
        <v>2510</v>
      </c>
      <c r="J536">
        <v>535</v>
      </c>
      <c r="K536">
        <v>0.73729999999999996</v>
      </c>
    </row>
    <row r="537" spans="1:11" x14ac:dyDescent="0.3">
      <c r="A537" t="s">
        <v>553</v>
      </c>
      <c r="B537">
        <v>2511</v>
      </c>
      <c r="C537">
        <v>536</v>
      </c>
      <c r="D537">
        <v>0.28939999999999999</v>
      </c>
      <c r="F537">
        <v>2514</v>
      </c>
      <c r="H537" t="s">
        <v>553</v>
      </c>
      <c r="I537">
        <v>2511</v>
      </c>
      <c r="J537">
        <v>536</v>
      </c>
      <c r="K537">
        <v>0.73740000000000006</v>
      </c>
    </row>
    <row r="538" spans="1:11" x14ac:dyDescent="0.3">
      <c r="A538" t="s">
        <v>554</v>
      </c>
      <c r="B538">
        <v>2512</v>
      </c>
      <c r="C538">
        <v>537</v>
      </c>
      <c r="D538">
        <v>0.28939999999999999</v>
      </c>
      <c r="F538">
        <v>2515</v>
      </c>
      <c r="H538" t="s">
        <v>554</v>
      </c>
      <c r="I538">
        <v>2512</v>
      </c>
      <c r="J538">
        <v>537</v>
      </c>
      <c r="K538">
        <v>0.73750000000000004</v>
      </c>
    </row>
    <row r="539" spans="1:11" x14ac:dyDescent="0.3">
      <c r="A539" t="s">
        <v>555</v>
      </c>
      <c r="B539">
        <v>2513</v>
      </c>
      <c r="C539">
        <v>538</v>
      </c>
      <c r="D539">
        <v>0.28939999999999999</v>
      </c>
      <c r="F539">
        <v>2516</v>
      </c>
      <c r="H539" t="s">
        <v>555</v>
      </c>
      <c r="I539">
        <v>2513</v>
      </c>
      <c r="J539">
        <v>538</v>
      </c>
      <c r="K539">
        <v>0.73760000000000003</v>
      </c>
    </row>
    <row r="540" spans="1:11" x14ac:dyDescent="0.3">
      <c r="A540" t="s">
        <v>556</v>
      </c>
      <c r="B540">
        <v>2514</v>
      </c>
      <c r="C540">
        <v>539</v>
      </c>
      <c r="D540">
        <v>0.28949999999999998</v>
      </c>
      <c r="F540">
        <v>2517</v>
      </c>
      <c r="H540" t="s">
        <v>556</v>
      </c>
      <c r="I540">
        <v>2514</v>
      </c>
      <c r="J540">
        <v>539</v>
      </c>
      <c r="K540">
        <v>0.73770000000000002</v>
      </c>
    </row>
    <row r="541" spans="1:11" x14ac:dyDescent="0.3">
      <c r="A541" t="s">
        <v>557</v>
      </c>
      <c r="B541">
        <v>2515</v>
      </c>
      <c r="C541">
        <v>540</v>
      </c>
      <c r="D541">
        <v>0.28949999999999998</v>
      </c>
      <c r="F541">
        <v>2518</v>
      </c>
      <c r="H541" t="s">
        <v>557</v>
      </c>
      <c r="I541">
        <v>2515</v>
      </c>
      <c r="J541">
        <v>540</v>
      </c>
      <c r="K541">
        <v>0.7379</v>
      </c>
    </row>
    <row r="542" spans="1:11" x14ac:dyDescent="0.3">
      <c r="A542" t="s">
        <v>558</v>
      </c>
      <c r="B542">
        <v>2516</v>
      </c>
      <c r="C542">
        <v>541</v>
      </c>
      <c r="D542">
        <v>0.28960000000000002</v>
      </c>
      <c r="F542">
        <v>2519</v>
      </c>
      <c r="H542" t="s">
        <v>558</v>
      </c>
      <c r="I542">
        <v>2516</v>
      </c>
      <c r="J542">
        <v>541</v>
      </c>
      <c r="K542">
        <v>0.73799999999999999</v>
      </c>
    </row>
    <row r="543" spans="1:11" x14ac:dyDescent="0.3">
      <c r="A543" t="s">
        <v>559</v>
      </c>
      <c r="B543">
        <v>2517</v>
      </c>
      <c r="C543">
        <v>542</v>
      </c>
      <c r="D543">
        <v>0.28960000000000002</v>
      </c>
      <c r="F543">
        <v>2520</v>
      </c>
      <c r="H543" t="s">
        <v>559</v>
      </c>
      <c r="I543">
        <v>2517</v>
      </c>
      <c r="J543">
        <v>542</v>
      </c>
      <c r="K543">
        <v>0.73809999999999998</v>
      </c>
    </row>
    <row r="544" spans="1:11" x14ac:dyDescent="0.3">
      <c r="A544" t="s">
        <v>560</v>
      </c>
      <c r="B544">
        <v>2518</v>
      </c>
      <c r="C544">
        <v>543</v>
      </c>
      <c r="D544">
        <v>0.28970000000000001</v>
      </c>
      <c r="F544">
        <v>2521</v>
      </c>
      <c r="H544" t="s">
        <v>560</v>
      </c>
      <c r="I544">
        <v>2518</v>
      </c>
      <c r="J544">
        <v>543</v>
      </c>
      <c r="K544">
        <v>0.73819999999999997</v>
      </c>
    </row>
    <row r="545" spans="1:11" x14ac:dyDescent="0.3">
      <c r="A545" t="s">
        <v>561</v>
      </c>
      <c r="B545">
        <v>2519</v>
      </c>
      <c r="C545">
        <v>544</v>
      </c>
      <c r="D545">
        <v>0.28970000000000001</v>
      </c>
      <c r="F545">
        <v>2522</v>
      </c>
      <c r="H545" t="s">
        <v>561</v>
      </c>
      <c r="I545">
        <v>2519</v>
      </c>
      <c r="J545">
        <v>544</v>
      </c>
      <c r="K545">
        <v>0.73829999999999996</v>
      </c>
    </row>
    <row r="546" spans="1:11" x14ac:dyDescent="0.3">
      <c r="A546" t="s">
        <v>562</v>
      </c>
      <c r="B546">
        <v>2520</v>
      </c>
      <c r="C546">
        <v>545</v>
      </c>
      <c r="D546">
        <v>0.2898</v>
      </c>
      <c r="F546">
        <v>2523</v>
      </c>
      <c r="H546" t="s">
        <v>562</v>
      </c>
      <c r="I546">
        <v>2520</v>
      </c>
      <c r="J546">
        <v>545</v>
      </c>
      <c r="K546">
        <v>0.73839999999999995</v>
      </c>
    </row>
    <row r="547" spans="1:11" x14ac:dyDescent="0.3">
      <c r="A547" t="s">
        <v>563</v>
      </c>
      <c r="B547">
        <v>2521</v>
      </c>
      <c r="C547">
        <v>546</v>
      </c>
      <c r="D547">
        <v>0.2898</v>
      </c>
      <c r="F547">
        <v>2524</v>
      </c>
      <c r="H547" t="s">
        <v>563</v>
      </c>
      <c r="I547">
        <v>2521</v>
      </c>
      <c r="J547">
        <v>546</v>
      </c>
      <c r="K547">
        <v>0.73850000000000005</v>
      </c>
    </row>
    <row r="548" spans="1:11" x14ac:dyDescent="0.3">
      <c r="A548" t="s">
        <v>564</v>
      </c>
      <c r="B548">
        <v>2522</v>
      </c>
      <c r="C548">
        <v>547</v>
      </c>
      <c r="D548">
        <v>0.2898</v>
      </c>
      <c r="F548">
        <v>2525</v>
      </c>
      <c r="H548" t="s">
        <v>564</v>
      </c>
      <c r="I548">
        <v>2522</v>
      </c>
      <c r="J548">
        <v>547</v>
      </c>
      <c r="K548">
        <v>0.73860000000000003</v>
      </c>
    </row>
    <row r="549" spans="1:11" x14ac:dyDescent="0.3">
      <c r="A549" t="s">
        <v>565</v>
      </c>
      <c r="B549">
        <v>2523</v>
      </c>
      <c r="C549">
        <v>548</v>
      </c>
      <c r="D549">
        <v>0.28989999999999999</v>
      </c>
      <c r="F549">
        <v>2526</v>
      </c>
      <c r="H549" t="s">
        <v>565</v>
      </c>
      <c r="I549">
        <v>2523</v>
      </c>
      <c r="J549">
        <v>548</v>
      </c>
      <c r="K549">
        <v>0.73870000000000002</v>
      </c>
    </row>
    <row r="550" spans="1:11" x14ac:dyDescent="0.3">
      <c r="A550" t="s">
        <v>566</v>
      </c>
      <c r="B550">
        <v>2524</v>
      </c>
      <c r="C550">
        <v>549</v>
      </c>
      <c r="D550">
        <v>0.28989999999999999</v>
      </c>
      <c r="F550">
        <v>2527</v>
      </c>
      <c r="H550" t="s">
        <v>566</v>
      </c>
      <c r="I550">
        <v>2524</v>
      </c>
      <c r="J550">
        <v>549</v>
      </c>
      <c r="K550">
        <v>0.7389</v>
      </c>
    </row>
    <row r="551" spans="1:11" x14ac:dyDescent="0.3">
      <c r="A551" t="s">
        <v>567</v>
      </c>
      <c r="B551">
        <v>2525</v>
      </c>
      <c r="C551">
        <v>550</v>
      </c>
      <c r="D551">
        <v>0.28999999999999998</v>
      </c>
      <c r="F551">
        <v>2528</v>
      </c>
      <c r="H551" t="s">
        <v>567</v>
      </c>
      <c r="I551">
        <v>2525</v>
      </c>
      <c r="J551">
        <v>550</v>
      </c>
      <c r="K551">
        <v>0.73899999999999999</v>
      </c>
    </row>
    <row r="552" spans="1:11" x14ac:dyDescent="0.3">
      <c r="A552" t="s">
        <v>568</v>
      </c>
      <c r="B552">
        <v>2526</v>
      </c>
      <c r="C552">
        <v>551</v>
      </c>
      <c r="D552">
        <v>0.28999999999999998</v>
      </c>
      <c r="F552">
        <v>2529</v>
      </c>
      <c r="H552" t="s">
        <v>568</v>
      </c>
      <c r="I552">
        <v>2526</v>
      </c>
      <c r="J552">
        <v>551</v>
      </c>
      <c r="K552">
        <v>0.73909999999999998</v>
      </c>
    </row>
    <row r="553" spans="1:11" x14ac:dyDescent="0.3">
      <c r="A553" t="s">
        <v>569</v>
      </c>
      <c r="B553">
        <v>2527</v>
      </c>
      <c r="C553">
        <v>552</v>
      </c>
      <c r="D553">
        <v>0.29010000000000002</v>
      </c>
      <c r="F553">
        <v>2530</v>
      </c>
      <c r="H553" t="s">
        <v>569</v>
      </c>
      <c r="I553">
        <v>2527</v>
      </c>
      <c r="J553">
        <v>552</v>
      </c>
      <c r="K553">
        <v>0.73919999999999997</v>
      </c>
    </row>
    <row r="554" spans="1:11" x14ac:dyDescent="0.3">
      <c r="A554" t="s">
        <v>570</v>
      </c>
      <c r="B554">
        <v>2528</v>
      </c>
      <c r="C554">
        <v>553</v>
      </c>
      <c r="D554">
        <v>0.29010000000000002</v>
      </c>
      <c r="F554">
        <v>2531</v>
      </c>
      <c r="H554" t="s">
        <v>570</v>
      </c>
      <c r="I554">
        <v>2528</v>
      </c>
      <c r="J554">
        <v>553</v>
      </c>
      <c r="K554">
        <v>0.73929999999999996</v>
      </c>
    </row>
    <row r="555" spans="1:11" x14ac:dyDescent="0.3">
      <c r="A555" t="s">
        <v>571</v>
      </c>
      <c r="B555">
        <v>2529</v>
      </c>
      <c r="C555">
        <v>554</v>
      </c>
      <c r="D555">
        <v>0.29010000000000002</v>
      </c>
      <c r="F555">
        <v>2532</v>
      </c>
      <c r="H555" t="s">
        <v>571</v>
      </c>
      <c r="I555">
        <v>2529</v>
      </c>
      <c r="J555">
        <v>554</v>
      </c>
      <c r="K555">
        <v>0.73939999999999995</v>
      </c>
    </row>
    <row r="556" spans="1:11" x14ac:dyDescent="0.3">
      <c r="A556" t="s">
        <v>572</v>
      </c>
      <c r="B556">
        <v>2530</v>
      </c>
      <c r="C556">
        <v>555</v>
      </c>
      <c r="D556">
        <v>0.29020000000000001</v>
      </c>
      <c r="F556">
        <v>2533</v>
      </c>
      <c r="H556" t="s">
        <v>572</v>
      </c>
      <c r="I556">
        <v>2530</v>
      </c>
      <c r="J556">
        <v>555</v>
      </c>
      <c r="K556">
        <v>0.73950000000000005</v>
      </c>
    </row>
    <row r="557" spans="1:11" x14ac:dyDescent="0.3">
      <c r="A557" t="s">
        <v>573</v>
      </c>
      <c r="B557">
        <v>2531</v>
      </c>
      <c r="C557">
        <v>556</v>
      </c>
      <c r="D557">
        <v>0.29020000000000001</v>
      </c>
      <c r="F557">
        <v>2534</v>
      </c>
      <c r="H557" t="s">
        <v>573</v>
      </c>
      <c r="I557">
        <v>2531</v>
      </c>
      <c r="J557">
        <v>556</v>
      </c>
      <c r="K557">
        <v>0.73960000000000004</v>
      </c>
    </row>
    <row r="558" spans="1:11" x14ac:dyDescent="0.3">
      <c r="A558" t="s">
        <v>574</v>
      </c>
      <c r="B558">
        <v>2532</v>
      </c>
      <c r="C558">
        <v>557</v>
      </c>
      <c r="D558">
        <v>0.2903</v>
      </c>
      <c r="F558">
        <v>2535</v>
      </c>
      <c r="H558" t="s">
        <v>574</v>
      </c>
      <c r="I558">
        <v>2532</v>
      </c>
      <c r="J558">
        <v>557</v>
      </c>
      <c r="K558">
        <v>0.73970000000000002</v>
      </c>
    </row>
    <row r="559" spans="1:11" x14ac:dyDescent="0.3">
      <c r="A559" t="s">
        <v>575</v>
      </c>
      <c r="B559">
        <v>2533</v>
      </c>
      <c r="C559">
        <v>558</v>
      </c>
      <c r="D559">
        <v>0.2903</v>
      </c>
      <c r="F559">
        <v>2536</v>
      </c>
      <c r="H559" t="s">
        <v>575</v>
      </c>
      <c r="I559">
        <v>2533</v>
      </c>
      <c r="J559">
        <v>558</v>
      </c>
      <c r="K559">
        <v>0.73980000000000001</v>
      </c>
    </row>
    <row r="560" spans="1:11" x14ac:dyDescent="0.3">
      <c r="A560" t="s">
        <v>576</v>
      </c>
      <c r="B560">
        <v>2534</v>
      </c>
      <c r="C560">
        <v>559</v>
      </c>
      <c r="D560">
        <v>0.29039999999999999</v>
      </c>
      <c r="F560">
        <v>2537</v>
      </c>
      <c r="H560" t="s">
        <v>576</v>
      </c>
      <c r="I560">
        <v>2534</v>
      </c>
      <c r="J560">
        <v>559</v>
      </c>
      <c r="K560">
        <v>0.7399</v>
      </c>
    </row>
    <row r="561" spans="1:11" x14ac:dyDescent="0.3">
      <c r="A561" t="s">
        <v>577</v>
      </c>
      <c r="B561">
        <v>2535</v>
      </c>
      <c r="C561">
        <v>560</v>
      </c>
      <c r="D561">
        <v>0.29039999999999999</v>
      </c>
      <c r="F561">
        <v>2538</v>
      </c>
      <c r="H561" t="s">
        <v>577</v>
      </c>
      <c r="I561">
        <v>2535</v>
      </c>
      <c r="J561">
        <v>560</v>
      </c>
      <c r="K561">
        <v>0.74009999999999998</v>
      </c>
    </row>
    <row r="562" spans="1:11" x14ac:dyDescent="0.3">
      <c r="A562" t="s">
        <v>578</v>
      </c>
      <c r="B562">
        <v>2536</v>
      </c>
      <c r="C562">
        <v>561</v>
      </c>
      <c r="D562">
        <v>0.29039999999999999</v>
      </c>
      <c r="F562">
        <v>2539</v>
      </c>
      <c r="H562" t="s">
        <v>578</v>
      </c>
      <c r="I562">
        <v>2536</v>
      </c>
      <c r="J562">
        <v>561</v>
      </c>
      <c r="K562">
        <v>0.74019999999999997</v>
      </c>
    </row>
    <row r="563" spans="1:11" x14ac:dyDescent="0.3">
      <c r="A563" t="s">
        <v>579</v>
      </c>
      <c r="B563">
        <v>2537</v>
      </c>
      <c r="C563">
        <v>562</v>
      </c>
      <c r="D563">
        <v>0.29049999999999998</v>
      </c>
      <c r="F563">
        <v>2540</v>
      </c>
      <c r="H563" t="s">
        <v>579</v>
      </c>
      <c r="I563">
        <v>2537</v>
      </c>
      <c r="J563">
        <v>562</v>
      </c>
      <c r="K563">
        <v>0.74029999999999996</v>
      </c>
    </row>
    <row r="564" spans="1:11" x14ac:dyDescent="0.3">
      <c r="A564" t="s">
        <v>580</v>
      </c>
      <c r="B564">
        <v>2538</v>
      </c>
      <c r="C564">
        <v>563</v>
      </c>
      <c r="D564">
        <v>0.29049999999999998</v>
      </c>
      <c r="F564">
        <v>2541</v>
      </c>
      <c r="H564" t="s">
        <v>580</v>
      </c>
      <c r="I564">
        <v>2538</v>
      </c>
      <c r="J564">
        <v>563</v>
      </c>
      <c r="K564">
        <v>0.74039999999999995</v>
      </c>
    </row>
    <row r="565" spans="1:11" x14ac:dyDescent="0.3">
      <c r="A565" t="s">
        <v>581</v>
      </c>
      <c r="B565">
        <v>2539</v>
      </c>
      <c r="C565">
        <v>564</v>
      </c>
      <c r="D565">
        <v>0.29060000000000002</v>
      </c>
      <c r="F565">
        <v>2542</v>
      </c>
      <c r="H565" t="s">
        <v>581</v>
      </c>
      <c r="I565">
        <v>2539</v>
      </c>
      <c r="J565">
        <v>564</v>
      </c>
      <c r="K565">
        <v>0.74050000000000005</v>
      </c>
    </row>
    <row r="566" spans="1:11" x14ac:dyDescent="0.3">
      <c r="A566" t="s">
        <v>582</v>
      </c>
      <c r="B566">
        <v>2540</v>
      </c>
      <c r="C566">
        <v>565</v>
      </c>
      <c r="D566">
        <v>0.29060000000000002</v>
      </c>
      <c r="F566">
        <v>2543</v>
      </c>
      <c r="H566" t="s">
        <v>582</v>
      </c>
      <c r="I566">
        <v>2540</v>
      </c>
      <c r="J566">
        <v>565</v>
      </c>
      <c r="K566">
        <v>0.74060000000000004</v>
      </c>
    </row>
    <row r="567" spans="1:11" x14ac:dyDescent="0.3">
      <c r="A567" t="s">
        <v>583</v>
      </c>
      <c r="B567">
        <v>2541</v>
      </c>
      <c r="C567">
        <v>566</v>
      </c>
      <c r="D567">
        <v>0.29060000000000002</v>
      </c>
      <c r="F567">
        <v>2544</v>
      </c>
      <c r="H567" t="s">
        <v>583</v>
      </c>
      <c r="I567">
        <v>2541</v>
      </c>
      <c r="J567">
        <v>566</v>
      </c>
      <c r="K567">
        <v>0.74070000000000003</v>
      </c>
    </row>
    <row r="568" spans="1:11" x14ac:dyDescent="0.3">
      <c r="A568" t="s">
        <v>584</v>
      </c>
      <c r="B568">
        <v>2542</v>
      </c>
      <c r="C568">
        <v>567</v>
      </c>
      <c r="D568">
        <v>0.29070000000000001</v>
      </c>
      <c r="F568">
        <v>2545</v>
      </c>
      <c r="H568" t="s">
        <v>584</v>
      </c>
      <c r="I568">
        <v>2542</v>
      </c>
      <c r="J568">
        <v>567</v>
      </c>
      <c r="K568">
        <v>0.74080000000000001</v>
      </c>
    </row>
    <row r="569" spans="1:11" x14ac:dyDescent="0.3">
      <c r="A569" t="s">
        <v>585</v>
      </c>
      <c r="B569">
        <v>2543</v>
      </c>
      <c r="C569">
        <v>568</v>
      </c>
      <c r="D569">
        <v>0.29070000000000001</v>
      </c>
      <c r="F569">
        <v>2546</v>
      </c>
      <c r="H569" t="s">
        <v>585</v>
      </c>
      <c r="I569">
        <v>2543</v>
      </c>
      <c r="J569">
        <v>568</v>
      </c>
      <c r="K569">
        <v>0.7409</v>
      </c>
    </row>
    <row r="570" spans="1:11" x14ac:dyDescent="0.3">
      <c r="A570" t="s">
        <v>586</v>
      </c>
      <c r="B570">
        <v>2544</v>
      </c>
      <c r="C570">
        <v>569</v>
      </c>
      <c r="D570">
        <v>0.2908</v>
      </c>
      <c r="F570">
        <v>2547</v>
      </c>
      <c r="H570" t="s">
        <v>586</v>
      </c>
      <c r="I570">
        <v>2544</v>
      </c>
      <c r="J570">
        <v>569</v>
      </c>
      <c r="K570">
        <v>0.74099999999999999</v>
      </c>
    </row>
    <row r="571" spans="1:11" x14ac:dyDescent="0.3">
      <c r="A571" t="s">
        <v>587</v>
      </c>
      <c r="B571">
        <v>2545</v>
      </c>
      <c r="C571">
        <v>570</v>
      </c>
      <c r="D571">
        <v>0.2908</v>
      </c>
      <c r="F571">
        <v>2548</v>
      </c>
      <c r="H571" t="s">
        <v>587</v>
      </c>
      <c r="I571">
        <v>2545</v>
      </c>
      <c r="J571">
        <v>570</v>
      </c>
      <c r="K571">
        <v>0.74109999999999998</v>
      </c>
    </row>
    <row r="572" spans="1:11" x14ac:dyDescent="0.3">
      <c r="A572" t="s">
        <v>588</v>
      </c>
      <c r="B572">
        <v>2546</v>
      </c>
      <c r="C572">
        <v>571</v>
      </c>
      <c r="D572">
        <v>0.29089999999999999</v>
      </c>
      <c r="F572">
        <v>2549</v>
      </c>
      <c r="H572" t="s">
        <v>588</v>
      </c>
      <c r="I572">
        <v>2546</v>
      </c>
      <c r="J572">
        <v>571</v>
      </c>
      <c r="K572">
        <v>0.74119999999999997</v>
      </c>
    </row>
    <row r="573" spans="1:11" x14ac:dyDescent="0.3">
      <c r="A573" t="s">
        <v>589</v>
      </c>
      <c r="B573">
        <v>2547</v>
      </c>
      <c r="C573">
        <v>572</v>
      </c>
      <c r="D573">
        <v>0.29089999999999999</v>
      </c>
      <c r="F573">
        <v>2550</v>
      </c>
      <c r="H573" t="s">
        <v>589</v>
      </c>
      <c r="I573">
        <v>2547</v>
      </c>
      <c r="J573">
        <v>572</v>
      </c>
      <c r="K573">
        <v>0.74129999999999996</v>
      </c>
    </row>
    <row r="574" spans="1:11" x14ac:dyDescent="0.3">
      <c r="A574" t="s">
        <v>590</v>
      </c>
      <c r="B574">
        <v>2548</v>
      </c>
      <c r="C574">
        <v>573</v>
      </c>
      <c r="D574">
        <v>0.29089999999999999</v>
      </c>
      <c r="F574">
        <v>2551</v>
      </c>
      <c r="H574" t="s">
        <v>590</v>
      </c>
      <c r="I574">
        <v>2548</v>
      </c>
      <c r="J574">
        <v>573</v>
      </c>
      <c r="K574">
        <v>0.74139999999999995</v>
      </c>
    </row>
    <row r="575" spans="1:11" x14ac:dyDescent="0.3">
      <c r="A575" t="s">
        <v>591</v>
      </c>
      <c r="B575">
        <v>2549</v>
      </c>
      <c r="C575">
        <v>574</v>
      </c>
      <c r="D575">
        <v>0.29099999999999998</v>
      </c>
      <c r="F575">
        <v>2552</v>
      </c>
      <c r="H575" t="s">
        <v>591</v>
      </c>
      <c r="I575">
        <v>2549</v>
      </c>
      <c r="J575">
        <v>574</v>
      </c>
      <c r="K575">
        <v>0.74150000000000005</v>
      </c>
    </row>
    <row r="576" spans="1:11" x14ac:dyDescent="0.3">
      <c r="A576" t="s">
        <v>592</v>
      </c>
      <c r="B576">
        <v>2550</v>
      </c>
      <c r="C576">
        <v>575</v>
      </c>
      <c r="D576">
        <v>0.29099999999999998</v>
      </c>
      <c r="F576">
        <v>2553</v>
      </c>
      <c r="H576" t="s">
        <v>592</v>
      </c>
      <c r="I576">
        <v>2550</v>
      </c>
      <c r="J576">
        <v>575</v>
      </c>
      <c r="K576">
        <v>0.74170000000000003</v>
      </c>
    </row>
    <row r="577" spans="1:11" x14ac:dyDescent="0.3">
      <c r="A577" t="s">
        <v>593</v>
      </c>
      <c r="B577">
        <v>2551</v>
      </c>
      <c r="C577">
        <v>576</v>
      </c>
      <c r="D577">
        <v>0.29110000000000003</v>
      </c>
      <c r="F577">
        <v>2554</v>
      </c>
      <c r="H577" t="s">
        <v>593</v>
      </c>
      <c r="I577">
        <v>2551</v>
      </c>
      <c r="J577">
        <v>576</v>
      </c>
      <c r="K577">
        <v>0.74180000000000001</v>
      </c>
    </row>
    <row r="578" spans="1:11" x14ac:dyDescent="0.3">
      <c r="A578" t="s">
        <v>594</v>
      </c>
      <c r="B578">
        <v>2552</v>
      </c>
      <c r="C578">
        <v>577</v>
      </c>
      <c r="D578">
        <v>0.29110000000000003</v>
      </c>
      <c r="F578">
        <v>2555</v>
      </c>
      <c r="H578" t="s">
        <v>594</v>
      </c>
      <c r="I578">
        <v>2552</v>
      </c>
      <c r="J578">
        <v>577</v>
      </c>
      <c r="K578">
        <v>0.7419</v>
      </c>
    </row>
    <row r="579" spans="1:11" x14ac:dyDescent="0.3">
      <c r="A579" t="s">
        <v>595</v>
      </c>
      <c r="B579">
        <v>2553</v>
      </c>
      <c r="C579">
        <v>578</v>
      </c>
      <c r="D579">
        <v>0.29110000000000003</v>
      </c>
      <c r="F579">
        <v>2556</v>
      </c>
      <c r="H579" t="s">
        <v>595</v>
      </c>
      <c r="I579">
        <v>2553</v>
      </c>
      <c r="J579">
        <v>578</v>
      </c>
      <c r="K579">
        <v>0.74199999999999999</v>
      </c>
    </row>
    <row r="580" spans="1:11" x14ac:dyDescent="0.3">
      <c r="A580" t="s">
        <v>596</v>
      </c>
      <c r="B580">
        <v>2554</v>
      </c>
      <c r="C580">
        <v>579</v>
      </c>
      <c r="D580">
        <v>0.29120000000000001</v>
      </c>
      <c r="F580">
        <v>2557</v>
      </c>
      <c r="H580" t="s">
        <v>596</v>
      </c>
      <c r="I580">
        <v>2554</v>
      </c>
      <c r="J580">
        <v>579</v>
      </c>
      <c r="K580">
        <v>0.74209999999999998</v>
      </c>
    </row>
    <row r="581" spans="1:11" x14ac:dyDescent="0.3">
      <c r="A581" t="s">
        <v>597</v>
      </c>
      <c r="B581">
        <v>2555</v>
      </c>
      <c r="C581">
        <v>580</v>
      </c>
      <c r="D581">
        <v>0.29120000000000001</v>
      </c>
      <c r="F581">
        <v>2558</v>
      </c>
      <c r="H581" t="s">
        <v>597</v>
      </c>
      <c r="I581">
        <v>2555</v>
      </c>
      <c r="J581">
        <v>580</v>
      </c>
      <c r="K581">
        <v>0.74219999999999997</v>
      </c>
    </row>
    <row r="582" spans="1:11" x14ac:dyDescent="0.3">
      <c r="A582" t="s">
        <v>598</v>
      </c>
      <c r="B582">
        <v>2556</v>
      </c>
      <c r="C582">
        <v>581</v>
      </c>
      <c r="D582">
        <v>0.2913</v>
      </c>
      <c r="F582">
        <v>2559</v>
      </c>
      <c r="H582" t="s">
        <v>598</v>
      </c>
      <c r="I582">
        <v>2556</v>
      </c>
      <c r="J582">
        <v>581</v>
      </c>
      <c r="K582">
        <v>0.74229999999999996</v>
      </c>
    </row>
    <row r="583" spans="1:11" x14ac:dyDescent="0.3">
      <c r="A583" t="s">
        <v>599</v>
      </c>
      <c r="B583">
        <v>2557</v>
      </c>
      <c r="C583">
        <v>582</v>
      </c>
      <c r="D583">
        <v>0.2913</v>
      </c>
      <c r="F583">
        <v>2560</v>
      </c>
      <c r="H583" t="s">
        <v>599</v>
      </c>
      <c r="I583">
        <v>2557</v>
      </c>
      <c r="J583">
        <v>582</v>
      </c>
      <c r="K583">
        <v>0.74239999999999995</v>
      </c>
    </row>
    <row r="584" spans="1:11" x14ac:dyDescent="0.3">
      <c r="A584" t="s">
        <v>600</v>
      </c>
      <c r="B584">
        <v>2558</v>
      </c>
      <c r="C584">
        <v>583</v>
      </c>
      <c r="D584">
        <v>0.29139999999999999</v>
      </c>
      <c r="F584">
        <v>2561</v>
      </c>
      <c r="H584" t="s">
        <v>600</v>
      </c>
      <c r="I584">
        <v>2558</v>
      </c>
      <c r="J584">
        <v>583</v>
      </c>
      <c r="K584">
        <v>0.74250000000000005</v>
      </c>
    </row>
    <row r="585" spans="1:11" x14ac:dyDescent="0.3">
      <c r="A585" t="s">
        <v>601</v>
      </c>
      <c r="B585">
        <v>2559</v>
      </c>
      <c r="C585">
        <v>584</v>
      </c>
      <c r="D585">
        <v>0.29139999999999999</v>
      </c>
      <c r="F585">
        <v>2562</v>
      </c>
      <c r="H585" t="s">
        <v>601</v>
      </c>
      <c r="I585">
        <v>2559</v>
      </c>
      <c r="J585">
        <v>584</v>
      </c>
      <c r="K585">
        <v>0.74260000000000004</v>
      </c>
    </row>
    <row r="586" spans="1:11" x14ac:dyDescent="0.3">
      <c r="A586" t="s">
        <v>602</v>
      </c>
      <c r="B586">
        <v>2560</v>
      </c>
      <c r="C586">
        <v>585</v>
      </c>
      <c r="D586">
        <v>0.29139999999999999</v>
      </c>
      <c r="F586">
        <v>2563</v>
      </c>
      <c r="H586" t="s">
        <v>602</v>
      </c>
      <c r="I586">
        <v>2560</v>
      </c>
      <c r="J586">
        <v>585</v>
      </c>
      <c r="K586">
        <v>0.74270000000000003</v>
      </c>
    </row>
    <row r="587" spans="1:11" x14ac:dyDescent="0.3">
      <c r="A587" t="s">
        <v>603</v>
      </c>
      <c r="B587">
        <v>2561</v>
      </c>
      <c r="C587">
        <v>586</v>
      </c>
      <c r="D587">
        <v>0.29149999999999998</v>
      </c>
      <c r="F587">
        <v>2564</v>
      </c>
      <c r="H587" t="s">
        <v>603</v>
      </c>
      <c r="I587">
        <v>2561</v>
      </c>
      <c r="J587">
        <v>586</v>
      </c>
      <c r="K587">
        <v>0.74280000000000002</v>
      </c>
    </row>
    <row r="588" spans="1:11" x14ac:dyDescent="0.3">
      <c r="A588" t="s">
        <v>604</v>
      </c>
      <c r="B588">
        <v>2562</v>
      </c>
      <c r="C588">
        <v>587</v>
      </c>
      <c r="D588">
        <v>0.29149999999999998</v>
      </c>
      <c r="F588">
        <v>2565</v>
      </c>
      <c r="H588" t="s">
        <v>604</v>
      </c>
      <c r="I588">
        <v>2562</v>
      </c>
      <c r="J588">
        <v>587</v>
      </c>
      <c r="K588">
        <v>0.7429</v>
      </c>
    </row>
    <row r="589" spans="1:11" x14ac:dyDescent="0.3">
      <c r="A589" t="s">
        <v>605</v>
      </c>
      <c r="B589">
        <v>2563</v>
      </c>
      <c r="C589">
        <v>588</v>
      </c>
      <c r="D589">
        <v>0.29160000000000003</v>
      </c>
      <c r="F589">
        <v>2566</v>
      </c>
      <c r="H589" t="s">
        <v>605</v>
      </c>
      <c r="I589">
        <v>2563</v>
      </c>
      <c r="J589">
        <v>588</v>
      </c>
      <c r="K589">
        <v>0.74299999999999999</v>
      </c>
    </row>
    <row r="590" spans="1:11" x14ac:dyDescent="0.3">
      <c r="A590" t="s">
        <v>606</v>
      </c>
      <c r="B590">
        <v>2564</v>
      </c>
      <c r="C590">
        <v>589</v>
      </c>
      <c r="D590">
        <v>0.29160000000000003</v>
      </c>
      <c r="F590">
        <v>2567</v>
      </c>
      <c r="H590" t="s">
        <v>606</v>
      </c>
      <c r="I590">
        <v>2564</v>
      </c>
      <c r="J590">
        <v>589</v>
      </c>
      <c r="K590">
        <v>0.74309999999999998</v>
      </c>
    </row>
    <row r="591" spans="1:11" x14ac:dyDescent="0.3">
      <c r="A591" t="s">
        <v>607</v>
      </c>
      <c r="B591">
        <v>2565</v>
      </c>
      <c r="C591">
        <v>590</v>
      </c>
      <c r="D591">
        <v>0.29160000000000003</v>
      </c>
      <c r="F591">
        <v>2568</v>
      </c>
      <c r="H591" t="s">
        <v>607</v>
      </c>
      <c r="I591">
        <v>2565</v>
      </c>
      <c r="J591">
        <v>590</v>
      </c>
      <c r="K591">
        <v>0.74319999999999997</v>
      </c>
    </row>
    <row r="592" spans="1:11" x14ac:dyDescent="0.3">
      <c r="A592" t="s">
        <v>608</v>
      </c>
      <c r="B592">
        <v>2566</v>
      </c>
      <c r="C592">
        <v>591</v>
      </c>
      <c r="D592">
        <v>0.29170000000000001</v>
      </c>
      <c r="F592">
        <v>2569</v>
      </c>
      <c r="H592" t="s">
        <v>608</v>
      </c>
      <c r="I592">
        <v>2566</v>
      </c>
      <c r="J592">
        <v>591</v>
      </c>
      <c r="K592">
        <v>0.74329999999999996</v>
      </c>
    </row>
    <row r="593" spans="1:11" x14ac:dyDescent="0.3">
      <c r="A593" t="s">
        <v>609</v>
      </c>
      <c r="B593">
        <v>2567</v>
      </c>
      <c r="C593">
        <v>592</v>
      </c>
      <c r="D593">
        <v>0.29170000000000001</v>
      </c>
      <c r="F593">
        <v>2570</v>
      </c>
      <c r="H593" t="s">
        <v>609</v>
      </c>
      <c r="I593">
        <v>2567</v>
      </c>
      <c r="J593">
        <v>592</v>
      </c>
      <c r="K593">
        <v>0.74339999999999995</v>
      </c>
    </row>
    <row r="594" spans="1:11" x14ac:dyDescent="0.3">
      <c r="A594" t="s">
        <v>610</v>
      </c>
      <c r="B594">
        <v>2568</v>
      </c>
      <c r="C594">
        <v>593</v>
      </c>
      <c r="D594">
        <v>0.2918</v>
      </c>
      <c r="F594">
        <v>2571</v>
      </c>
      <c r="H594" t="s">
        <v>610</v>
      </c>
      <c r="I594">
        <v>2568</v>
      </c>
      <c r="J594">
        <v>593</v>
      </c>
      <c r="K594">
        <v>0.74350000000000005</v>
      </c>
    </row>
    <row r="595" spans="1:11" x14ac:dyDescent="0.3">
      <c r="A595" t="s">
        <v>611</v>
      </c>
      <c r="B595">
        <v>2569</v>
      </c>
      <c r="C595">
        <v>594</v>
      </c>
      <c r="D595">
        <v>0.2918</v>
      </c>
      <c r="F595">
        <v>2572</v>
      </c>
      <c r="H595" t="s">
        <v>611</v>
      </c>
      <c r="I595">
        <v>2569</v>
      </c>
      <c r="J595">
        <v>594</v>
      </c>
      <c r="K595">
        <v>0.74360000000000004</v>
      </c>
    </row>
    <row r="596" spans="1:11" x14ac:dyDescent="0.3">
      <c r="A596" t="s">
        <v>612</v>
      </c>
      <c r="B596">
        <v>2570</v>
      </c>
      <c r="C596">
        <v>595</v>
      </c>
      <c r="D596">
        <v>0.2918</v>
      </c>
      <c r="F596">
        <v>2573</v>
      </c>
      <c r="H596" t="s">
        <v>612</v>
      </c>
      <c r="I596">
        <v>2570</v>
      </c>
      <c r="J596">
        <v>595</v>
      </c>
      <c r="K596">
        <v>0.74370000000000003</v>
      </c>
    </row>
    <row r="597" spans="1:11" x14ac:dyDescent="0.3">
      <c r="A597" t="s">
        <v>613</v>
      </c>
      <c r="B597">
        <v>2571</v>
      </c>
      <c r="C597">
        <v>596</v>
      </c>
      <c r="D597">
        <v>0.29189999999999999</v>
      </c>
      <c r="F597">
        <v>2574</v>
      </c>
      <c r="H597" t="s">
        <v>613</v>
      </c>
      <c r="I597">
        <v>2571</v>
      </c>
      <c r="J597">
        <v>596</v>
      </c>
      <c r="K597">
        <v>0.74380000000000002</v>
      </c>
    </row>
    <row r="598" spans="1:11" x14ac:dyDescent="0.3">
      <c r="A598" t="s">
        <v>614</v>
      </c>
      <c r="B598">
        <v>2572</v>
      </c>
      <c r="C598">
        <v>597</v>
      </c>
      <c r="D598">
        <v>0.29189999999999999</v>
      </c>
      <c r="F598">
        <v>2575</v>
      </c>
      <c r="H598" t="s">
        <v>614</v>
      </c>
      <c r="I598">
        <v>2572</v>
      </c>
      <c r="J598">
        <v>597</v>
      </c>
      <c r="K598">
        <v>0.74390000000000001</v>
      </c>
    </row>
    <row r="599" spans="1:11" x14ac:dyDescent="0.3">
      <c r="A599" t="s">
        <v>615</v>
      </c>
      <c r="B599">
        <v>2573</v>
      </c>
      <c r="C599">
        <v>598</v>
      </c>
      <c r="D599">
        <v>0.29199999999999998</v>
      </c>
      <c r="F599">
        <v>2576</v>
      </c>
      <c r="H599" t="s">
        <v>615</v>
      </c>
      <c r="I599">
        <v>2573</v>
      </c>
      <c r="J599">
        <v>598</v>
      </c>
      <c r="K599">
        <v>0.74399999999999999</v>
      </c>
    </row>
    <row r="600" spans="1:11" x14ac:dyDescent="0.3">
      <c r="A600" t="s">
        <v>616</v>
      </c>
      <c r="B600">
        <v>2574</v>
      </c>
      <c r="C600">
        <v>599</v>
      </c>
      <c r="D600">
        <v>0.29199999999999998</v>
      </c>
      <c r="F600">
        <v>2577</v>
      </c>
      <c r="H600" t="s">
        <v>616</v>
      </c>
      <c r="I600">
        <v>2574</v>
      </c>
      <c r="J600">
        <v>599</v>
      </c>
      <c r="K600">
        <v>0.74409999999999998</v>
      </c>
    </row>
    <row r="601" spans="1:11" x14ac:dyDescent="0.3">
      <c r="A601" t="s">
        <v>617</v>
      </c>
      <c r="B601">
        <v>2575</v>
      </c>
      <c r="C601">
        <v>600</v>
      </c>
      <c r="D601">
        <v>0.29199999999999998</v>
      </c>
      <c r="F601">
        <v>2578</v>
      </c>
      <c r="H601" t="s">
        <v>617</v>
      </c>
      <c r="I601">
        <v>2575</v>
      </c>
      <c r="J601">
        <v>600</v>
      </c>
      <c r="K601">
        <v>0.74419999999999997</v>
      </c>
    </row>
    <row r="602" spans="1:11" x14ac:dyDescent="0.3">
      <c r="A602" t="s">
        <v>618</v>
      </c>
      <c r="B602">
        <v>2576</v>
      </c>
      <c r="C602">
        <v>601</v>
      </c>
      <c r="D602">
        <v>0.29210000000000003</v>
      </c>
      <c r="F602">
        <v>2579</v>
      </c>
      <c r="H602" t="s">
        <v>618</v>
      </c>
      <c r="I602">
        <v>2576</v>
      </c>
      <c r="J602">
        <v>601</v>
      </c>
      <c r="K602">
        <v>0.74429999999999996</v>
      </c>
    </row>
    <row r="603" spans="1:11" x14ac:dyDescent="0.3">
      <c r="A603" t="s">
        <v>619</v>
      </c>
      <c r="B603">
        <v>2577</v>
      </c>
      <c r="C603">
        <v>602</v>
      </c>
      <c r="D603">
        <v>0.29210000000000003</v>
      </c>
      <c r="F603">
        <v>2580</v>
      </c>
      <c r="H603" t="s">
        <v>619</v>
      </c>
      <c r="I603">
        <v>2577</v>
      </c>
      <c r="J603">
        <v>602</v>
      </c>
      <c r="K603">
        <v>0.74439999999999995</v>
      </c>
    </row>
    <row r="604" spans="1:11" x14ac:dyDescent="0.3">
      <c r="A604" t="s">
        <v>620</v>
      </c>
      <c r="B604">
        <v>2578</v>
      </c>
      <c r="C604">
        <v>603</v>
      </c>
      <c r="D604">
        <v>0.29220000000000002</v>
      </c>
      <c r="F604">
        <v>2581</v>
      </c>
      <c r="H604" t="s">
        <v>620</v>
      </c>
      <c r="I604">
        <v>2578</v>
      </c>
      <c r="J604">
        <v>603</v>
      </c>
      <c r="K604">
        <v>0.74450000000000005</v>
      </c>
    </row>
    <row r="605" spans="1:11" x14ac:dyDescent="0.3">
      <c r="A605" t="s">
        <v>621</v>
      </c>
      <c r="B605">
        <v>2579</v>
      </c>
      <c r="C605">
        <v>604</v>
      </c>
      <c r="D605">
        <v>0.29220000000000002</v>
      </c>
      <c r="F605">
        <v>2582</v>
      </c>
      <c r="H605" t="s">
        <v>621</v>
      </c>
      <c r="I605">
        <v>2579</v>
      </c>
      <c r="J605">
        <v>604</v>
      </c>
      <c r="K605">
        <v>0.74460000000000004</v>
      </c>
    </row>
    <row r="606" spans="1:11" x14ac:dyDescent="0.3">
      <c r="A606" t="s">
        <v>622</v>
      </c>
      <c r="B606">
        <v>2580</v>
      </c>
      <c r="C606">
        <v>605</v>
      </c>
      <c r="D606">
        <v>0.29220000000000002</v>
      </c>
      <c r="F606">
        <v>2583</v>
      </c>
      <c r="H606" t="s">
        <v>622</v>
      </c>
      <c r="I606">
        <v>2580</v>
      </c>
      <c r="J606">
        <v>605</v>
      </c>
      <c r="K606">
        <v>0.74470000000000003</v>
      </c>
    </row>
    <row r="607" spans="1:11" x14ac:dyDescent="0.3">
      <c r="A607" t="s">
        <v>623</v>
      </c>
      <c r="B607">
        <v>2581</v>
      </c>
      <c r="C607">
        <v>606</v>
      </c>
      <c r="D607">
        <v>0.2923</v>
      </c>
      <c r="F607">
        <v>2584</v>
      </c>
      <c r="H607" t="s">
        <v>623</v>
      </c>
      <c r="I607">
        <v>2581</v>
      </c>
      <c r="J607">
        <v>606</v>
      </c>
      <c r="K607">
        <v>0.74480000000000002</v>
      </c>
    </row>
    <row r="608" spans="1:11" x14ac:dyDescent="0.3">
      <c r="A608" t="s">
        <v>624</v>
      </c>
      <c r="B608">
        <v>2582</v>
      </c>
      <c r="C608">
        <v>607</v>
      </c>
      <c r="D608">
        <v>0.2923</v>
      </c>
      <c r="F608">
        <v>2585</v>
      </c>
      <c r="H608" t="s">
        <v>624</v>
      </c>
      <c r="I608">
        <v>2582</v>
      </c>
      <c r="J608">
        <v>607</v>
      </c>
      <c r="K608">
        <v>0.74490000000000001</v>
      </c>
    </row>
    <row r="609" spans="1:11" x14ac:dyDescent="0.3">
      <c r="A609" t="s">
        <v>625</v>
      </c>
      <c r="B609">
        <v>2583</v>
      </c>
      <c r="C609">
        <v>608</v>
      </c>
      <c r="D609">
        <v>0.2923</v>
      </c>
      <c r="F609">
        <v>2586</v>
      </c>
      <c r="H609" t="s">
        <v>625</v>
      </c>
      <c r="I609">
        <v>2583</v>
      </c>
      <c r="J609">
        <v>608</v>
      </c>
      <c r="K609">
        <v>0.745</v>
      </c>
    </row>
    <row r="610" spans="1:11" x14ac:dyDescent="0.3">
      <c r="A610" t="s">
        <v>626</v>
      </c>
      <c r="B610">
        <v>2584</v>
      </c>
      <c r="C610">
        <v>609</v>
      </c>
      <c r="D610">
        <v>0.29239999999999999</v>
      </c>
      <c r="F610">
        <v>2587</v>
      </c>
      <c r="H610" t="s">
        <v>626</v>
      </c>
      <c r="I610">
        <v>2584</v>
      </c>
      <c r="J610">
        <v>609</v>
      </c>
      <c r="K610">
        <v>0.74509999999999998</v>
      </c>
    </row>
    <row r="611" spans="1:11" x14ac:dyDescent="0.3">
      <c r="A611" t="s">
        <v>627</v>
      </c>
      <c r="B611">
        <v>2585</v>
      </c>
      <c r="C611">
        <v>610</v>
      </c>
      <c r="D611">
        <v>0.29239999999999999</v>
      </c>
      <c r="F611">
        <v>2588</v>
      </c>
      <c r="H611" t="s">
        <v>627</v>
      </c>
      <c r="I611">
        <v>2585</v>
      </c>
      <c r="J611">
        <v>610</v>
      </c>
      <c r="K611">
        <v>0.74519999999999997</v>
      </c>
    </row>
    <row r="612" spans="1:11" x14ac:dyDescent="0.3">
      <c r="A612" t="s">
        <v>628</v>
      </c>
      <c r="B612">
        <v>2586</v>
      </c>
      <c r="C612">
        <v>611</v>
      </c>
      <c r="D612">
        <v>0.29249999999999998</v>
      </c>
      <c r="F612">
        <v>2589</v>
      </c>
      <c r="H612" t="s">
        <v>628</v>
      </c>
      <c r="I612">
        <v>2586</v>
      </c>
      <c r="J612">
        <v>611</v>
      </c>
      <c r="K612">
        <v>0.74529999999999996</v>
      </c>
    </row>
    <row r="613" spans="1:11" x14ac:dyDescent="0.3">
      <c r="A613" t="s">
        <v>629</v>
      </c>
      <c r="B613">
        <v>2587</v>
      </c>
      <c r="C613">
        <v>612</v>
      </c>
      <c r="D613">
        <v>0.29249999999999998</v>
      </c>
      <c r="F613">
        <v>2590</v>
      </c>
      <c r="H613" t="s">
        <v>629</v>
      </c>
      <c r="I613">
        <v>2587</v>
      </c>
      <c r="J613">
        <v>612</v>
      </c>
      <c r="K613">
        <v>0.74539999999999995</v>
      </c>
    </row>
    <row r="614" spans="1:11" x14ac:dyDescent="0.3">
      <c r="A614" t="s">
        <v>630</v>
      </c>
      <c r="B614">
        <v>2588</v>
      </c>
      <c r="C614">
        <v>613</v>
      </c>
      <c r="D614">
        <v>0.29249999999999998</v>
      </c>
      <c r="F614">
        <v>2591</v>
      </c>
      <c r="H614" t="s">
        <v>630</v>
      </c>
      <c r="I614">
        <v>2588</v>
      </c>
      <c r="J614">
        <v>613</v>
      </c>
      <c r="K614">
        <v>0.74550000000000005</v>
      </c>
    </row>
    <row r="615" spans="1:11" x14ac:dyDescent="0.3">
      <c r="A615" t="s">
        <v>631</v>
      </c>
      <c r="B615">
        <v>2589</v>
      </c>
      <c r="C615">
        <v>614</v>
      </c>
      <c r="D615">
        <v>0.29260000000000003</v>
      </c>
      <c r="F615">
        <v>2592</v>
      </c>
      <c r="H615" t="s">
        <v>631</v>
      </c>
      <c r="I615">
        <v>2589</v>
      </c>
      <c r="J615">
        <v>614</v>
      </c>
      <c r="K615">
        <v>0.74560000000000004</v>
      </c>
    </row>
    <row r="616" spans="1:11" x14ac:dyDescent="0.3">
      <c r="A616" t="s">
        <v>632</v>
      </c>
      <c r="B616">
        <v>2590</v>
      </c>
      <c r="C616">
        <v>615</v>
      </c>
      <c r="D616">
        <v>0.29260000000000003</v>
      </c>
      <c r="F616">
        <v>2593</v>
      </c>
      <c r="H616" t="s">
        <v>632</v>
      </c>
      <c r="I616">
        <v>2590</v>
      </c>
      <c r="J616">
        <v>615</v>
      </c>
      <c r="K616">
        <v>0.74570000000000003</v>
      </c>
    </row>
    <row r="617" spans="1:11" x14ac:dyDescent="0.3">
      <c r="A617" t="s">
        <v>633</v>
      </c>
      <c r="B617">
        <v>2591</v>
      </c>
      <c r="C617">
        <v>616</v>
      </c>
      <c r="D617">
        <v>0.29270000000000002</v>
      </c>
      <c r="F617">
        <v>2594</v>
      </c>
      <c r="H617" t="s">
        <v>633</v>
      </c>
      <c r="I617">
        <v>2591</v>
      </c>
      <c r="J617">
        <v>616</v>
      </c>
      <c r="K617">
        <v>0.74580000000000002</v>
      </c>
    </row>
    <row r="618" spans="1:11" x14ac:dyDescent="0.3">
      <c r="A618" t="s">
        <v>634</v>
      </c>
      <c r="B618">
        <v>2592</v>
      </c>
      <c r="C618">
        <v>617</v>
      </c>
      <c r="D618">
        <v>0.29270000000000002</v>
      </c>
      <c r="F618">
        <v>2595</v>
      </c>
      <c r="H618" t="s">
        <v>634</v>
      </c>
      <c r="I618">
        <v>2592</v>
      </c>
      <c r="J618">
        <v>617</v>
      </c>
      <c r="K618">
        <v>0.74590000000000001</v>
      </c>
    </row>
    <row r="619" spans="1:11" x14ac:dyDescent="0.3">
      <c r="A619" t="s">
        <v>635</v>
      </c>
      <c r="B619">
        <v>2593</v>
      </c>
      <c r="C619">
        <v>618</v>
      </c>
      <c r="D619">
        <v>0.29270000000000002</v>
      </c>
      <c r="F619">
        <v>2596</v>
      </c>
      <c r="H619" t="s">
        <v>635</v>
      </c>
      <c r="I619">
        <v>2593</v>
      </c>
      <c r="J619">
        <v>618</v>
      </c>
      <c r="K619">
        <v>0.746</v>
      </c>
    </row>
    <row r="620" spans="1:11" x14ac:dyDescent="0.3">
      <c r="A620" t="s">
        <v>636</v>
      </c>
      <c r="B620">
        <v>2594</v>
      </c>
      <c r="C620">
        <v>619</v>
      </c>
      <c r="D620">
        <v>0.2928</v>
      </c>
      <c r="F620">
        <v>2597</v>
      </c>
      <c r="H620" t="s">
        <v>636</v>
      </c>
      <c r="I620">
        <v>2594</v>
      </c>
      <c r="J620">
        <v>619</v>
      </c>
      <c r="K620">
        <v>0.74609999999999999</v>
      </c>
    </row>
    <row r="621" spans="1:11" x14ac:dyDescent="0.3">
      <c r="A621" t="s">
        <v>637</v>
      </c>
      <c r="B621">
        <v>2595</v>
      </c>
      <c r="C621">
        <v>620</v>
      </c>
      <c r="D621">
        <v>0.2928</v>
      </c>
      <c r="F621">
        <v>2598</v>
      </c>
      <c r="H621" t="s">
        <v>637</v>
      </c>
      <c r="I621">
        <v>2595</v>
      </c>
      <c r="J621">
        <v>620</v>
      </c>
      <c r="K621">
        <v>0.74619999999999997</v>
      </c>
    </row>
    <row r="622" spans="1:11" x14ac:dyDescent="0.3">
      <c r="A622" t="s">
        <v>638</v>
      </c>
      <c r="B622">
        <v>2596</v>
      </c>
      <c r="C622">
        <v>621</v>
      </c>
      <c r="D622">
        <v>0.29289999999999999</v>
      </c>
      <c r="F622">
        <v>2599</v>
      </c>
      <c r="H622" t="s">
        <v>638</v>
      </c>
      <c r="I622">
        <v>2596</v>
      </c>
      <c r="J622">
        <v>621</v>
      </c>
      <c r="K622">
        <v>0.74629999999999996</v>
      </c>
    </row>
    <row r="623" spans="1:11" x14ac:dyDescent="0.3">
      <c r="A623" t="s">
        <v>639</v>
      </c>
      <c r="B623">
        <v>2597</v>
      </c>
      <c r="C623">
        <v>622</v>
      </c>
      <c r="D623">
        <v>0.29289999999999999</v>
      </c>
      <c r="F623">
        <v>2600</v>
      </c>
      <c r="H623" t="s">
        <v>639</v>
      </c>
      <c r="I623">
        <v>2597</v>
      </c>
      <c r="J623">
        <v>622</v>
      </c>
      <c r="K623">
        <v>0.74639999999999995</v>
      </c>
    </row>
    <row r="624" spans="1:11" x14ac:dyDescent="0.3">
      <c r="A624" t="s">
        <v>640</v>
      </c>
      <c r="B624">
        <v>2598</v>
      </c>
      <c r="C624">
        <v>623</v>
      </c>
      <c r="D624">
        <v>0.29289999999999999</v>
      </c>
      <c r="F624">
        <v>2601</v>
      </c>
      <c r="H624" t="s">
        <v>640</v>
      </c>
      <c r="I624">
        <v>2598</v>
      </c>
      <c r="J624">
        <v>623</v>
      </c>
      <c r="K624">
        <v>0.74650000000000005</v>
      </c>
    </row>
    <row r="625" spans="1:11" x14ac:dyDescent="0.3">
      <c r="A625" t="s">
        <v>641</v>
      </c>
      <c r="B625">
        <v>2599</v>
      </c>
      <c r="C625">
        <v>624</v>
      </c>
      <c r="D625">
        <v>0.29299999999999998</v>
      </c>
      <c r="F625">
        <v>2602</v>
      </c>
      <c r="H625" t="s">
        <v>641</v>
      </c>
      <c r="I625">
        <v>2599</v>
      </c>
      <c r="J625">
        <v>624</v>
      </c>
      <c r="K625">
        <v>0.74660000000000004</v>
      </c>
    </row>
    <row r="626" spans="1:11" x14ac:dyDescent="0.3">
      <c r="A626" t="s">
        <v>642</v>
      </c>
      <c r="B626">
        <v>2600</v>
      </c>
      <c r="C626">
        <v>625</v>
      </c>
      <c r="D626">
        <v>0.29299999999999998</v>
      </c>
      <c r="F626">
        <v>2603</v>
      </c>
      <c r="H626" t="s">
        <v>642</v>
      </c>
      <c r="I626">
        <v>2600</v>
      </c>
      <c r="J626">
        <v>625</v>
      </c>
      <c r="K626">
        <v>0.74670000000000003</v>
      </c>
    </row>
    <row r="627" spans="1:11" x14ac:dyDescent="0.3">
      <c r="A627" t="s">
        <v>643</v>
      </c>
      <c r="B627">
        <v>2601</v>
      </c>
      <c r="C627">
        <v>626</v>
      </c>
      <c r="D627">
        <v>0.29299999999999998</v>
      </c>
      <c r="F627">
        <v>2604</v>
      </c>
      <c r="H627" t="s">
        <v>643</v>
      </c>
      <c r="I627">
        <v>2601</v>
      </c>
      <c r="J627">
        <v>626</v>
      </c>
      <c r="K627">
        <v>0.74680000000000002</v>
      </c>
    </row>
    <row r="628" spans="1:11" x14ac:dyDescent="0.3">
      <c r="A628" t="s">
        <v>644</v>
      </c>
      <c r="B628">
        <v>2602</v>
      </c>
      <c r="C628">
        <v>627</v>
      </c>
      <c r="D628">
        <v>0.29310000000000003</v>
      </c>
      <c r="F628">
        <v>2605</v>
      </c>
      <c r="H628" t="s">
        <v>644</v>
      </c>
      <c r="I628">
        <v>2602</v>
      </c>
      <c r="J628">
        <v>627</v>
      </c>
      <c r="K628">
        <v>0.74690000000000001</v>
      </c>
    </row>
    <row r="629" spans="1:11" x14ac:dyDescent="0.3">
      <c r="A629" t="s">
        <v>645</v>
      </c>
      <c r="B629">
        <v>2603</v>
      </c>
      <c r="C629">
        <v>628</v>
      </c>
      <c r="D629">
        <v>0.29310000000000003</v>
      </c>
      <c r="F629">
        <v>2606</v>
      </c>
      <c r="H629" t="s">
        <v>645</v>
      </c>
      <c r="I629">
        <v>2603</v>
      </c>
      <c r="J629">
        <v>628</v>
      </c>
      <c r="K629">
        <v>0.747</v>
      </c>
    </row>
    <row r="630" spans="1:11" x14ac:dyDescent="0.3">
      <c r="A630" t="s">
        <v>646</v>
      </c>
      <c r="B630">
        <v>2604</v>
      </c>
      <c r="C630">
        <v>629</v>
      </c>
      <c r="D630">
        <v>0.29320000000000002</v>
      </c>
      <c r="F630">
        <v>2607</v>
      </c>
      <c r="H630" t="s">
        <v>646</v>
      </c>
      <c r="I630">
        <v>2604</v>
      </c>
      <c r="J630">
        <v>629</v>
      </c>
      <c r="K630">
        <v>0.74709999999999999</v>
      </c>
    </row>
    <row r="631" spans="1:11" x14ac:dyDescent="0.3">
      <c r="A631" t="s">
        <v>647</v>
      </c>
      <c r="B631">
        <v>2605</v>
      </c>
      <c r="C631">
        <v>630</v>
      </c>
      <c r="D631">
        <v>0.29320000000000002</v>
      </c>
      <c r="F631">
        <v>2608</v>
      </c>
      <c r="H631" t="s">
        <v>647</v>
      </c>
      <c r="I631">
        <v>2605</v>
      </c>
      <c r="J631">
        <v>630</v>
      </c>
      <c r="K631">
        <v>0.74719999999999998</v>
      </c>
    </row>
    <row r="632" spans="1:11" x14ac:dyDescent="0.3">
      <c r="A632" t="s">
        <v>648</v>
      </c>
      <c r="B632">
        <v>2606</v>
      </c>
      <c r="C632">
        <v>631</v>
      </c>
      <c r="D632">
        <v>0.29320000000000002</v>
      </c>
      <c r="F632">
        <v>2609</v>
      </c>
      <c r="H632" t="s">
        <v>648</v>
      </c>
      <c r="I632">
        <v>2606</v>
      </c>
      <c r="J632">
        <v>631</v>
      </c>
      <c r="K632">
        <v>0.74729999999999996</v>
      </c>
    </row>
    <row r="633" spans="1:11" x14ac:dyDescent="0.3">
      <c r="A633" t="s">
        <v>649</v>
      </c>
      <c r="B633">
        <v>2607</v>
      </c>
      <c r="C633">
        <v>632</v>
      </c>
      <c r="D633">
        <v>0.29330000000000001</v>
      </c>
      <c r="F633">
        <v>2610</v>
      </c>
      <c r="H633" t="s">
        <v>649</v>
      </c>
      <c r="I633">
        <v>2607</v>
      </c>
      <c r="J633">
        <v>632</v>
      </c>
      <c r="K633">
        <v>0.74739999999999995</v>
      </c>
    </row>
    <row r="634" spans="1:11" x14ac:dyDescent="0.3">
      <c r="A634" t="s">
        <v>650</v>
      </c>
      <c r="B634">
        <v>2608</v>
      </c>
      <c r="C634">
        <v>633</v>
      </c>
      <c r="D634">
        <v>0.29330000000000001</v>
      </c>
      <c r="F634">
        <v>2611</v>
      </c>
      <c r="H634" t="s">
        <v>650</v>
      </c>
      <c r="I634">
        <v>2608</v>
      </c>
      <c r="J634">
        <v>633</v>
      </c>
      <c r="K634">
        <v>0.74750000000000005</v>
      </c>
    </row>
    <row r="635" spans="1:11" x14ac:dyDescent="0.3">
      <c r="A635" t="s">
        <v>651</v>
      </c>
      <c r="B635">
        <v>2609</v>
      </c>
      <c r="C635">
        <v>634</v>
      </c>
      <c r="D635">
        <v>0.29330000000000001</v>
      </c>
      <c r="F635">
        <v>2612</v>
      </c>
      <c r="H635" t="s">
        <v>651</v>
      </c>
      <c r="I635">
        <v>2609</v>
      </c>
      <c r="J635">
        <v>634</v>
      </c>
      <c r="K635">
        <v>0.74760000000000004</v>
      </c>
    </row>
    <row r="636" spans="1:11" x14ac:dyDescent="0.3">
      <c r="A636" t="s">
        <v>652</v>
      </c>
      <c r="B636">
        <v>2610</v>
      </c>
      <c r="C636">
        <v>635</v>
      </c>
      <c r="D636">
        <v>0.29339999999999999</v>
      </c>
      <c r="F636">
        <v>2613</v>
      </c>
      <c r="H636" t="s">
        <v>652</v>
      </c>
      <c r="I636">
        <v>2610</v>
      </c>
      <c r="J636">
        <v>635</v>
      </c>
      <c r="K636">
        <v>0.74770000000000003</v>
      </c>
    </row>
    <row r="637" spans="1:11" x14ac:dyDescent="0.3">
      <c r="A637" t="s">
        <v>653</v>
      </c>
      <c r="B637">
        <v>2611</v>
      </c>
      <c r="C637">
        <v>636</v>
      </c>
      <c r="D637">
        <v>0.29339999999999999</v>
      </c>
      <c r="F637">
        <v>2614</v>
      </c>
      <c r="H637" t="s">
        <v>653</v>
      </c>
      <c r="I637">
        <v>2611</v>
      </c>
      <c r="J637">
        <v>636</v>
      </c>
      <c r="K637">
        <v>0.74780000000000002</v>
      </c>
    </row>
    <row r="638" spans="1:11" x14ac:dyDescent="0.3">
      <c r="A638" t="s">
        <v>654</v>
      </c>
      <c r="B638">
        <v>2612</v>
      </c>
      <c r="C638">
        <v>637</v>
      </c>
      <c r="D638">
        <v>0.29349999999999998</v>
      </c>
      <c r="F638">
        <v>2615</v>
      </c>
      <c r="H638" t="s">
        <v>654</v>
      </c>
      <c r="I638">
        <v>2612</v>
      </c>
      <c r="J638">
        <v>637</v>
      </c>
      <c r="K638">
        <v>0.74780000000000002</v>
      </c>
    </row>
    <row r="639" spans="1:11" x14ac:dyDescent="0.3">
      <c r="A639" t="s">
        <v>655</v>
      </c>
      <c r="B639">
        <v>2613</v>
      </c>
      <c r="C639">
        <v>638</v>
      </c>
      <c r="D639">
        <v>0.29349999999999998</v>
      </c>
      <c r="F639">
        <v>2616</v>
      </c>
      <c r="H639" t="s">
        <v>655</v>
      </c>
      <c r="I639">
        <v>2613</v>
      </c>
      <c r="J639">
        <v>638</v>
      </c>
      <c r="K639">
        <v>0.74790000000000001</v>
      </c>
    </row>
    <row r="640" spans="1:11" x14ac:dyDescent="0.3">
      <c r="A640" t="s">
        <v>656</v>
      </c>
      <c r="B640">
        <v>2614</v>
      </c>
      <c r="C640">
        <v>639</v>
      </c>
      <c r="D640">
        <v>0.29349999999999998</v>
      </c>
      <c r="F640">
        <v>2617</v>
      </c>
      <c r="H640" t="s">
        <v>656</v>
      </c>
      <c r="I640">
        <v>2614</v>
      </c>
      <c r="J640">
        <v>639</v>
      </c>
      <c r="K640">
        <v>0.748</v>
      </c>
    </row>
    <row r="641" spans="1:11" x14ac:dyDescent="0.3">
      <c r="A641" t="s">
        <v>657</v>
      </c>
      <c r="B641">
        <v>2615</v>
      </c>
      <c r="C641">
        <v>640</v>
      </c>
      <c r="D641">
        <v>0.29360000000000003</v>
      </c>
      <c r="F641">
        <v>2618</v>
      </c>
      <c r="H641" t="s">
        <v>657</v>
      </c>
      <c r="I641">
        <v>2615</v>
      </c>
      <c r="J641">
        <v>640</v>
      </c>
      <c r="K641">
        <v>0.74809999999999999</v>
      </c>
    </row>
    <row r="642" spans="1:11" x14ac:dyDescent="0.3">
      <c r="A642" t="s">
        <v>658</v>
      </c>
      <c r="B642">
        <v>2616</v>
      </c>
      <c r="C642">
        <v>641</v>
      </c>
      <c r="D642">
        <v>0.29360000000000003</v>
      </c>
      <c r="F642">
        <v>2619</v>
      </c>
      <c r="H642" t="s">
        <v>658</v>
      </c>
      <c r="I642">
        <v>2616</v>
      </c>
      <c r="J642">
        <v>641</v>
      </c>
      <c r="K642">
        <v>0.74819999999999998</v>
      </c>
    </row>
    <row r="643" spans="1:11" x14ac:dyDescent="0.3">
      <c r="A643" t="s">
        <v>659</v>
      </c>
      <c r="B643">
        <v>2617</v>
      </c>
      <c r="C643">
        <v>642</v>
      </c>
      <c r="D643">
        <v>0.29360000000000003</v>
      </c>
      <c r="F643">
        <v>2620</v>
      </c>
      <c r="H643" t="s">
        <v>659</v>
      </c>
      <c r="I643">
        <v>2617</v>
      </c>
      <c r="J643">
        <v>642</v>
      </c>
      <c r="K643">
        <v>0.74829999999999997</v>
      </c>
    </row>
    <row r="644" spans="1:11" x14ac:dyDescent="0.3">
      <c r="A644" t="s">
        <v>660</v>
      </c>
      <c r="B644">
        <v>2618</v>
      </c>
      <c r="C644">
        <v>643</v>
      </c>
      <c r="D644">
        <v>0.29370000000000002</v>
      </c>
      <c r="F644">
        <v>2621</v>
      </c>
      <c r="H644" t="s">
        <v>660</v>
      </c>
      <c r="I644">
        <v>2618</v>
      </c>
      <c r="J644">
        <v>643</v>
      </c>
      <c r="K644">
        <v>0.74839999999999995</v>
      </c>
    </row>
    <row r="645" spans="1:11" x14ac:dyDescent="0.3">
      <c r="A645" t="s">
        <v>661</v>
      </c>
      <c r="B645">
        <v>2619</v>
      </c>
      <c r="C645">
        <v>644</v>
      </c>
      <c r="D645">
        <v>0.29370000000000002</v>
      </c>
      <c r="F645">
        <v>2622</v>
      </c>
      <c r="H645" t="s">
        <v>661</v>
      </c>
      <c r="I645">
        <v>2619</v>
      </c>
      <c r="J645">
        <v>644</v>
      </c>
      <c r="K645">
        <v>0.74850000000000005</v>
      </c>
    </row>
    <row r="646" spans="1:11" x14ac:dyDescent="0.3">
      <c r="A646" t="s">
        <v>662</v>
      </c>
      <c r="B646">
        <v>2620</v>
      </c>
      <c r="C646">
        <v>645</v>
      </c>
      <c r="D646">
        <v>0.29380000000000001</v>
      </c>
      <c r="F646">
        <v>2623</v>
      </c>
      <c r="H646" t="s">
        <v>662</v>
      </c>
      <c r="I646">
        <v>2620</v>
      </c>
      <c r="J646">
        <v>645</v>
      </c>
      <c r="K646">
        <v>0.74860000000000004</v>
      </c>
    </row>
    <row r="647" spans="1:11" x14ac:dyDescent="0.3">
      <c r="A647" t="s">
        <v>663</v>
      </c>
      <c r="B647">
        <v>2621</v>
      </c>
      <c r="C647">
        <v>646</v>
      </c>
      <c r="D647">
        <v>0.29380000000000001</v>
      </c>
      <c r="F647">
        <v>2624</v>
      </c>
      <c r="H647" t="s">
        <v>663</v>
      </c>
      <c r="I647">
        <v>2621</v>
      </c>
      <c r="J647">
        <v>646</v>
      </c>
      <c r="K647">
        <v>0.74870000000000003</v>
      </c>
    </row>
    <row r="648" spans="1:11" x14ac:dyDescent="0.3">
      <c r="A648" t="s">
        <v>664</v>
      </c>
      <c r="B648">
        <v>2622</v>
      </c>
      <c r="C648">
        <v>647</v>
      </c>
      <c r="D648">
        <v>0.29380000000000001</v>
      </c>
      <c r="F648">
        <v>2625</v>
      </c>
      <c r="H648" t="s">
        <v>664</v>
      </c>
      <c r="I648">
        <v>2622</v>
      </c>
      <c r="J648">
        <v>647</v>
      </c>
      <c r="K648">
        <v>0.74880000000000002</v>
      </c>
    </row>
    <row r="649" spans="1:11" x14ac:dyDescent="0.3">
      <c r="A649" t="s">
        <v>665</v>
      </c>
      <c r="B649">
        <v>2623</v>
      </c>
      <c r="C649">
        <v>648</v>
      </c>
      <c r="D649">
        <v>0.29389999999999999</v>
      </c>
      <c r="F649">
        <v>2626</v>
      </c>
      <c r="H649" t="s">
        <v>665</v>
      </c>
      <c r="I649">
        <v>2623</v>
      </c>
      <c r="J649">
        <v>648</v>
      </c>
      <c r="K649">
        <v>0.74890000000000001</v>
      </c>
    </row>
    <row r="650" spans="1:11" x14ac:dyDescent="0.3">
      <c r="A650" t="s">
        <v>666</v>
      </c>
      <c r="B650">
        <v>2624</v>
      </c>
      <c r="C650">
        <v>649</v>
      </c>
      <c r="D650">
        <v>0.29389999999999999</v>
      </c>
      <c r="F650">
        <v>2627</v>
      </c>
      <c r="H650" t="s">
        <v>666</v>
      </c>
      <c r="I650">
        <v>2624</v>
      </c>
      <c r="J650">
        <v>649</v>
      </c>
      <c r="K650">
        <v>0.749</v>
      </c>
    </row>
    <row r="651" spans="1:11" x14ac:dyDescent="0.3">
      <c r="A651" t="s">
        <v>667</v>
      </c>
      <c r="B651">
        <v>2625</v>
      </c>
      <c r="C651">
        <v>650</v>
      </c>
      <c r="D651">
        <v>0.29389999999999999</v>
      </c>
      <c r="F651">
        <v>2628</v>
      </c>
      <c r="H651" t="s">
        <v>667</v>
      </c>
      <c r="I651">
        <v>2625</v>
      </c>
      <c r="J651">
        <v>650</v>
      </c>
      <c r="K651">
        <v>0.74909999999999999</v>
      </c>
    </row>
    <row r="652" spans="1:11" x14ac:dyDescent="0.3">
      <c r="A652" t="s">
        <v>668</v>
      </c>
      <c r="B652">
        <v>2626</v>
      </c>
      <c r="C652">
        <v>651</v>
      </c>
      <c r="D652">
        <v>0.29399999999999998</v>
      </c>
      <c r="F652">
        <v>2629</v>
      </c>
      <c r="H652" t="s">
        <v>668</v>
      </c>
      <c r="I652">
        <v>2626</v>
      </c>
      <c r="J652">
        <v>651</v>
      </c>
      <c r="K652">
        <v>0.74919999999999998</v>
      </c>
    </row>
    <row r="653" spans="1:11" x14ac:dyDescent="0.3">
      <c r="A653" t="s">
        <v>669</v>
      </c>
      <c r="B653">
        <v>2627</v>
      </c>
      <c r="C653">
        <v>652</v>
      </c>
      <c r="D653">
        <v>0.29399999999999998</v>
      </c>
      <c r="F653">
        <v>2630</v>
      </c>
      <c r="H653" t="s">
        <v>669</v>
      </c>
      <c r="I653">
        <v>2627</v>
      </c>
      <c r="J653">
        <v>652</v>
      </c>
      <c r="K653">
        <v>0.74929999999999997</v>
      </c>
    </row>
    <row r="654" spans="1:11" x14ac:dyDescent="0.3">
      <c r="A654" t="s">
        <v>670</v>
      </c>
      <c r="B654">
        <v>2628</v>
      </c>
      <c r="C654">
        <v>653</v>
      </c>
      <c r="D654">
        <v>0.29399999999999998</v>
      </c>
      <c r="F654">
        <v>2631</v>
      </c>
      <c r="H654" t="s">
        <v>670</v>
      </c>
      <c r="I654">
        <v>2628</v>
      </c>
      <c r="J654">
        <v>653</v>
      </c>
      <c r="K654">
        <v>0.74929999999999997</v>
      </c>
    </row>
    <row r="655" spans="1:11" x14ac:dyDescent="0.3">
      <c r="A655" t="s">
        <v>671</v>
      </c>
      <c r="B655">
        <v>2629</v>
      </c>
      <c r="C655">
        <v>654</v>
      </c>
      <c r="D655">
        <v>0.29409999999999997</v>
      </c>
      <c r="F655">
        <v>2632</v>
      </c>
      <c r="H655" t="s">
        <v>671</v>
      </c>
      <c r="I655">
        <v>2629</v>
      </c>
      <c r="J655">
        <v>654</v>
      </c>
      <c r="K655">
        <v>0.74939999999999996</v>
      </c>
    </row>
    <row r="656" spans="1:11" x14ac:dyDescent="0.3">
      <c r="A656" t="s">
        <v>672</v>
      </c>
      <c r="B656">
        <v>2630</v>
      </c>
      <c r="C656">
        <v>655</v>
      </c>
      <c r="D656">
        <v>0.29409999999999997</v>
      </c>
      <c r="F656">
        <v>2633</v>
      </c>
      <c r="H656" t="s">
        <v>672</v>
      </c>
      <c r="I656">
        <v>2630</v>
      </c>
      <c r="J656">
        <v>655</v>
      </c>
      <c r="K656">
        <v>0.74950000000000006</v>
      </c>
    </row>
    <row r="657" spans="1:11" x14ac:dyDescent="0.3">
      <c r="A657" t="s">
        <v>673</v>
      </c>
      <c r="B657">
        <v>2631</v>
      </c>
      <c r="C657">
        <v>656</v>
      </c>
      <c r="D657">
        <v>0.29420000000000002</v>
      </c>
      <c r="F657">
        <v>2634</v>
      </c>
      <c r="H657" t="s">
        <v>673</v>
      </c>
      <c r="I657">
        <v>2631</v>
      </c>
      <c r="J657">
        <v>656</v>
      </c>
      <c r="K657">
        <v>0.74960000000000004</v>
      </c>
    </row>
    <row r="658" spans="1:11" x14ac:dyDescent="0.3">
      <c r="A658" t="s">
        <v>674</v>
      </c>
      <c r="B658">
        <v>2632</v>
      </c>
      <c r="C658">
        <v>657</v>
      </c>
      <c r="D658">
        <v>0.29420000000000002</v>
      </c>
      <c r="F658">
        <v>2635</v>
      </c>
      <c r="H658" t="s">
        <v>674</v>
      </c>
      <c r="I658">
        <v>2632</v>
      </c>
      <c r="J658">
        <v>657</v>
      </c>
      <c r="K658">
        <v>0.74970000000000003</v>
      </c>
    </row>
    <row r="659" spans="1:11" x14ac:dyDescent="0.3">
      <c r="A659" t="s">
        <v>675</v>
      </c>
      <c r="B659">
        <v>2633</v>
      </c>
      <c r="C659">
        <v>658</v>
      </c>
      <c r="D659">
        <v>0.29420000000000002</v>
      </c>
      <c r="F659">
        <v>2636</v>
      </c>
      <c r="H659" t="s">
        <v>675</v>
      </c>
      <c r="I659">
        <v>2633</v>
      </c>
      <c r="J659">
        <v>658</v>
      </c>
      <c r="K659">
        <v>0.74980000000000002</v>
      </c>
    </row>
    <row r="660" spans="1:11" x14ac:dyDescent="0.3">
      <c r="A660" t="s">
        <v>676</v>
      </c>
      <c r="B660">
        <v>2634</v>
      </c>
      <c r="C660">
        <v>659</v>
      </c>
      <c r="D660">
        <v>0.29430000000000001</v>
      </c>
      <c r="F660">
        <v>2637</v>
      </c>
      <c r="H660" t="s">
        <v>676</v>
      </c>
      <c r="I660">
        <v>2634</v>
      </c>
      <c r="J660">
        <v>659</v>
      </c>
      <c r="K660">
        <v>0.74990000000000001</v>
      </c>
    </row>
    <row r="661" spans="1:11" x14ac:dyDescent="0.3">
      <c r="A661" t="s">
        <v>677</v>
      </c>
      <c r="B661">
        <v>2635</v>
      </c>
      <c r="C661">
        <v>660</v>
      </c>
      <c r="D661">
        <v>0.29430000000000001</v>
      </c>
      <c r="F661">
        <v>2638</v>
      </c>
      <c r="H661" t="s">
        <v>677</v>
      </c>
      <c r="I661">
        <v>2635</v>
      </c>
      <c r="J661">
        <v>660</v>
      </c>
      <c r="K661">
        <v>0.75</v>
      </c>
    </row>
    <row r="662" spans="1:11" x14ac:dyDescent="0.3">
      <c r="A662" t="s">
        <v>678</v>
      </c>
      <c r="B662">
        <v>2636</v>
      </c>
      <c r="C662">
        <v>661</v>
      </c>
      <c r="D662">
        <v>0.29430000000000001</v>
      </c>
      <c r="F662">
        <v>2639</v>
      </c>
      <c r="H662" t="s">
        <v>678</v>
      </c>
      <c r="I662">
        <v>2636</v>
      </c>
      <c r="J662">
        <v>661</v>
      </c>
      <c r="K662">
        <v>0.75009999999999999</v>
      </c>
    </row>
    <row r="663" spans="1:11" x14ac:dyDescent="0.3">
      <c r="A663" t="s">
        <v>679</v>
      </c>
      <c r="B663">
        <v>2637</v>
      </c>
      <c r="C663">
        <v>662</v>
      </c>
      <c r="D663">
        <v>0.2944</v>
      </c>
      <c r="F663">
        <v>2640</v>
      </c>
      <c r="H663" t="s">
        <v>679</v>
      </c>
      <c r="I663">
        <v>2637</v>
      </c>
      <c r="J663">
        <v>662</v>
      </c>
      <c r="K663">
        <v>0.75019999999999998</v>
      </c>
    </row>
    <row r="664" spans="1:11" x14ac:dyDescent="0.3">
      <c r="A664" t="s">
        <v>680</v>
      </c>
      <c r="B664">
        <v>2638</v>
      </c>
      <c r="C664">
        <v>663</v>
      </c>
      <c r="D664">
        <v>0.2944</v>
      </c>
      <c r="F664">
        <v>2641</v>
      </c>
      <c r="H664" t="s">
        <v>680</v>
      </c>
      <c r="I664">
        <v>2638</v>
      </c>
      <c r="J664">
        <v>663</v>
      </c>
      <c r="K664">
        <v>0.75029999999999997</v>
      </c>
    </row>
    <row r="665" spans="1:11" x14ac:dyDescent="0.3">
      <c r="A665" t="s">
        <v>681</v>
      </c>
      <c r="B665">
        <v>2639</v>
      </c>
      <c r="C665">
        <v>664</v>
      </c>
      <c r="D665">
        <v>0.2944</v>
      </c>
      <c r="F665">
        <v>2642</v>
      </c>
      <c r="H665" t="s">
        <v>681</v>
      </c>
      <c r="I665">
        <v>2639</v>
      </c>
      <c r="J665">
        <v>664</v>
      </c>
      <c r="K665">
        <v>0.75039999999999996</v>
      </c>
    </row>
    <row r="666" spans="1:11" x14ac:dyDescent="0.3">
      <c r="A666" t="s">
        <v>682</v>
      </c>
      <c r="B666">
        <v>2640</v>
      </c>
      <c r="C666">
        <v>665</v>
      </c>
      <c r="D666">
        <v>0.29449999999999998</v>
      </c>
      <c r="F666">
        <v>2643</v>
      </c>
      <c r="H666" t="s">
        <v>682</v>
      </c>
      <c r="I666">
        <v>2640</v>
      </c>
      <c r="J666">
        <v>665</v>
      </c>
      <c r="K666">
        <v>0.75039999999999996</v>
      </c>
    </row>
    <row r="667" spans="1:11" x14ac:dyDescent="0.3">
      <c r="A667" t="s">
        <v>683</v>
      </c>
      <c r="B667">
        <v>2641</v>
      </c>
      <c r="C667">
        <v>666</v>
      </c>
      <c r="D667">
        <v>0.29449999999999998</v>
      </c>
      <c r="F667">
        <v>2644</v>
      </c>
      <c r="H667" t="s">
        <v>683</v>
      </c>
      <c r="I667">
        <v>2641</v>
      </c>
      <c r="J667">
        <v>666</v>
      </c>
      <c r="K667">
        <v>0.75049999999999994</v>
      </c>
    </row>
    <row r="668" spans="1:11" x14ac:dyDescent="0.3">
      <c r="A668" t="s">
        <v>684</v>
      </c>
      <c r="B668">
        <v>2642</v>
      </c>
      <c r="C668">
        <v>667</v>
      </c>
      <c r="D668">
        <v>0.29449999999999998</v>
      </c>
      <c r="F668">
        <v>2645</v>
      </c>
      <c r="H668" t="s">
        <v>684</v>
      </c>
      <c r="I668">
        <v>2642</v>
      </c>
      <c r="J668">
        <v>667</v>
      </c>
      <c r="K668">
        <v>0.75060000000000004</v>
      </c>
    </row>
    <row r="669" spans="1:11" x14ac:dyDescent="0.3">
      <c r="A669" t="s">
        <v>685</v>
      </c>
      <c r="B669">
        <v>2643</v>
      </c>
      <c r="C669">
        <v>668</v>
      </c>
      <c r="D669">
        <v>0.29459999999999997</v>
      </c>
      <c r="F669">
        <v>2646</v>
      </c>
      <c r="H669" t="s">
        <v>685</v>
      </c>
      <c r="I669">
        <v>2643</v>
      </c>
      <c r="J669">
        <v>668</v>
      </c>
      <c r="K669">
        <v>0.75070000000000003</v>
      </c>
    </row>
    <row r="670" spans="1:11" x14ac:dyDescent="0.3">
      <c r="A670" t="s">
        <v>686</v>
      </c>
      <c r="B670">
        <v>2644</v>
      </c>
      <c r="C670">
        <v>669</v>
      </c>
      <c r="D670">
        <v>0.29459999999999997</v>
      </c>
      <c r="F670">
        <v>2647</v>
      </c>
      <c r="H670" t="s">
        <v>686</v>
      </c>
      <c r="I670">
        <v>2644</v>
      </c>
      <c r="J670">
        <v>669</v>
      </c>
      <c r="K670">
        <v>0.75080000000000002</v>
      </c>
    </row>
    <row r="671" spans="1:11" x14ac:dyDescent="0.3">
      <c r="A671" t="s">
        <v>687</v>
      </c>
      <c r="B671">
        <v>2645</v>
      </c>
      <c r="C671">
        <v>670</v>
      </c>
      <c r="D671">
        <v>0.29470000000000002</v>
      </c>
      <c r="F671">
        <v>2648</v>
      </c>
      <c r="H671" t="s">
        <v>687</v>
      </c>
      <c r="I671">
        <v>2645</v>
      </c>
      <c r="J671">
        <v>670</v>
      </c>
      <c r="K671">
        <v>0.75090000000000001</v>
      </c>
    </row>
    <row r="672" spans="1:11" x14ac:dyDescent="0.3">
      <c r="A672" t="s">
        <v>688</v>
      </c>
      <c r="B672">
        <v>2646</v>
      </c>
      <c r="C672">
        <v>671</v>
      </c>
      <c r="D672">
        <v>0.29470000000000002</v>
      </c>
      <c r="F672">
        <v>2649</v>
      </c>
      <c r="H672" t="s">
        <v>688</v>
      </c>
      <c r="I672">
        <v>2646</v>
      </c>
      <c r="J672">
        <v>671</v>
      </c>
      <c r="K672">
        <v>0.751</v>
      </c>
    </row>
    <row r="673" spans="1:11" x14ac:dyDescent="0.3">
      <c r="A673" t="s">
        <v>689</v>
      </c>
      <c r="B673">
        <v>2647</v>
      </c>
      <c r="C673">
        <v>672</v>
      </c>
      <c r="D673">
        <v>0.29470000000000002</v>
      </c>
      <c r="F673">
        <v>2650</v>
      </c>
      <c r="H673" t="s">
        <v>689</v>
      </c>
      <c r="I673">
        <v>2647</v>
      </c>
      <c r="J673">
        <v>672</v>
      </c>
      <c r="K673">
        <v>0.75109999999999999</v>
      </c>
    </row>
    <row r="674" spans="1:11" x14ac:dyDescent="0.3">
      <c r="A674" t="s">
        <v>690</v>
      </c>
      <c r="B674">
        <v>2648</v>
      </c>
      <c r="C674">
        <v>673</v>
      </c>
      <c r="D674">
        <v>0.29480000000000001</v>
      </c>
      <c r="F674">
        <v>2651</v>
      </c>
      <c r="H674" t="s">
        <v>690</v>
      </c>
      <c r="I674">
        <v>2648</v>
      </c>
      <c r="J674">
        <v>673</v>
      </c>
      <c r="K674">
        <v>0.75119999999999998</v>
      </c>
    </row>
    <row r="675" spans="1:11" x14ac:dyDescent="0.3">
      <c r="A675" t="s">
        <v>691</v>
      </c>
      <c r="B675">
        <v>2649</v>
      </c>
      <c r="C675">
        <v>674</v>
      </c>
      <c r="D675">
        <v>0.29480000000000001</v>
      </c>
      <c r="F675">
        <v>2652</v>
      </c>
      <c r="H675" t="s">
        <v>691</v>
      </c>
      <c r="I675">
        <v>2649</v>
      </c>
      <c r="J675">
        <v>674</v>
      </c>
      <c r="K675">
        <v>0.75129999999999997</v>
      </c>
    </row>
    <row r="676" spans="1:11" x14ac:dyDescent="0.3">
      <c r="A676" t="s">
        <v>692</v>
      </c>
      <c r="B676">
        <v>2650</v>
      </c>
      <c r="C676">
        <v>675</v>
      </c>
      <c r="D676">
        <v>0.29480000000000001</v>
      </c>
      <c r="F676">
        <v>2653</v>
      </c>
      <c r="H676" t="s">
        <v>692</v>
      </c>
      <c r="I676">
        <v>2650</v>
      </c>
      <c r="J676">
        <v>675</v>
      </c>
      <c r="K676">
        <v>0.75139999999999996</v>
      </c>
    </row>
    <row r="677" spans="1:11" x14ac:dyDescent="0.3">
      <c r="A677" t="s">
        <v>693</v>
      </c>
      <c r="B677">
        <v>2651</v>
      </c>
      <c r="C677">
        <v>676</v>
      </c>
      <c r="D677">
        <v>0.2949</v>
      </c>
      <c r="F677">
        <v>2654</v>
      </c>
      <c r="H677" t="s">
        <v>693</v>
      </c>
      <c r="I677">
        <v>2651</v>
      </c>
      <c r="J677">
        <v>676</v>
      </c>
      <c r="K677">
        <v>0.75139999999999996</v>
      </c>
    </row>
    <row r="678" spans="1:11" x14ac:dyDescent="0.3">
      <c r="A678" t="s">
        <v>694</v>
      </c>
      <c r="B678">
        <v>2652</v>
      </c>
      <c r="C678">
        <v>677</v>
      </c>
      <c r="D678">
        <v>0.2949</v>
      </c>
      <c r="F678">
        <v>2655</v>
      </c>
      <c r="H678" t="s">
        <v>694</v>
      </c>
      <c r="I678">
        <v>2652</v>
      </c>
      <c r="J678">
        <v>677</v>
      </c>
      <c r="K678">
        <v>0.75149999999999995</v>
      </c>
    </row>
    <row r="679" spans="1:11" x14ac:dyDescent="0.3">
      <c r="A679" t="s">
        <v>695</v>
      </c>
      <c r="B679">
        <v>2653</v>
      </c>
      <c r="C679">
        <v>678</v>
      </c>
      <c r="D679">
        <v>0.2949</v>
      </c>
      <c r="F679">
        <v>2656</v>
      </c>
      <c r="H679" t="s">
        <v>695</v>
      </c>
      <c r="I679">
        <v>2653</v>
      </c>
      <c r="J679">
        <v>678</v>
      </c>
      <c r="K679">
        <v>0.75160000000000005</v>
      </c>
    </row>
    <row r="680" spans="1:11" x14ac:dyDescent="0.3">
      <c r="A680" t="s">
        <v>696</v>
      </c>
      <c r="B680">
        <v>2654</v>
      </c>
      <c r="C680">
        <v>679</v>
      </c>
      <c r="D680">
        <v>0.29499999999999998</v>
      </c>
      <c r="F680">
        <v>2657</v>
      </c>
      <c r="H680" t="s">
        <v>696</v>
      </c>
      <c r="I680">
        <v>2654</v>
      </c>
      <c r="J680">
        <v>679</v>
      </c>
      <c r="K680">
        <v>0.75170000000000003</v>
      </c>
    </row>
    <row r="681" spans="1:11" x14ac:dyDescent="0.3">
      <c r="A681" t="s">
        <v>697</v>
      </c>
      <c r="B681">
        <v>2655</v>
      </c>
      <c r="C681">
        <v>680</v>
      </c>
      <c r="D681">
        <v>0.29499999999999998</v>
      </c>
      <c r="F681">
        <v>2658</v>
      </c>
      <c r="H681" t="s">
        <v>697</v>
      </c>
      <c r="I681">
        <v>2655</v>
      </c>
      <c r="J681">
        <v>680</v>
      </c>
      <c r="K681">
        <v>0.75180000000000002</v>
      </c>
    </row>
    <row r="682" spans="1:11" x14ac:dyDescent="0.3">
      <c r="A682" t="s">
        <v>698</v>
      </c>
      <c r="B682">
        <v>2656</v>
      </c>
      <c r="C682">
        <v>681</v>
      </c>
      <c r="D682">
        <v>0.29499999999999998</v>
      </c>
      <c r="F682">
        <v>2659</v>
      </c>
      <c r="H682" t="s">
        <v>698</v>
      </c>
      <c r="I682">
        <v>2656</v>
      </c>
      <c r="J682">
        <v>681</v>
      </c>
      <c r="K682">
        <v>0.75190000000000001</v>
      </c>
    </row>
    <row r="683" spans="1:11" x14ac:dyDescent="0.3">
      <c r="A683" t="s">
        <v>699</v>
      </c>
      <c r="B683">
        <v>2657</v>
      </c>
      <c r="C683">
        <v>682</v>
      </c>
      <c r="D683">
        <v>0.29509999999999997</v>
      </c>
      <c r="F683">
        <v>2660</v>
      </c>
      <c r="H683" t="s">
        <v>699</v>
      </c>
      <c r="I683">
        <v>2657</v>
      </c>
      <c r="J683">
        <v>682</v>
      </c>
      <c r="K683">
        <v>0.752</v>
      </c>
    </row>
    <row r="684" spans="1:11" x14ac:dyDescent="0.3">
      <c r="A684" t="s">
        <v>700</v>
      </c>
      <c r="B684">
        <v>2658</v>
      </c>
      <c r="C684">
        <v>683</v>
      </c>
      <c r="D684">
        <v>0.29509999999999997</v>
      </c>
      <c r="F684">
        <v>2661</v>
      </c>
      <c r="H684" t="s">
        <v>700</v>
      </c>
      <c r="I684">
        <v>2658</v>
      </c>
      <c r="J684">
        <v>683</v>
      </c>
      <c r="K684">
        <v>0.75209999999999999</v>
      </c>
    </row>
    <row r="685" spans="1:11" x14ac:dyDescent="0.3">
      <c r="A685" t="s">
        <v>701</v>
      </c>
      <c r="B685">
        <v>2659</v>
      </c>
      <c r="C685">
        <v>684</v>
      </c>
      <c r="D685">
        <v>0.29509999999999997</v>
      </c>
      <c r="F685">
        <v>2662</v>
      </c>
      <c r="H685" t="s">
        <v>701</v>
      </c>
      <c r="I685">
        <v>2659</v>
      </c>
      <c r="J685">
        <v>684</v>
      </c>
      <c r="K685">
        <v>0.75219999999999998</v>
      </c>
    </row>
    <row r="686" spans="1:11" x14ac:dyDescent="0.3">
      <c r="A686" t="s">
        <v>702</v>
      </c>
      <c r="B686">
        <v>2660</v>
      </c>
      <c r="C686">
        <v>685</v>
      </c>
      <c r="D686">
        <v>0.29520000000000002</v>
      </c>
      <c r="F686">
        <v>2663</v>
      </c>
      <c r="H686" t="s">
        <v>702</v>
      </c>
      <c r="I686">
        <v>2660</v>
      </c>
      <c r="J686">
        <v>685</v>
      </c>
      <c r="K686">
        <v>0.75219999999999998</v>
      </c>
    </row>
    <row r="687" spans="1:11" x14ac:dyDescent="0.3">
      <c r="A687" t="s">
        <v>703</v>
      </c>
      <c r="B687">
        <v>2661</v>
      </c>
      <c r="C687">
        <v>686</v>
      </c>
      <c r="D687">
        <v>0.29520000000000002</v>
      </c>
      <c r="F687">
        <v>2664</v>
      </c>
      <c r="H687" t="s">
        <v>703</v>
      </c>
      <c r="I687">
        <v>2661</v>
      </c>
      <c r="J687">
        <v>686</v>
      </c>
      <c r="K687">
        <v>0.75229999999999997</v>
      </c>
    </row>
    <row r="688" spans="1:11" x14ac:dyDescent="0.3">
      <c r="A688" t="s">
        <v>704</v>
      </c>
      <c r="B688">
        <v>2662</v>
      </c>
      <c r="C688">
        <v>687</v>
      </c>
      <c r="D688">
        <v>0.29530000000000001</v>
      </c>
      <c r="F688">
        <v>2665</v>
      </c>
      <c r="H688" t="s">
        <v>704</v>
      </c>
      <c r="I688">
        <v>2662</v>
      </c>
      <c r="J688">
        <v>687</v>
      </c>
      <c r="K688">
        <v>0.75239999999999996</v>
      </c>
    </row>
    <row r="689" spans="1:11" x14ac:dyDescent="0.3">
      <c r="A689" t="s">
        <v>705</v>
      </c>
      <c r="B689">
        <v>2663</v>
      </c>
      <c r="C689">
        <v>688</v>
      </c>
      <c r="D689">
        <v>0.29530000000000001</v>
      </c>
      <c r="F689">
        <v>2666</v>
      </c>
      <c r="H689" t="s">
        <v>705</v>
      </c>
      <c r="I689">
        <v>2663</v>
      </c>
      <c r="J689">
        <v>688</v>
      </c>
      <c r="K689">
        <v>0.75249999999999995</v>
      </c>
    </row>
    <row r="690" spans="1:11" x14ac:dyDescent="0.3">
      <c r="A690" t="s">
        <v>706</v>
      </c>
      <c r="B690">
        <v>2664</v>
      </c>
      <c r="C690">
        <v>689</v>
      </c>
      <c r="D690">
        <v>0.29530000000000001</v>
      </c>
      <c r="F690">
        <v>2667</v>
      </c>
      <c r="H690" t="s">
        <v>706</v>
      </c>
      <c r="I690">
        <v>2664</v>
      </c>
      <c r="J690">
        <v>689</v>
      </c>
      <c r="K690">
        <v>0.75260000000000005</v>
      </c>
    </row>
    <row r="691" spans="1:11" x14ac:dyDescent="0.3">
      <c r="A691" t="s">
        <v>707</v>
      </c>
      <c r="B691">
        <v>2665</v>
      </c>
      <c r="C691">
        <v>690</v>
      </c>
      <c r="D691">
        <v>0.2954</v>
      </c>
      <c r="F691">
        <v>2668</v>
      </c>
      <c r="H691" t="s">
        <v>707</v>
      </c>
      <c r="I691">
        <v>2665</v>
      </c>
      <c r="J691">
        <v>690</v>
      </c>
      <c r="K691">
        <v>0.75270000000000004</v>
      </c>
    </row>
    <row r="692" spans="1:11" x14ac:dyDescent="0.3">
      <c r="A692" t="s">
        <v>708</v>
      </c>
      <c r="B692">
        <v>2666</v>
      </c>
      <c r="C692">
        <v>691</v>
      </c>
      <c r="D692">
        <v>0.2954</v>
      </c>
      <c r="F692">
        <v>2669</v>
      </c>
      <c r="H692" t="s">
        <v>708</v>
      </c>
      <c r="I692">
        <v>2666</v>
      </c>
      <c r="J692">
        <v>691</v>
      </c>
      <c r="K692">
        <v>0.75280000000000002</v>
      </c>
    </row>
    <row r="693" spans="1:11" x14ac:dyDescent="0.3">
      <c r="A693" t="s">
        <v>709</v>
      </c>
      <c r="B693">
        <v>2667</v>
      </c>
      <c r="C693">
        <v>692</v>
      </c>
      <c r="D693">
        <v>0.2954</v>
      </c>
      <c r="F693">
        <v>2670</v>
      </c>
      <c r="H693" t="s">
        <v>709</v>
      </c>
      <c r="I693">
        <v>2667</v>
      </c>
      <c r="J693">
        <v>692</v>
      </c>
      <c r="K693">
        <v>0.75290000000000001</v>
      </c>
    </row>
    <row r="694" spans="1:11" x14ac:dyDescent="0.3">
      <c r="A694" t="s">
        <v>710</v>
      </c>
      <c r="B694">
        <v>2668</v>
      </c>
      <c r="C694">
        <v>693</v>
      </c>
      <c r="D694">
        <v>0.29549999999999998</v>
      </c>
      <c r="F694">
        <v>2671</v>
      </c>
      <c r="H694" t="s">
        <v>710</v>
      </c>
      <c r="I694">
        <v>2668</v>
      </c>
      <c r="J694">
        <v>693</v>
      </c>
      <c r="K694">
        <v>0.75290000000000001</v>
      </c>
    </row>
    <row r="695" spans="1:11" x14ac:dyDescent="0.3">
      <c r="A695" t="s">
        <v>711</v>
      </c>
      <c r="B695">
        <v>2669</v>
      </c>
      <c r="C695">
        <v>694</v>
      </c>
      <c r="D695">
        <v>0.29549999999999998</v>
      </c>
      <c r="F695">
        <v>2672</v>
      </c>
      <c r="H695" t="s">
        <v>711</v>
      </c>
      <c r="I695">
        <v>2669</v>
      </c>
      <c r="J695">
        <v>694</v>
      </c>
      <c r="K695">
        <v>0.753</v>
      </c>
    </row>
    <row r="696" spans="1:11" x14ac:dyDescent="0.3">
      <c r="A696" t="s">
        <v>712</v>
      </c>
      <c r="B696">
        <v>2670</v>
      </c>
      <c r="C696">
        <v>695</v>
      </c>
      <c r="D696">
        <v>0.29549999999999998</v>
      </c>
      <c r="F696">
        <v>2673</v>
      </c>
      <c r="H696" t="s">
        <v>712</v>
      </c>
      <c r="I696">
        <v>2670</v>
      </c>
      <c r="J696">
        <v>695</v>
      </c>
      <c r="K696">
        <v>0.75309999999999999</v>
      </c>
    </row>
    <row r="697" spans="1:11" x14ac:dyDescent="0.3">
      <c r="A697" t="s">
        <v>713</v>
      </c>
      <c r="B697">
        <v>2671</v>
      </c>
      <c r="C697">
        <v>696</v>
      </c>
      <c r="D697">
        <v>0.29559999999999997</v>
      </c>
      <c r="F697">
        <v>2674</v>
      </c>
      <c r="H697" t="s">
        <v>713</v>
      </c>
      <c r="I697">
        <v>2671</v>
      </c>
      <c r="J697">
        <v>696</v>
      </c>
      <c r="K697">
        <v>0.75319999999999998</v>
      </c>
    </row>
    <row r="698" spans="1:11" x14ac:dyDescent="0.3">
      <c r="A698" t="s">
        <v>714</v>
      </c>
      <c r="B698">
        <v>2672</v>
      </c>
      <c r="C698">
        <v>697</v>
      </c>
      <c r="D698">
        <v>0.29559999999999997</v>
      </c>
      <c r="F698">
        <v>2675</v>
      </c>
      <c r="H698" t="s">
        <v>714</v>
      </c>
      <c r="I698">
        <v>2672</v>
      </c>
      <c r="J698">
        <v>697</v>
      </c>
      <c r="K698">
        <v>0.75329999999999997</v>
      </c>
    </row>
    <row r="699" spans="1:11" x14ac:dyDescent="0.3">
      <c r="A699" t="s">
        <v>715</v>
      </c>
      <c r="B699">
        <v>2673</v>
      </c>
      <c r="C699">
        <v>698</v>
      </c>
      <c r="D699">
        <v>0.29559999999999997</v>
      </c>
      <c r="F699">
        <v>2676</v>
      </c>
      <c r="H699" t="s">
        <v>715</v>
      </c>
      <c r="I699">
        <v>2673</v>
      </c>
      <c r="J699">
        <v>698</v>
      </c>
      <c r="K699">
        <v>0.75339999999999996</v>
      </c>
    </row>
    <row r="700" spans="1:11" x14ac:dyDescent="0.3">
      <c r="A700" t="s">
        <v>716</v>
      </c>
      <c r="B700">
        <v>2674</v>
      </c>
      <c r="C700">
        <v>699</v>
      </c>
      <c r="D700">
        <v>0.29570000000000002</v>
      </c>
      <c r="F700">
        <v>2677</v>
      </c>
      <c r="H700" t="s">
        <v>716</v>
      </c>
      <c r="I700">
        <v>2674</v>
      </c>
      <c r="J700">
        <v>699</v>
      </c>
      <c r="K700">
        <v>0.75349999999999995</v>
      </c>
    </row>
    <row r="701" spans="1:11" x14ac:dyDescent="0.3">
      <c r="A701" t="s">
        <v>717</v>
      </c>
      <c r="B701">
        <v>2675</v>
      </c>
      <c r="C701">
        <v>700</v>
      </c>
      <c r="D701">
        <v>0.29570000000000002</v>
      </c>
      <c r="F701">
        <v>2678</v>
      </c>
      <c r="H701" t="s">
        <v>717</v>
      </c>
      <c r="I701">
        <v>2675</v>
      </c>
      <c r="J701">
        <v>700</v>
      </c>
      <c r="K701">
        <v>0.75360000000000005</v>
      </c>
    </row>
    <row r="702" spans="1:11" x14ac:dyDescent="0.3">
      <c r="A702" t="s">
        <v>718</v>
      </c>
      <c r="B702">
        <v>2676</v>
      </c>
      <c r="C702">
        <v>701</v>
      </c>
      <c r="D702">
        <v>0.29570000000000002</v>
      </c>
      <c r="F702">
        <v>2679</v>
      </c>
      <c r="H702" t="s">
        <v>718</v>
      </c>
      <c r="I702">
        <v>2676</v>
      </c>
      <c r="J702">
        <v>701</v>
      </c>
      <c r="K702">
        <v>0.75360000000000005</v>
      </c>
    </row>
    <row r="703" spans="1:11" x14ac:dyDescent="0.3">
      <c r="A703" t="s">
        <v>719</v>
      </c>
      <c r="B703">
        <v>2677</v>
      </c>
      <c r="C703">
        <v>702</v>
      </c>
      <c r="D703">
        <v>0.29580000000000001</v>
      </c>
      <c r="F703">
        <v>2680</v>
      </c>
      <c r="H703" t="s">
        <v>719</v>
      </c>
      <c r="I703">
        <v>2677</v>
      </c>
      <c r="J703">
        <v>702</v>
      </c>
      <c r="K703">
        <v>0.75370000000000004</v>
      </c>
    </row>
    <row r="704" spans="1:11" x14ac:dyDescent="0.3">
      <c r="A704" t="s">
        <v>720</v>
      </c>
      <c r="B704">
        <v>2678</v>
      </c>
      <c r="C704">
        <v>703</v>
      </c>
      <c r="D704">
        <v>0.29580000000000001</v>
      </c>
      <c r="F704">
        <v>2681</v>
      </c>
      <c r="H704" t="s">
        <v>720</v>
      </c>
      <c r="I704">
        <v>2678</v>
      </c>
      <c r="J704">
        <v>703</v>
      </c>
      <c r="K704">
        <v>0.75380000000000003</v>
      </c>
    </row>
    <row r="705" spans="1:11" x14ac:dyDescent="0.3">
      <c r="A705" t="s">
        <v>721</v>
      </c>
      <c r="B705">
        <v>2679</v>
      </c>
      <c r="C705">
        <v>704</v>
      </c>
      <c r="D705">
        <v>0.29580000000000001</v>
      </c>
      <c r="F705">
        <v>2682</v>
      </c>
      <c r="H705" t="s">
        <v>721</v>
      </c>
      <c r="I705">
        <v>2679</v>
      </c>
      <c r="J705">
        <v>704</v>
      </c>
      <c r="K705">
        <v>0.75390000000000001</v>
      </c>
    </row>
    <row r="706" spans="1:11" x14ac:dyDescent="0.3">
      <c r="A706" t="s">
        <v>722</v>
      </c>
      <c r="B706">
        <v>2680</v>
      </c>
      <c r="C706">
        <v>705</v>
      </c>
      <c r="D706">
        <v>0.2959</v>
      </c>
      <c r="F706">
        <v>2683</v>
      </c>
      <c r="H706" t="s">
        <v>722</v>
      </c>
      <c r="I706">
        <v>2680</v>
      </c>
      <c r="J706">
        <v>705</v>
      </c>
      <c r="K706">
        <v>0.754</v>
      </c>
    </row>
    <row r="707" spans="1:11" x14ac:dyDescent="0.3">
      <c r="A707" t="s">
        <v>723</v>
      </c>
      <c r="B707">
        <v>2681</v>
      </c>
      <c r="C707">
        <v>706</v>
      </c>
      <c r="D707">
        <v>0.2959</v>
      </c>
      <c r="F707">
        <v>2684</v>
      </c>
      <c r="H707" t="s">
        <v>723</v>
      </c>
      <c r="I707">
        <v>2681</v>
      </c>
      <c r="J707">
        <v>706</v>
      </c>
      <c r="K707">
        <v>0.75409999999999999</v>
      </c>
    </row>
    <row r="708" spans="1:11" x14ac:dyDescent="0.3">
      <c r="A708" t="s">
        <v>724</v>
      </c>
      <c r="B708">
        <v>2682</v>
      </c>
      <c r="C708">
        <v>707</v>
      </c>
      <c r="D708">
        <v>0.2959</v>
      </c>
      <c r="F708">
        <v>2685</v>
      </c>
      <c r="H708" t="s">
        <v>724</v>
      </c>
      <c r="I708">
        <v>2682</v>
      </c>
      <c r="J708">
        <v>707</v>
      </c>
      <c r="K708">
        <v>0.75419999999999998</v>
      </c>
    </row>
    <row r="709" spans="1:11" x14ac:dyDescent="0.3">
      <c r="A709" t="s">
        <v>725</v>
      </c>
      <c r="B709">
        <v>2683</v>
      </c>
      <c r="C709">
        <v>708</v>
      </c>
      <c r="D709">
        <v>0.29599999999999999</v>
      </c>
      <c r="F709">
        <v>2686</v>
      </c>
      <c r="H709" t="s">
        <v>725</v>
      </c>
      <c r="I709">
        <v>2683</v>
      </c>
      <c r="J709">
        <v>708</v>
      </c>
      <c r="K709">
        <v>0.75419999999999998</v>
      </c>
    </row>
    <row r="710" spans="1:11" x14ac:dyDescent="0.3">
      <c r="A710" t="s">
        <v>726</v>
      </c>
      <c r="B710">
        <v>2684</v>
      </c>
      <c r="C710">
        <v>709</v>
      </c>
      <c r="D710">
        <v>0.29599999999999999</v>
      </c>
      <c r="F710">
        <v>2687</v>
      </c>
      <c r="H710" t="s">
        <v>726</v>
      </c>
      <c r="I710">
        <v>2684</v>
      </c>
      <c r="J710">
        <v>709</v>
      </c>
      <c r="K710">
        <v>0.75429999999999997</v>
      </c>
    </row>
    <row r="711" spans="1:11" x14ac:dyDescent="0.3">
      <c r="A711" t="s">
        <v>727</v>
      </c>
      <c r="B711">
        <v>2685</v>
      </c>
      <c r="C711">
        <v>710</v>
      </c>
      <c r="D711">
        <v>0.29599999999999999</v>
      </c>
      <c r="F711">
        <v>2688</v>
      </c>
      <c r="H711" t="s">
        <v>727</v>
      </c>
      <c r="I711">
        <v>2685</v>
      </c>
      <c r="J711">
        <v>710</v>
      </c>
      <c r="K711">
        <v>0.75439999999999996</v>
      </c>
    </row>
    <row r="712" spans="1:11" x14ac:dyDescent="0.3">
      <c r="A712" t="s">
        <v>728</v>
      </c>
      <c r="B712">
        <v>2686</v>
      </c>
      <c r="C712">
        <v>711</v>
      </c>
      <c r="D712">
        <v>0.29609999999999997</v>
      </c>
      <c r="F712">
        <v>2689</v>
      </c>
      <c r="H712" t="s">
        <v>728</v>
      </c>
      <c r="I712">
        <v>2686</v>
      </c>
      <c r="J712">
        <v>711</v>
      </c>
      <c r="K712">
        <v>0.75449999999999995</v>
      </c>
    </row>
    <row r="713" spans="1:11" x14ac:dyDescent="0.3">
      <c r="A713" t="s">
        <v>729</v>
      </c>
      <c r="B713">
        <v>2687</v>
      </c>
      <c r="C713">
        <v>712</v>
      </c>
      <c r="D713">
        <v>0.29609999999999997</v>
      </c>
      <c r="F713">
        <v>2690</v>
      </c>
      <c r="H713" t="s">
        <v>729</v>
      </c>
      <c r="I713">
        <v>2687</v>
      </c>
      <c r="J713">
        <v>712</v>
      </c>
      <c r="K713">
        <v>0.75460000000000005</v>
      </c>
    </row>
    <row r="714" spans="1:11" x14ac:dyDescent="0.3">
      <c r="A714" t="s">
        <v>730</v>
      </c>
      <c r="B714">
        <v>2688</v>
      </c>
      <c r="C714">
        <v>713</v>
      </c>
      <c r="D714">
        <v>0.29609999999999997</v>
      </c>
      <c r="F714">
        <v>2691</v>
      </c>
      <c r="H714" t="s">
        <v>730</v>
      </c>
      <c r="I714">
        <v>2688</v>
      </c>
      <c r="J714">
        <v>713</v>
      </c>
      <c r="K714">
        <v>0.75470000000000004</v>
      </c>
    </row>
    <row r="715" spans="1:11" x14ac:dyDescent="0.3">
      <c r="A715" t="s">
        <v>731</v>
      </c>
      <c r="B715">
        <v>2689</v>
      </c>
      <c r="C715">
        <v>714</v>
      </c>
      <c r="D715">
        <v>0.29620000000000002</v>
      </c>
      <c r="F715">
        <v>2692</v>
      </c>
      <c r="H715" t="s">
        <v>731</v>
      </c>
      <c r="I715">
        <v>2689</v>
      </c>
      <c r="J715">
        <v>714</v>
      </c>
      <c r="K715">
        <v>0.75480000000000003</v>
      </c>
    </row>
    <row r="716" spans="1:11" x14ac:dyDescent="0.3">
      <c r="A716" t="s">
        <v>732</v>
      </c>
      <c r="B716">
        <v>2690</v>
      </c>
      <c r="C716">
        <v>715</v>
      </c>
      <c r="D716">
        <v>0.29620000000000002</v>
      </c>
      <c r="F716">
        <v>2693</v>
      </c>
      <c r="H716" t="s">
        <v>732</v>
      </c>
      <c r="I716">
        <v>2690</v>
      </c>
      <c r="J716">
        <v>715</v>
      </c>
      <c r="K716">
        <v>0.75480000000000003</v>
      </c>
    </row>
    <row r="717" spans="1:11" x14ac:dyDescent="0.3">
      <c r="A717" t="s">
        <v>733</v>
      </c>
      <c r="B717">
        <v>2691</v>
      </c>
      <c r="C717">
        <v>716</v>
      </c>
      <c r="D717">
        <v>0.29620000000000002</v>
      </c>
      <c r="F717">
        <v>2694</v>
      </c>
      <c r="H717" t="s">
        <v>733</v>
      </c>
      <c r="I717">
        <v>2691</v>
      </c>
      <c r="J717">
        <v>716</v>
      </c>
      <c r="K717">
        <v>0.75490000000000002</v>
      </c>
    </row>
    <row r="718" spans="1:11" x14ac:dyDescent="0.3">
      <c r="A718" t="s">
        <v>734</v>
      </c>
      <c r="B718">
        <v>2692</v>
      </c>
      <c r="C718">
        <v>717</v>
      </c>
      <c r="D718">
        <v>0.29630000000000001</v>
      </c>
      <c r="F718">
        <v>2695</v>
      </c>
      <c r="H718" t="s">
        <v>734</v>
      </c>
      <c r="I718">
        <v>2692</v>
      </c>
      <c r="J718">
        <v>717</v>
      </c>
      <c r="K718">
        <v>0.755</v>
      </c>
    </row>
    <row r="719" spans="1:11" x14ac:dyDescent="0.3">
      <c r="A719" t="s">
        <v>735</v>
      </c>
      <c r="B719">
        <v>2693</v>
      </c>
      <c r="C719">
        <v>718</v>
      </c>
      <c r="D719">
        <v>0.29630000000000001</v>
      </c>
      <c r="F719">
        <v>2696</v>
      </c>
      <c r="H719" t="s">
        <v>735</v>
      </c>
      <c r="I719">
        <v>2693</v>
      </c>
      <c r="J719">
        <v>718</v>
      </c>
      <c r="K719">
        <v>0.75509999999999999</v>
      </c>
    </row>
    <row r="720" spans="1:11" x14ac:dyDescent="0.3">
      <c r="A720" t="s">
        <v>736</v>
      </c>
      <c r="B720">
        <v>2694</v>
      </c>
      <c r="C720">
        <v>719</v>
      </c>
      <c r="D720">
        <v>0.29630000000000001</v>
      </c>
      <c r="F720">
        <v>2697</v>
      </c>
      <c r="H720" t="s">
        <v>736</v>
      </c>
      <c r="I720">
        <v>2694</v>
      </c>
      <c r="J720">
        <v>719</v>
      </c>
      <c r="K720">
        <v>0.75519999999999998</v>
      </c>
    </row>
    <row r="721" spans="1:11" x14ac:dyDescent="0.3">
      <c r="A721" t="s">
        <v>737</v>
      </c>
      <c r="B721">
        <v>2695</v>
      </c>
      <c r="C721">
        <v>720</v>
      </c>
      <c r="D721">
        <v>0.2964</v>
      </c>
      <c r="F721">
        <v>2698</v>
      </c>
      <c r="H721" t="s">
        <v>737</v>
      </c>
      <c r="I721">
        <v>2695</v>
      </c>
      <c r="J721">
        <v>720</v>
      </c>
      <c r="K721">
        <v>0.75529999999999997</v>
      </c>
    </row>
    <row r="722" spans="1:11" x14ac:dyDescent="0.3">
      <c r="A722" t="s">
        <v>738</v>
      </c>
      <c r="B722">
        <v>2696</v>
      </c>
      <c r="C722">
        <v>721</v>
      </c>
      <c r="D722">
        <v>0.2964</v>
      </c>
      <c r="F722">
        <v>2699</v>
      </c>
      <c r="H722" t="s">
        <v>738</v>
      </c>
      <c r="I722">
        <v>2696</v>
      </c>
      <c r="J722">
        <v>721</v>
      </c>
      <c r="K722">
        <v>0.75529999999999997</v>
      </c>
    </row>
    <row r="723" spans="1:11" x14ac:dyDescent="0.3">
      <c r="A723" t="s">
        <v>739</v>
      </c>
      <c r="B723">
        <v>2697</v>
      </c>
      <c r="C723">
        <v>722</v>
      </c>
      <c r="D723">
        <v>0.2964</v>
      </c>
      <c r="F723">
        <v>2700</v>
      </c>
      <c r="H723" t="s">
        <v>739</v>
      </c>
      <c r="I723">
        <v>2697</v>
      </c>
      <c r="J723">
        <v>722</v>
      </c>
      <c r="K723">
        <v>0.75539999999999996</v>
      </c>
    </row>
    <row r="724" spans="1:11" x14ac:dyDescent="0.3">
      <c r="A724" t="s">
        <v>740</v>
      </c>
      <c r="B724">
        <v>2698</v>
      </c>
      <c r="C724">
        <v>723</v>
      </c>
      <c r="D724">
        <v>0.29649999999999999</v>
      </c>
      <c r="F724">
        <v>2701</v>
      </c>
      <c r="H724" t="s">
        <v>740</v>
      </c>
      <c r="I724">
        <v>2698</v>
      </c>
      <c r="J724">
        <v>723</v>
      </c>
      <c r="K724">
        <v>0.75549999999999995</v>
      </c>
    </row>
    <row r="725" spans="1:11" x14ac:dyDescent="0.3">
      <c r="A725" t="s">
        <v>741</v>
      </c>
      <c r="B725">
        <v>2699</v>
      </c>
      <c r="C725">
        <v>724</v>
      </c>
      <c r="D725">
        <v>0.29649999999999999</v>
      </c>
      <c r="F725">
        <v>2702</v>
      </c>
      <c r="H725" t="s">
        <v>741</v>
      </c>
      <c r="I725">
        <v>2699</v>
      </c>
      <c r="J725">
        <v>724</v>
      </c>
      <c r="K725">
        <v>0.75560000000000005</v>
      </c>
    </row>
    <row r="726" spans="1:11" x14ac:dyDescent="0.3">
      <c r="A726" t="s">
        <v>742</v>
      </c>
      <c r="B726">
        <v>2700</v>
      </c>
      <c r="C726">
        <v>725</v>
      </c>
      <c r="D726">
        <v>0.29649999999999999</v>
      </c>
      <c r="F726">
        <v>2703</v>
      </c>
      <c r="H726" t="s">
        <v>742</v>
      </c>
      <c r="I726">
        <v>2700</v>
      </c>
      <c r="J726">
        <v>725</v>
      </c>
      <c r="K726">
        <v>0.75570000000000004</v>
      </c>
    </row>
    <row r="727" spans="1:11" x14ac:dyDescent="0.3">
      <c r="A727" t="s">
        <v>743</v>
      </c>
      <c r="B727">
        <v>2701</v>
      </c>
      <c r="C727">
        <v>726</v>
      </c>
      <c r="D727">
        <v>0.29659999999999997</v>
      </c>
      <c r="F727">
        <v>2704</v>
      </c>
      <c r="H727" t="s">
        <v>743</v>
      </c>
      <c r="I727">
        <v>2701</v>
      </c>
      <c r="J727">
        <v>726</v>
      </c>
      <c r="K727">
        <v>0.75580000000000003</v>
      </c>
    </row>
    <row r="728" spans="1:11" x14ac:dyDescent="0.3">
      <c r="A728" t="s">
        <v>744</v>
      </c>
      <c r="B728">
        <v>2702</v>
      </c>
      <c r="C728">
        <v>727</v>
      </c>
      <c r="D728">
        <v>0.29659999999999997</v>
      </c>
      <c r="F728">
        <v>2705</v>
      </c>
      <c r="H728" t="s">
        <v>744</v>
      </c>
      <c r="I728">
        <v>2702</v>
      </c>
      <c r="J728">
        <v>727</v>
      </c>
      <c r="K728">
        <v>0.75580000000000003</v>
      </c>
    </row>
    <row r="729" spans="1:11" x14ac:dyDescent="0.3">
      <c r="A729" t="s">
        <v>745</v>
      </c>
      <c r="B729">
        <v>2703</v>
      </c>
      <c r="C729">
        <v>728</v>
      </c>
      <c r="D729">
        <v>0.29659999999999997</v>
      </c>
      <c r="F729">
        <v>2706</v>
      </c>
      <c r="H729" t="s">
        <v>745</v>
      </c>
      <c r="I729">
        <v>2703</v>
      </c>
      <c r="J729">
        <v>728</v>
      </c>
      <c r="K729">
        <v>0.75590000000000002</v>
      </c>
    </row>
    <row r="730" spans="1:11" x14ac:dyDescent="0.3">
      <c r="A730" t="s">
        <v>746</v>
      </c>
      <c r="B730">
        <v>2704</v>
      </c>
      <c r="C730">
        <v>729</v>
      </c>
      <c r="D730">
        <v>0.29670000000000002</v>
      </c>
      <c r="F730">
        <v>2707</v>
      </c>
      <c r="H730" t="s">
        <v>746</v>
      </c>
      <c r="I730">
        <v>2704</v>
      </c>
      <c r="J730">
        <v>729</v>
      </c>
      <c r="K730">
        <v>0.75600000000000001</v>
      </c>
    </row>
    <row r="731" spans="1:11" x14ac:dyDescent="0.3">
      <c r="A731" t="s">
        <v>747</v>
      </c>
      <c r="B731">
        <v>2705</v>
      </c>
      <c r="C731">
        <v>730</v>
      </c>
      <c r="D731">
        <v>0.29670000000000002</v>
      </c>
      <c r="F731">
        <v>2708</v>
      </c>
      <c r="H731" t="s">
        <v>747</v>
      </c>
      <c r="I731">
        <v>2705</v>
      </c>
      <c r="J731">
        <v>730</v>
      </c>
      <c r="K731">
        <v>0.75609999999999999</v>
      </c>
    </row>
    <row r="732" spans="1:11" x14ac:dyDescent="0.3">
      <c r="A732" t="s">
        <v>748</v>
      </c>
      <c r="B732">
        <v>2706</v>
      </c>
      <c r="C732">
        <v>731</v>
      </c>
      <c r="D732">
        <v>0.29670000000000002</v>
      </c>
      <c r="F732">
        <v>2709</v>
      </c>
      <c r="H732" t="s">
        <v>748</v>
      </c>
      <c r="I732">
        <v>2706</v>
      </c>
      <c r="J732">
        <v>731</v>
      </c>
      <c r="K732">
        <v>0.75619999999999998</v>
      </c>
    </row>
    <row r="733" spans="1:11" x14ac:dyDescent="0.3">
      <c r="A733" t="s">
        <v>749</v>
      </c>
      <c r="B733">
        <v>2707</v>
      </c>
      <c r="C733">
        <v>732</v>
      </c>
      <c r="D733">
        <v>0.29680000000000001</v>
      </c>
      <c r="F733">
        <v>2710</v>
      </c>
      <c r="H733" t="s">
        <v>749</v>
      </c>
      <c r="I733">
        <v>2707</v>
      </c>
      <c r="J733">
        <v>732</v>
      </c>
      <c r="K733">
        <v>0.75629999999999997</v>
      </c>
    </row>
    <row r="734" spans="1:11" x14ac:dyDescent="0.3">
      <c r="A734" t="s">
        <v>750</v>
      </c>
      <c r="B734">
        <v>2708</v>
      </c>
      <c r="C734">
        <v>733</v>
      </c>
      <c r="D734">
        <v>0.29680000000000001</v>
      </c>
      <c r="F734">
        <v>2711</v>
      </c>
      <c r="H734" t="s">
        <v>750</v>
      </c>
      <c r="I734">
        <v>2708</v>
      </c>
      <c r="J734">
        <v>733</v>
      </c>
      <c r="K734">
        <v>0.75629999999999997</v>
      </c>
    </row>
    <row r="735" spans="1:11" x14ac:dyDescent="0.3">
      <c r="A735" t="s">
        <v>751</v>
      </c>
      <c r="B735">
        <v>2709</v>
      </c>
      <c r="C735">
        <v>734</v>
      </c>
      <c r="D735">
        <v>0.29680000000000001</v>
      </c>
      <c r="F735">
        <v>2712</v>
      </c>
      <c r="H735" t="s">
        <v>751</v>
      </c>
      <c r="I735">
        <v>2709</v>
      </c>
      <c r="J735">
        <v>734</v>
      </c>
      <c r="K735">
        <v>0.75639999999999996</v>
      </c>
    </row>
    <row r="736" spans="1:11" x14ac:dyDescent="0.3">
      <c r="A736" t="s">
        <v>752</v>
      </c>
      <c r="B736">
        <v>2710</v>
      </c>
      <c r="C736">
        <v>735</v>
      </c>
      <c r="D736">
        <v>0.2969</v>
      </c>
      <c r="F736">
        <v>2713</v>
      </c>
      <c r="H736" t="s">
        <v>752</v>
      </c>
      <c r="I736">
        <v>2710</v>
      </c>
      <c r="J736">
        <v>735</v>
      </c>
      <c r="K736">
        <v>0.75649999999999995</v>
      </c>
    </row>
    <row r="737" spans="1:11" x14ac:dyDescent="0.3">
      <c r="A737" t="s">
        <v>753</v>
      </c>
      <c r="B737">
        <v>2711</v>
      </c>
      <c r="C737">
        <v>736</v>
      </c>
      <c r="D737">
        <v>0.2969</v>
      </c>
      <c r="F737">
        <v>2714</v>
      </c>
      <c r="H737" t="s">
        <v>753</v>
      </c>
      <c r="I737">
        <v>2711</v>
      </c>
      <c r="J737">
        <v>736</v>
      </c>
      <c r="K737">
        <v>0.75660000000000005</v>
      </c>
    </row>
    <row r="738" spans="1:11" x14ac:dyDescent="0.3">
      <c r="A738" t="s">
        <v>754</v>
      </c>
      <c r="B738">
        <v>2712</v>
      </c>
      <c r="C738">
        <v>737</v>
      </c>
      <c r="D738">
        <v>0.2969</v>
      </c>
      <c r="F738">
        <v>2715</v>
      </c>
      <c r="H738" t="s">
        <v>754</v>
      </c>
      <c r="I738">
        <v>2712</v>
      </c>
      <c r="J738">
        <v>737</v>
      </c>
      <c r="K738">
        <v>0.75670000000000004</v>
      </c>
    </row>
    <row r="739" spans="1:11" x14ac:dyDescent="0.3">
      <c r="A739" t="s">
        <v>755</v>
      </c>
      <c r="B739">
        <v>2713</v>
      </c>
      <c r="C739">
        <v>738</v>
      </c>
      <c r="D739">
        <v>0.29699999999999999</v>
      </c>
      <c r="F739">
        <v>2716</v>
      </c>
      <c r="H739" t="s">
        <v>755</v>
      </c>
      <c r="I739">
        <v>2713</v>
      </c>
      <c r="J739">
        <v>738</v>
      </c>
      <c r="K739">
        <v>0.75680000000000003</v>
      </c>
    </row>
    <row r="740" spans="1:11" x14ac:dyDescent="0.3">
      <c r="A740" t="s">
        <v>756</v>
      </c>
      <c r="B740">
        <v>2714</v>
      </c>
      <c r="C740">
        <v>739</v>
      </c>
      <c r="D740">
        <v>0.29699999999999999</v>
      </c>
      <c r="F740">
        <v>2717</v>
      </c>
      <c r="H740" t="s">
        <v>756</v>
      </c>
      <c r="I740">
        <v>2714</v>
      </c>
      <c r="J740">
        <v>739</v>
      </c>
      <c r="K740">
        <v>0.75680000000000003</v>
      </c>
    </row>
    <row r="741" spans="1:11" x14ac:dyDescent="0.3">
      <c r="A741" t="s">
        <v>757</v>
      </c>
      <c r="B741">
        <v>2715</v>
      </c>
      <c r="C741">
        <v>740</v>
      </c>
      <c r="D741">
        <v>0.29699999999999999</v>
      </c>
      <c r="F741">
        <v>2718</v>
      </c>
      <c r="H741" t="s">
        <v>757</v>
      </c>
      <c r="I741">
        <v>2715</v>
      </c>
      <c r="J741">
        <v>740</v>
      </c>
      <c r="K741">
        <v>0.75690000000000002</v>
      </c>
    </row>
    <row r="742" spans="1:11" x14ac:dyDescent="0.3">
      <c r="A742" t="s">
        <v>758</v>
      </c>
      <c r="B742">
        <v>2716</v>
      </c>
      <c r="C742">
        <v>741</v>
      </c>
      <c r="D742">
        <v>0.29699999999999999</v>
      </c>
      <c r="F742">
        <v>2719</v>
      </c>
      <c r="H742" t="s">
        <v>758</v>
      </c>
      <c r="I742">
        <v>2716</v>
      </c>
      <c r="J742">
        <v>741</v>
      </c>
      <c r="K742">
        <v>0.75700000000000001</v>
      </c>
    </row>
    <row r="743" spans="1:11" x14ac:dyDescent="0.3">
      <c r="A743" t="s">
        <v>759</v>
      </c>
      <c r="B743">
        <v>2717</v>
      </c>
      <c r="C743">
        <v>742</v>
      </c>
      <c r="D743">
        <v>0.29709999999999998</v>
      </c>
      <c r="F743">
        <v>2720</v>
      </c>
      <c r="H743" t="s">
        <v>759</v>
      </c>
      <c r="I743">
        <v>2717</v>
      </c>
      <c r="J743">
        <v>742</v>
      </c>
      <c r="K743">
        <v>0.7571</v>
      </c>
    </row>
    <row r="744" spans="1:11" x14ac:dyDescent="0.3">
      <c r="A744" t="s">
        <v>760</v>
      </c>
      <c r="B744">
        <v>2718</v>
      </c>
      <c r="C744">
        <v>743</v>
      </c>
      <c r="D744">
        <v>0.29709999999999998</v>
      </c>
      <c r="F744">
        <v>2721</v>
      </c>
      <c r="H744" t="s">
        <v>760</v>
      </c>
      <c r="I744">
        <v>2718</v>
      </c>
      <c r="J744">
        <v>743</v>
      </c>
      <c r="K744">
        <v>0.75719999999999998</v>
      </c>
    </row>
    <row r="745" spans="1:11" x14ac:dyDescent="0.3">
      <c r="A745" t="s">
        <v>761</v>
      </c>
      <c r="B745">
        <v>2719</v>
      </c>
      <c r="C745">
        <v>744</v>
      </c>
      <c r="D745">
        <v>0.29709999999999998</v>
      </c>
      <c r="F745">
        <v>2722</v>
      </c>
      <c r="H745" t="s">
        <v>761</v>
      </c>
      <c r="I745">
        <v>2719</v>
      </c>
      <c r="J745">
        <v>744</v>
      </c>
      <c r="K745">
        <v>0.75719999999999998</v>
      </c>
    </row>
    <row r="746" spans="1:11" x14ac:dyDescent="0.3">
      <c r="A746" t="s">
        <v>762</v>
      </c>
      <c r="B746">
        <v>2720</v>
      </c>
      <c r="C746">
        <v>745</v>
      </c>
      <c r="D746">
        <v>0.29720000000000002</v>
      </c>
      <c r="F746">
        <v>2723</v>
      </c>
      <c r="H746" t="s">
        <v>762</v>
      </c>
      <c r="I746">
        <v>2720</v>
      </c>
      <c r="J746">
        <v>745</v>
      </c>
      <c r="K746">
        <v>0.75729999999999997</v>
      </c>
    </row>
    <row r="747" spans="1:11" x14ac:dyDescent="0.3">
      <c r="A747" t="s">
        <v>763</v>
      </c>
      <c r="B747">
        <v>2721</v>
      </c>
      <c r="C747">
        <v>746</v>
      </c>
      <c r="D747">
        <v>0.29720000000000002</v>
      </c>
      <c r="F747">
        <v>2724</v>
      </c>
      <c r="H747" t="s">
        <v>763</v>
      </c>
      <c r="I747">
        <v>2721</v>
      </c>
      <c r="J747">
        <v>746</v>
      </c>
      <c r="K747">
        <v>0.75739999999999996</v>
      </c>
    </row>
    <row r="748" spans="1:11" x14ac:dyDescent="0.3">
      <c r="A748" t="s">
        <v>764</v>
      </c>
      <c r="B748">
        <v>2722</v>
      </c>
      <c r="C748">
        <v>747</v>
      </c>
      <c r="D748">
        <v>0.29720000000000002</v>
      </c>
      <c r="F748">
        <v>2725</v>
      </c>
      <c r="H748" t="s">
        <v>764</v>
      </c>
      <c r="I748">
        <v>2722</v>
      </c>
      <c r="J748">
        <v>747</v>
      </c>
      <c r="K748">
        <v>0.75749999999999995</v>
      </c>
    </row>
    <row r="749" spans="1:11" x14ac:dyDescent="0.3">
      <c r="A749" t="s">
        <v>765</v>
      </c>
      <c r="B749">
        <v>2723</v>
      </c>
      <c r="C749">
        <v>748</v>
      </c>
      <c r="D749">
        <v>0.29730000000000001</v>
      </c>
      <c r="F749">
        <v>2726</v>
      </c>
      <c r="H749" t="s">
        <v>765</v>
      </c>
      <c r="I749">
        <v>2723</v>
      </c>
      <c r="J749">
        <v>748</v>
      </c>
      <c r="K749">
        <v>0.75760000000000005</v>
      </c>
    </row>
    <row r="750" spans="1:11" x14ac:dyDescent="0.3">
      <c r="A750" t="s">
        <v>766</v>
      </c>
      <c r="B750">
        <v>2724</v>
      </c>
      <c r="C750">
        <v>749</v>
      </c>
      <c r="D750">
        <v>0.29730000000000001</v>
      </c>
      <c r="F750">
        <v>2727</v>
      </c>
      <c r="H750" t="s">
        <v>766</v>
      </c>
      <c r="I750">
        <v>2724</v>
      </c>
      <c r="J750">
        <v>749</v>
      </c>
      <c r="K750">
        <v>0.75760000000000005</v>
      </c>
    </row>
    <row r="751" spans="1:11" x14ac:dyDescent="0.3">
      <c r="A751" t="s">
        <v>767</v>
      </c>
      <c r="B751">
        <v>2725</v>
      </c>
      <c r="C751">
        <v>750</v>
      </c>
      <c r="D751">
        <v>0.29730000000000001</v>
      </c>
      <c r="F751">
        <v>2728</v>
      </c>
      <c r="H751" t="s">
        <v>767</v>
      </c>
      <c r="I751">
        <v>2725</v>
      </c>
      <c r="J751">
        <v>750</v>
      </c>
      <c r="K751">
        <v>0.75770000000000004</v>
      </c>
    </row>
    <row r="752" spans="1:11" x14ac:dyDescent="0.3">
      <c r="A752" t="s">
        <v>768</v>
      </c>
      <c r="B752">
        <v>2726</v>
      </c>
      <c r="C752">
        <v>751</v>
      </c>
      <c r="D752">
        <v>0.2974</v>
      </c>
      <c r="F752">
        <v>2729</v>
      </c>
      <c r="H752" t="s">
        <v>768</v>
      </c>
      <c r="I752">
        <v>2726</v>
      </c>
      <c r="J752">
        <v>751</v>
      </c>
      <c r="K752">
        <v>0.75780000000000003</v>
      </c>
    </row>
    <row r="753" spans="1:11" x14ac:dyDescent="0.3">
      <c r="A753" t="s">
        <v>769</v>
      </c>
      <c r="B753">
        <v>2727</v>
      </c>
      <c r="C753">
        <v>752</v>
      </c>
      <c r="D753">
        <v>0.2974</v>
      </c>
      <c r="F753">
        <v>2730</v>
      </c>
      <c r="H753" t="s">
        <v>769</v>
      </c>
      <c r="I753">
        <v>2727</v>
      </c>
      <c r="J753">
        <v>752</v>
      </c>
      <c r="K753">
        <v>0.75790000000000002</v>
      </c>
    </row>
    <row r="754" spans="1:11" x14ac:dyDescent="0.3">
      <c r="A754" t="s">
        <v>770</v>
      </c>
      <c r="B754">
        <v>2728</v>
      </c>
      <c r="C754">
        <v>753</v>
      </c>
      <c r="D754">
        <v>0.2974</v>
      </c>
      <c r="F754">
        <v>2731</v>
      </c>
      <c r="H754" t="s">
        <v>770</v>
      </c>
      <c r="I754">
        <v>2728</v>
      </c>
      <c r="J754">
        <v>753</v>
      </c>
      <c r="K754">
        <v>0.75800000000000001</v>
      </c>
    </row>
    <row r="755" spans="1:11" x14ac:dyDescent="0.3">
      <c r="A755" t="s">
        <v>771</v>
      </c>
      <c r="B755">
        <v>2729</v>
      </c>
      <c r="C755">
        <v>754</v>
      </c>
      <c r="D755">
        <v>0.29749999999999999</v>
      </c>
      <c r="F755">
        <v>2732</v>
      </c>
      <c r="H755" t="s">
        <v>771</v>
      </c>
      <c r="I755">
        <v>2729</v>
      </c>
      <c r="J755">
        <v>754</v>
      </c>
      <c r="K755">
        <v>0.7581</v>
      </c>
    </row>
    <row r="756" spans="1:11" x14ac:dyDescent="0.3">
      <c r="A756" t="s">
        <v>772</v>
      </c>
      <c r="B756">
        <v>2730</v>
      </c>
      <c r="C756">
        <v>755</v>
      </c>
      <c r="D756">
        <v>0.29749999999999999</v>
      </c>
      <c r="F756">
        <v>2733</v>
      </c>
      <c r="H756" t="s">
        <v>772</v>
      </c>
      <c r="I756">
        <v>2730</v>
      </c>
      <c r="J756">
        <v>755</v>
      </c>
      <c r="K756">
        <v>0.7581</v>
      </c>
    </row>
    <row r="757" spans="1:11" x14ac:dyDescent="0.3">
      <c r="A757" t="s">
        <v>773</v>
      </c>
      <c r="B757">
        <v>2731</v>
      </c>
      <c r="C757">
        <v>756</v>
      </c>
      <c r="D757">
        <v>0.29749999999999999</v>
      </c>
      <c r="F757">
        <v>2734</v>
      </c>
      <c r="H757" t="s">
        <v>773</v>
      </c>
      <c r="I757">
        <v>2731</v>
      </c>
      <c r="J757">
        <v>756</v>
      </c>
      <c r="K757">
        <v>0.75819999999999999</v>
      </c>
    </row>
    <row r="758" spans="1:11" x14ac:dyDescent="0.3">
      <c r="A758" t="s">
        <v>774</v>
      </c>
      <c r="B758">
        <v>2732</v>
      </c>
      <c r="C758">
        <v>757</v>
      </c>
      <c r="D758">
        <v>0.29759999999999998</v>
      </c>
      <c r="F758">
        <v>2735</v>
      </c>
      <c r="H758" t="s">
        <v>774</v>
      </c>
      <c r="I758">
        <v>2732</v>
      </c>
      <c r="J758">
        <v>757</v>
      </c>
      <c r="K758">
        <v>0.75829999999999997</v>
      </c>
    </row>
    <row r="759" spans="1:11" x14ac:dyDescent="0.3">
      <c r="A759" t="s">
        <v>775</v>
      </c>
      <c r="B759">
        <v>2733</v>
      </c>
      <c r="C759">
        <v>758</v>
      </c>
      <c r="D759">
        <v>0.29759999999999998</v>
      </c>
      <c r="F759">
        <v>2736</v>
      </c>
      <c r="H759" t="s">
        <v>775</v>
      </c>
      <c r="I759">
        <v>2733</v>
      </c>
      <c r="J759">
        <v>758</v>
      </c>
      <c r="K759">
        <v>0.75839999999999996</v>
      </c>
    </row>
    <row r="760" spans="1:11" x14ac:dyDescent="0.3">
      <c r="A760" t="s">
        <v>776</v>
      </c>
      <c r="B760">
        <v>2734</v>
      </c>
      <c r="C760">
        <v>759</v>
      </c>
      <c r="D760">
        <v>0.29759999999999998</v>
      </c>
      <c r="F760">
        <v>2737</v>
      </c>
      <c r="H760" t="s">
        <v>776</v>
      </c>
      <c r="I760">
        <v>2734</v>
      </c>
      <c r="J760">
        <v>759</v>
      </c>
      <c r="K760">
        <v>0.75849999999999995</v>
      </c>
    </row>
    <row r="761" spans="1:11" x14ac:dyDescent="0.3">
      <c r="A761" t="s">
        <v>777</v>
      </c>
      <c r="B761">
        <v>2735</v>
      </c>
      <c r="C761">
        <v>760</v>
      </c>
      <c r="D761">
        <v>0.29759999999999998</v>
      </c>
      <c r="F761">
        <v>2738</v>
      </c>
      <c r="H761" t="s">
        <v>777</v>
      </c>
      <c r="I761">
        <v>2735</v>
      </c>
      <c r="J761">
        <v>760</v>
      </c>
      <c r="K761">
        <v>0.75849999999999995</v>
      </c>
    </row>
    <row r="762" spans="1:11" x14ac:dyDescent="0.3">
      <c r="A762" t="s">
        <v>778</v>
      </c>
      <c r="B762">
        <v>2736</v>
      </c>
      <c r="C762">
        <v>761</v>
      </c>
      <c r="D762">
        <v>0.29770000000000002</v>
      </c>
      <c r="F762">
        <v>2739</v>
      </c>
      <c r="H762" t="s">
        <v>778</v>
      </c>
      <c r="I762">
        <v>2736</v>
      </c>
      <c r="J762">
        <v>761</v>
      </c>
      <c r="K762">
        <v>0.75860000000000005</v>
      </c>
    </row>
    <row r="763" spans="1:11" x14ac:dyDescent="0.3">
      <c r="A763" t="s">
        <v>779</v>
      </c>
      <c r="B763">
        <v>2737</v>
      </c>
      <c r="C763">
        <v>762</v>
      </c>
      <c r="D763">
        <v>0.29770000000000002</v>
      </c>
      <c r="F763">
        <v>2740</v>
      </c>
      <c r="H763" t="s">
        <v>779</v>
      </c>
      <c r="I763">
        <v>2737</v>
      </c>
      <c r="J763">
        <v>762</v>
      </c>
      <c r="K763">
        <v>0.75870000000000004</v>
      </c>
    </row>
    <row r="764" spans="1:11" x14ac:dyDescent="0.3">
      <c r="A764" t="s">
        <v>780</v>
      </c>
      <c r="B764">
        <v>2738</v>
      </c>
      <c r="C764">
        <v>763</v>
      </c>
      <c r="D764">
        <v>0.29770000000000002</v>
      </c>
      <c r="F764">
        <v>2741</v>
      </c>
      <c r="H764" t="s">
        <v>780</v>
      </c>
      <c r="I764">
        <v>2738</v>
      </c>
      <c r="J764">
        <v>763</v>
      </c>
      <c r="K764">
        <v>0.75880000000000003</v>
      </c>
    </row>
    <row r="765" spans="1:11" x14ac:dyDescent="0.3">
      <c r="A765" t="s">
        <v>781</v>
      </c>
      <c r="B765">
        <v>2739</v>
      </c>
      <c r="C765">
        <v>764</v>
      </c>
      <c r="D765">
        <v>0.29780000000000001</v>
      </c>
      <c r="F765">
        <v>2742</v>
      </c>
      <c r="H765" t="s">
        <v>781</v>
      </c>
      <c r="I765">
        <v>2739</v>
      </c>
      <c r="J765">
        <v>764</v>
      </c>
      <c r="K765">
        <v>0.75880000000000003</v>
      </c>
    </row>
    <row r="766" spans="1:11" x14ac:dyDescent="0.3">
      <c r="A766" t="s">
        <v>782</v>
      </c>
      <c r="B766">
        <v>2740</v>
      </c>
      <c r="C766">
        <v>765</v>
      </c>
      <c r="D766">
        <v>0.29780000000000001</v>
      </c>
      <c r="F766">
        <v>2743</v>
      </c>
      <c r="H766" t="s">
        <v>782</v>
      </c>
      <c r="I766">
        <v>2740</v>
      </c>
      <c r="J766">
        <v>765</v>
      </c>
      <c r="K766">
        <v>0.75890000000000002</v>
      </c>
    </row>
    <row r="767" spans="1:11" x14ac:dyDescent="0.3">
      <c r="A767" t="s">
        <v>783</v>
      </c>
      <c r="B767">
        <v>2741</v>
      </c>
      <c r="C767">
        <v>766</v>
      </c>
      <c r="D767">
        <v>0.29780000000000001</v>
      </c>
      <c r="F767">
        <v>2744</v>
      </c>
      <c r="H767" t="s">
        <v>783</v>
      </c>
      <c r="I767">
        <v>2741</v>
      </c>
      <c r="J767">
        <v>766</v>
      </c>
      <c r="K767">
        <v>0.75900000000000001</v>
      </c>
    </row>
    <row r="768" spans="1:11" x14ac:dyDescent="0.3">
      <c r="A768" t="s">
        <v>784</v>
      </c>
      <c r="B768">
        <v>2742</v>
      </c>
      <c r="C768">
        <v>767</v>
      </c>
      <c r="D768">
        <v>0.2979</v>
      </c>
      <c r="F768">
        <v>2745</v>
      </c>
      <c r="H768" t="s">
        <v>784</v>
      </c>
      <c r="I768">
        <v>2742</v>
      </c>
      <c r="J768">
        <v>767</v>
      </c>
      <c r="K768">
        <v>0.7591</v>
      </c>
    </row>
    <row r="769" spans="1:11" x14ac:dyDescent="0.3">
      <c r="A769" t="s">
        <v>785</v>
      </c>
      <c r="B769">
        <v>2743</v>
      </c>
      <c r="C769">
        <v>768</v>
      </c>
      <c r="D769">
        <v>0.2979</v>
      </c>
      <c r="F769">
        <v>2746</v>
      </c>
      <c r="H769" t="s">
        <v>785</v>
      </c>
      <c r="I769">
        <v>2743</v>
      </c>
      <c r="J769">
        <v>768</v>
      </c>
      <c r="K769">
        <v>0.75919999999999999</v>
      </c>
    </row>
    <row r="770" spans="1:11" x14ac:dyDescent="0.3">
      <c r="A770" t="s">
        <v>786</v>
      </c>
      <c r="B770">
        <v>2744</v>
      </c>
      <c r="C770">
        <v>769</v>
      </c>
      <c r="D770">
        <v>0.2979</v>
      </c>
      <c r="F770">
        <v>2747</v>
      </c>
      <c r="H770" t="s">
        <v>786</v>
      </c>
      <c r="I770">
        <v>2744</v>
      </c>
      <c r="J770">
        <v>769</v>
      </c>
      <c r="K770">
        <v>0.75919999999999999</v>
      </c>
    </row>
    <row r="771" spans="1:11" x14ac:dyDescent="0.3">
      <c r="A771" t="s">
        <v>787</v>
      </c>
      <c r="B771">
        <v>2745</v>
      </c>
      <c r="C771">
        <v>770</v>
      </c>
      <c r="D771">
        <v>0.29799999999999999</v>
      </c>
      <c r="F771">
        <v>2748</v>
      </c>
      <c r="H771" t="s">
        <v>787</v>
      </c>
      <c r="I771">
        <v>2745</v>
      </c>
      <c r="J771">
        <v>770</v>
      </c>
      <c r="K771">
        <v>0.75929999999999997</v>
      </c>
    </row>
    <row r="772" spans="1:11" x14ac:dyDescent="0.3">
      <c r="A772" t="s">
        <v>788</v>
      </c>
      <c r="B772">
        <v>2746</v>
      </c>
      <c r="C772">
        <v>771</v>
      </c>
      <c r="D772">
        <v>0.29799999999999999</v>
      </c>
      <c r="F772">
        <v>2749</v>
      </c>
      <c r="H772" t="s">
        <v>788</v>
      </c>
      <c r="I772">
        <v>2746</v>
      </c>
      <c r="J772">
        <v>771</v>
      </c>
      <c r="K772">
        <v>0.75939999999999996</v>
      </c>
    </row>
    <row r="773" spans="1:11" x14ac:dyDescent="0.3">
      <c r="A773" t="s">
        <v>789</v>
      </c>
      <c r="B773">
        <v>2747</v>
      </c>
      <c r="C773">
        <v>772</v>
      </c>
      <c r="D773">
        <v>0.29799999999999999</v>
      </c>
      <c r="F773">
        <v>2750</v>
      </c>
      <c r="H773" t="s">
        <v>789</v>
      </c>
      <c r="I773">
        <v>2747</v>
      </c>
      <c r="J773">
        <v>772</v>
      </c>
      <c r="K773">
        <v>0.75949999999999995</v>
      </c>
    </row>
    <row r="774" spans="1:11" x14ac:dyDescent="0.3">
      <c r="A774" t="s">
        <v>790</v>
      </c>
      <c r="B774">
        <v>2748</v>
      </c>
      <c r="C774">
        <v>773</v>
      </c>
      <c r="D774">
        <v>0.29809999999999998</v>
      </c>
      <c r="F774">
        <v>2751</v>
      </c>
      <c r="H774" t="s">
        <v>790</v>
      </c>
      <c r="I774">
        <v>2748</v>
      </c>
      <c r="J774">
        <v>773</v>
      </c>
      <c r="K774">
        <v>0.75960000000000005</v>
      </c>
    </row>
    <row r="775" spans="1:11" x14ac:dyDescent="0.3">
      <c r="A775" t="s">
        <v>791</v>
      </c>
      <c r="B775">
        <v>2749</v>
      </c>
      <c r="C775">
        <v>774</v>
      </c>
      <c r="D775">
        <v>0.29809999999999998</v>
      </c>
      <c r="F775">
        <v>2752</v>
      </c>
      <c r="H775" t="s">
        <v>791</v>
      </c>
      <c r="I775">
        <v>2749</v>
      </c>
      <c r="J775">
        <v>774</v>
      </c>
      <c r="K775">
        <v>0.75960000000000005</v>
      </c>
    </row>
    <row r="776" spans="1:11" x14ac:dyDescent="0.3">
      <c r="A776" t="s">
        <v>792</v>
      </c>
      <c r="B776">
        <v>2750</v>
      </c>
      <c r="C776">
        <v>775</v>
      </c>
      <c r="D776">
        <v>0.29809999999999998</v>
      </c>
      <c r="F776">
        <v>2753</v>
      </c>
      <c r="H776" t="s">
        <v>792</v>
      </c>
      <c r="I776">
        <v>2750</v>
      </c>
      <c r="J776">
        <v>775</v>
      </c>
      <c r="K776">
        <v>0.75970000000000004</v>
      </c>
    </row>
    <row r="777" spans="1:11" x14ac:dyDescent="0.3">
      <c r="A777" t="s">
        <v>793</v>
      </c>
      <c r="B777">
        <v>2751</v>
      </c>
      <c r="C777">
        <v>776</v>
      </c>
      <c r="D777">
        <v>0.29809999999999998</v>
      </c>
      <c r="F777">
        <v>2754</v>
      </c>
      <c r="H777" t="s">
        <v>793</v>
      </c>
      <c r="I777">
        <v>2751</v>
      </c>
      <c r="J777">
        <v>776</v>
      </c>
      <c r="K777">
        <v>0.75980000000000003</v>
      </c>
    </row>
    <row r="778" spans="1:11" x14ac:dyDescent="0.3">
      <c r="A778" t="s">
        <v>794</v>
      </c>
      <c r="B778">
        <v>2752</v>
      </c>
      <c r="C778">
        <v>777</v>
      </c>
      <c r="D778">
        <v>0.29820000000000002</v>
      </c>
      <c r="F778">
        <v>2755</v>
      </c>
      <c r="H778" t="s">
        <v>794</v>
      </c>
      <c r="I778">
        <v>2752</v>
      </c>
      <c r="J778">
        <v>777</v>
      </c>
      <c r="K778">
        <v>0.75990000000000002</v>
      </c>
    </row>
    <row r="779" spans="1:11" x14ac:dyDescent="0.3">
      <c r="A779" t="s">
        <v>795</v>
      </c>
      <c r="B779">
        <v>2753</v>
      </c>
      <c r="C779">
        <v>778</v>
      </c>
      <c r="D779">
        <v>0.29820000000000002</v>
      </c>
      <c r="F779">
        <v>2756</v>
      </c>
      <c r="H779" t="s">
        <v>795</v>
      </c>
      <c r="I779">
        <v>2753</v>
      </c>
      <c r="J779">
        <v>778</v>
      </c>
      <c r="K779">
        <v>0.75990000000000002</v>
      </c>
    </row>
    <row r="780" spans="1:11" x14ac:dyDescent="0.3">
      <c r="A780" t="s">
        <v>796</v>
      </c>
      <c r="B780">
        <v>2754</v>
      </c>
      <c r="C780">
        <v>779</v>
      </c>
      <c r="D780">
        <v>0.29820000000000002</v>
      </c>
      <c r="F780">
        <v>2757</v>
      </c>
      <c r="H780" t="s">
        <v>796</v>
      </c>
      <c r="I780">
        <v>2754</v>
      </c>
      <c r="J780">
        <v>779</v>
      </c>
      <c r="K780">
        <v>0.76</v>
      </c>
    </row>
    <row r="781" spans="1:11" x14ac:dyDescent="0.3">
      <c r="A781" t="s">
        <v>797</v>
      </c>
      <c r="B781">
        <v>2755</v>
      </c>
      <c r="C781">
        <v>780</v>
      </c>
      <c r="D781">
        <v>0.29830000000000001</v>
      </c>
      <c r="F781">
        <v>2758</v>
      </c>
      <c r="H781" t="s">
        <v>797</v>
      </c>
      <c r="I781">
        <v>2755</v>
      </c>
      <c r="J781">
        <v>780</v>
      </c>
      <c r="K781">
        <v>0.7601</v>
      </c>
    </row>
    <row r="782" spans="1:11" x14ac:dyDescent="0.3">
      <c r="A782" t="s">
        <v>798</v>
      </c>
      <c r="B782">
        <v>2756</v>
      </c>
      <c r="C782">
        <v>781</v>
      </c>
      <c r="D782">
        <v>0.29830000000000001</v>
      </c>
      <c r="F782">
        <v>2759</v>
      </c>
      <c r="H782" t="s">
        <v>798</v>
      </c>
      <c r="I782">
        <v>2756</v>
      </c>
      <c r="J782">
        <v>781</v>
      </c>
      <c r="K782">
        <v>0.76019999999999999</v>
      </c>
    </row>
    <row r="783" spans="1:11" x14ac:dyDescent="0.3">
      <c r="A783" t="s">
        <v>799</v>
      </c>
      <c r="B783">
        <v>2757</v>
      </c>
      <c r="C783">
        <v>782</v>
      </c>
      <c r="D783">
        <v>0.29830000000000001</v>
      </c>
      <c r="F783">
        <v>2760</v>
      </c>
      <c r="H783" t="s">
        <v>799</v>
      </c>
      <c r="I783">
        <v>2757</v>
      </c>
      <c r="J783">
        <v>782</v>
      </c>
      <c r="K783">
        <v>0.76029999999999998</v>
      </c>
    </row>
    <row r="784" spans="1:11" x14ac:dyDescent="0.3">
      <c r="A784" t="s">
        <v>800</v>
      </c>
      <c r="B784">
        <v>2758</v>
      </c>
      <c r="C784">
        <v>783</v>
      </c>
      <c r="D784">
        <v>0.2984</v>
      </c>
      <c r="F784">
        <v>2761</v>
      </c>
      <c r="H784" t="s">
        <v>800</v>
      </c>
      <c r="I784">
        <v>2758</v>
      </c>
      <c r="J784">
        <v>783</v>
      </c>
      <c r="K784">
        <v>0.76029999999999998</v>
      </c>
    </row>
    <row r="785" spans="1:11" x14ac:dyDescent="0.3">
      <c r="A785" t="s">
        <v>801</v>
      </c>
      <c r="B785">
        <v>2759</v>
      </c>
      <c r="C785">
        <v>784</v>
      </c>
      <c r="D785">
        <v>0.2984</v>
      </c>
      <c r="F785">
        <v>2762</v>
      </c>
      <c r="H785" t="s">
        <v>801</v>
      </c>
      <c r="I785">
        <v>2759</v>
      </c>
      <c r="J785">
        <v>784</v>
      </c>
      <c r="K785">
        <v>0.76039999999999996</v>
      </c>
    </row>
    <row r="786" spans="1:11" x14ac:dyDescent="0.3">
      <c r="A786" t="s">
        <v>802</v>
      </c>
      <c r="B786">
        <v>2760</v>
      </c>
      <c r="C786">
        <v>785</v>
      </c>
      <c r="D786">
        <v>0.2984</v>
      </c>
      <c r="F786">
        <v>2763</v>
      </c>
      <c r="H786" t="s">
        <v>802</v>
      </c>
      <c r="I786">
        <v>2760</v>
      </c>
      <c r="J786">
        <v>785</v>
      </c>
      <c r="K786">
        <v>0.76049999999999995</v>
      </c>
    </row>
    <row r="787" spans="1:11" x14ac:dyDescent="0.3">
      <c r="A787" t="s">
        <v>803</v>
      </c>
      <c r="B787">
        <v>2761</v>
      </c>
      <c r="C787">
        <v>786</v>
      </c>
      <c r="D787">
        <v>0.2984</v>
      </c>
      <c r="F787">
        <v>2764</v>
      </c>
      <c r="H787" t="s">
        <v>803</v>
      </c>
      <c r="I787">
        <v>2761</v>
      </c>
      <c r="J787">
        <v>786</v>
      </c>
      <c r="K787">
        <v>0.76060000000000005</v>
      </c>
    </row>
    <row r="788" spans="1:11" x14ac:dyDescent="0.3">
      <c r="A788" t="s">
        <v>804</v>
      </c>
      <c r="B788">
        <v>2762</v>
      </c>
      <c r="C788">
        <v>787</v>
      </c>
      <c r="D788">
        <v>0.29849999999999999</v>
      </c>
      <c r="F788">
        <v>2765</v>
      </c>
      <c r="H788" t="s">
        <v>804</v>
      </c>
      <c r="I788">
        <v>2762</v>
      </c>
      <c r="J788">
        <v>787</v>
      </c>
      <c r="K788">
        <v>0.76060000000000005</v>
      </c>
    </row>
    <row r="789" spans="1:11" x14ac:dyDescent="0.3">
      <c r="A789" t="s">
        <v>805</v>
      </c>
      <c r="B789">
        <v>2763</v>
      </c>
      <c r="C789">
        <v>788</v>
      </c>
      <c r="D789">
        <v>0.29849999999999999</v>
      </c>
      <c r="F789">
        <v>2766</v>
      </c>
      <c r="H789" t="s">
        <v>805</v>
      </c>
      <c r="I789">
        <v>2763</v>
      </c>
      <c r="J789">
        <v>788</v>
      </c>
      <c r="K789">
        <v>0.76070000000000004</v>
      </c>
    </row>
    <row r="790" spans="1:11" x14ac:dyDescent="0.3">
      <c r="A790" t="s">
        <v>806</v>
      </c>
      <c r="B790">
        <v>2764</v>
      </c>
      <c r="C790">
        <v>789</v>
      </c>
      <c r="D790">
        <v>0.29849999999999999</v>
      </c>
      <c r="F790">
        <v>2767</v>
      </c>
      <c r="H790" t="s">
        <v>806</v>
      </c>
      <c r="I790">
        <v>2764</v>
      </c>
      <c r="J790">
        <v>789</v>
      </c>
      <c r="K790">
        <v>0.76080000000000003</v>
      </c>
    </row>
    <row r="791" spans="1:11" x14ac:dyDescent="0.3">
      <c r="A791" t="s">
        <v>807</v>
      </c>
      <c r="B791">
        <v>2765</v>
      </c>
      <c r="C791">
        <v>790</v>
      </c>
      <c r="D791">
        <v>0.29859999999999998</v>
      </c>
      <c r="F791">
        <v>2768</v>
      </c>
      <c r="H791" t="s">
        <v>807</v>
      </c>
      <c r="I791">
        <v>2765</v>
      </c>
      <c r="J791">
        <v>790</v>
      </c>
      <c r="K791">
        <v>0.76090000000000002</v>
      </c>
    </row>
    <row r="792" spans="1:11" x14ac:dyDescent="0.3">
      <c r="A792" t="s">
        <v>808</v>
      </c>
      <c r="B792">
        <v>2766</v>
      </c>
      <c r="C792">
        <v>791</v>
      </c>
      <c r="D792">
        <v>0.29859999999999998</v>
      </c>
      <c r="F792">
        <v>2769</v>
      </c>
      <c r="H792" t="s">
        <v>808</v>
      </c>
      <c r="I792">
        <v>2766</v>
      </c>
      <c r="J792">
        <v>791</v>
      </c>
      <c r="K792">
        <v>0.76090000000000002</v>
      </c>
    </row>
    <row r="793" spans="1:11" x14ac:dyDescent="0.3">
      <c r="A793" t="s">
        <v>809</v>
      </c>
      <c r="B793">
        <v>2767</v>
      </c>
      <c r="C793">
        <v>792</v>
      </c>
      <c r="D793">
        <v>0.29859999999999998</v>
      </c>
      <c r="F793">
        <v>2770</v>
      </c>
      <c r="H793" t="s">
        <v>809</v>
      </c>
      <c r="I793">
        <v>2767</v>
      </c>
      <c r="J793">
        <v>792</v>
      </c>
      <c r="K793">
        <v>0.76100000000000001</v>
      </c>
    </row>
    <row r="794" spans="1:11" x14ac:dyDescent="0.3">
      <c r="A794" t="s">
        <v>810</v>
      </c>
      <c r="B794">
        <v>2768</v>
      </c>
      <c r="C794">
        <v>793</v>
      </c>
      <c r="D794">
        <v>0.29870000000000002</v>
      </c>
      <c r="F794">
        <v>2771</v>
      </c>
      <c r="H794" t="s">
        <v>810</v>
      </c>
      <c r="I794">
        <v>2768</v>
      </c>
      <c r="J794">
        <v>793</v>
      </c>
      <c r="K794">
        <v>0.7611</v>
      </c>
    </row>
    <row r="795" spans="1:11" x14ac:dyDescent="0.3">
      <c r="A795" t="s">
        <v>811</v>
      </c>
      <c r="B795">
        <v>2769</v>
      </c>
      <c r="C795">
        <v>794</v>
      </c>
      <c r="D795">
        <v>0.29870000000000002</v>
      </c>
      <c r="F795">
        <v>2772</v>
      </c>
      <c r="H795" t="s">
        <v>811</v>
      </c>
      <c r="I795">
        <v>2769</v>
      </c>
      <c r="J795">
        <v>794</v>
      </c>
      <c r="K795">
        <v>0.76119999999999999</v>
      </c>
    </row>
    <row r="796" spans="1:11" x14ac:dyDescent="0.3">
      <c r="A796" t="s">
        <v>812</v>
      </c>
      <c r="B796">
        <v>2770</v>
      </c>
      <c r="C796">
        <v>795</v>
      </c>
      <c r="D796">
        <v>0.29870000000000002</v>
      </c>
      <c r="F796">
        <v>2773</v>
      </c>
      <c r="H796" t="s">
        <v>812</v>
      </c>
      <c r="I796">
        <v>2770</v>
      </c>
      <c r="J796">
        <v>795</v>
      </c>
      <c r="K796">
        <v>0.76129999999999998</v>
      </c>
    </row>
    <row r="797" spans="1:11" x14ac:dyDescent="0.3">
      <c r="A797" t="s">
        <v>813</v>
      </c>
      <c r="B797">
        <v>2771</v>
      </c>
      <c r="C797">
        <v>796</v>
      </c>
      <c r="D797">
        <v>0.29870000000000002</v>
      </c>
      <c r="F797">
        <v>2774</v>
      </c>
      <c r="H797" t="s">
        <v>813</v>
      </c>
      <c r="I797">
        <v>2771</v>
      </c>
      <c r="J797">
        <v>796</v>
      </c>
      <c r="K797">
        <v>0.76129999999999998</v>
      </c>
    </row>
    <row r="798" spans="1:11" x14ac:dyDescent="0.3">
      <c r="A798" t="s">
        <v>814</v>
      </c>
      <c r="B798">
        <v>2772</v>
      </c>
      <c r="C798">
        <v>797</v>
      </c>
      <c r="D798">
        <v>0.29880000000000001</v>
      </c>
      <c r="F798">
        <v>2775</v>
      </c>
      <c r="H798" t="s">
        <v>814</v>
      </c>
      <c r="I798">
        <v>2772</v>
      </c>
      <c r="J798">
        <v>797</v>
      </c>
      <c r="K798">
        <v>0.76139999999999997</v>
      </c>
    </row>
    <row r="799" spans="1:11" x14ac:dyDescent="0.3">
      <c r="A799" t="s">
        <v>815</v>
      </c>
      <c r="B799">
        <v>2773</v>
      </c>
      <c r="C799">
        <v>798</v>
      </c>
      <c r="D799">
        <v>0.29880000000000001</v>
      </c>
      <c r="F799">
        <v>2776</v>
      </c>
      <c r="H799" t="s">
        <v>815</v>
      </c>
      <c r="I799">
        <v>2773</v>
      </c>
      <c r="J799">
        <v>798</v>
      </c>
      <c r="K799">
        <v>0.76149999999999995</v>
      </c>
    </row>
    <row r="800" spans="1:11" x14ac:dyDescent="0.3">
      <c r="A800" t="s">
        <v>816</v>
      </c>
      <c r="B800">
        <v>2774</v>
      </c>
      <c r="C800">
        <v>799</v>
      </c>
      <c r="D800">
        <v>0.29880000000000001</v>
      </c>
      <c r="F800">
        <v>2777</v>
      </c>
      <c r="H800" t="s">
        <v>816</v>
      </c>
      <c r="I800">
        <v>2774</v>
      </c>
      <c r="J800">
        <v>799</v>
      </c>
      <c r="K800">
        <v>0.76160000000000005</v>
      </c>
    </row>
    <row r="801" spans="1:11" x14ac:dyDescent="0.3">
      <c r="A801" t="s">
        <v>817</v>
      </c>
      <c r="B801">
        <v>2775</v>
      </c>
      <c r="C801">
        <v>800</v>
      </c>
      <c r="D801">
        <v>0.2989</v>
      </c>
      <c r="F801">
        <v>2778</v>
      </c>
      <c r="H801" t="s">
        <v>817</v>
      </c>
      <c r="I801">
        <v>2775</v>
      </c>
      <c r="J801">
        <v>800</v>
      </c>
      <c r="K801">
        <v>0.76160000000000005</v>
      </c>
    </row>
    <row r="802" spans="1:11" x14ac:dyDescent="0.3">
      <c r="A802" t="s">
        <v>818</v>
      </c>
      <c r="B802">
        <v>2776</v>
      </c>
      <c r="C802">
        <v>801</v>
      </c>
      <c r="D802">
        <v>0.2989</v>
      </c>
      <c r="F802">
        <v>2779</v>
      </c>
      <c r="H802" t="s">
        <v>818</v>
      </c>
      <c r="I802">
        <v>2776</v>
      </c>
      <c r="J802">
        <v>801</v>
      </c>
      <c r="K802">
        <v>0.76170000000000004</v>
      </c>
    </row>
    <row r="803" spans="1:11" x14ac:dyDescent="0.3">
      <c r="A803" t="s">
        <v>819</v>
      </c>
      <c r="B803">
        <v>2777</v>
      </c>
      <c r="C803">
        <v>802</v>
      </c>
      <c r="D803">
        <v>0.2989</v>
      </c>
      <c r="F803">
        <v>2780</v>
      </c>
      <c r="H803" t="s">
        <v>819</v>
      </c>
      <c r="I803">
        <v>2777</v>
      </c>
      <c r="J803">
        <v>802</v>
      </c>
      <c r="K803">
        <v>0.76180000000000003</v>
      </c>
    </row>
    <row r="804" spans="1:11" x14ac:dyDescent="0.3">
      <c r="A804" t="s">
        <v>820</v>
      </c>
      <c r="B804">
        <v>2778</v>
      </c>
      <c r="C804">
        <v>803</v>
      </c>
      <c r="D804">
        <v>0.29899999999999999</v>
      </c>
      <c r="F804">
        <v>2781</v>
      </c>
      <c r="H804" t="s">
        <v>820</v>
      </c>
      <c r="I804">
        <v>2778</v>
      </c>
      <c r="J804">
        <v>803</v>
      </c>
      <c r="K804">
        <v>0.76190000000000002</v>
      </c>
    </row>
    <row r="805" spans="1:11" x14ac:dyDescent="0.3">
      <c r="A805" t="s">
        <v>821</v>
      </c>
      <c r="B805">
        <v>2779</v>
      </c>
      <c r="C805">
        <v>804</v>
      </c>
      <c r="D805">
        <v>0.29899999999999999</v>
      </c>
      <c r="F805">
        <v>2782</v>
      </c>
      <c r="H805" t="s">
        <v>821</v>
      </c>
      <c r="I805">
        <v>2779</v>
      </c>
      <c r="J805">
        <v>804</v>
      </c>
      <c r="K805">
        <v>0.76190000000000002</v>
      </c>
    </row>
    <row r="806" spans="1:11" x14ac:dyDescent="0.3">
      <c r="A806" t="s">
        <v>822</v>
      </c>
      <c r="B806">
        <v>2780</v>
      </c>
      <c r="C806">
        <v>805</v>
      </c>
      <c r="D806">
        <v>0.29899999999999999</v>
      </c>
      <c r="F806">
        <v>2783</v>
      </c>
      <c r="H806" t="s">
        <v>822</v>
      </c>
      <c r="I806">
        <v>2780</v>
      </c>
      <c r="J806">
        <v>805</v>
      </c>
      <c r="K806">
        <v>0.76200000000000001</v>
      </c>
    </row>
    <row r="807" spans="1:11" x14ac:dyDescent="0.3">
      <c r="A807" t="s">
        <v>823</v>
      </c>
      <c r="B807">
        <v>2781</v>
      </c>
      <c r="C807">
        <v>806</v>
      </c>
      <c r="D807">
        <v>0.29899999999999999</v>
      </c>
      <c r="F807">
        <v>2784</v>
      </c>
      <c r="H807" t="s">
        <v>823</v>
      </c>
      <c r="I807">
        <v>2781</v>
      </c>
      <c r="J807">
        <v>806</v>
      </c>
      <c r="K807">
        <v>0.7621</v>
      </c>
    </row>
    <row r="808" spans="1:11" x14ac:dyDescent="0.3">
      <c r="A808" t="s">
        <v>824</v>
      </c>
      <c r="B808">
        <v>2782</v>
      </c>
      <c r="C808">
        <v>807</v>
      </c>
      <c r="D808">
        <v>0.29909999999999998</v>
      </c>
      <c r="F808">
        <v>2785</v>
      </c>
      <c r="H808" t="s">
        <v>824</v>
      </c>
      <c r="I808">
        <v>2782</v>
      </c>
      <c r="J808">
        <v>807</v>
      </c>
      <c r="K808">
        <v>0.76219999999999999</v>
      </c>
    </row>
    <row r="809" spans="1:11" x14ac:dyDescent="0.3">
      <c r="A809" t="s">
        <v>825</v>
      </c>
      <c r="B809">
        <v>2783</v>
      </c>
      <c r="C809">
        <v>808</v>
      </c>
      <c r="D809">
        <v>0.29909999999999998</v>
      </c>
      <c r="F809">
        <v>2786</v>
      </c>
      <c r="H809" t="s">
        <v>825</v>
      </c>
      <c r="I809">
        <v>2783</v>
      </c>
      <c r="J809">
        <v>808</v>
      </c>
      <c r="K809">
        <v>0.76219999999999999</v>
      </c>
    </row>
    <row r="810" spans="1:11" x14ac:dyDescent="0.3">
      <c r="A810" t="s">
        <v>826</v>
      </c>
      <c r="B810">
        <v>2784</v>
      </c>
      <c r="C810">
        <v>809</v>
      </c>
      <c r="D810">
        <v>0.29909999999999998</v>
      </c>
      <c r="F810">
        <v>2787</v>
      </c>
      <c r="H810" t="s">
        <v>826</v>
      </c>
      <c r="I810">
        <v>2784</v>
      </c>
      <c r="J810">
        <v>809</v>
      </c>
      <c r="K810">
        <v>0.76229999999999998</v>
      </c>
    </row>
    <row r="811" spans="1:11" x14ac:dyDescent="0.3">
      <c r="A811" t="s">
        <v>827</v>
      </c>
      <c r="B811">
        <v>2785</v>
      </c>
      <c r="C811">
        <v>810</v>
      </c>
      <c r="D811">
        <v>0.29920000000000002</v>
      </c>
      <c r="F811">
        <v>2788</v>
      </c>
      <c r="H811" t="s">
        <v>827</v>
      </c>
      <c r="I811">
        <v>2785</v>
      </c>
      <c r="J811">
        <v>810</v>
      </c>
      <c r="K811">
        <v>0.76239999999999997</v>
      </c>
    </row>
    <row r="812" spans="1:11" x14ac:dyDescent="0.3">
      <c r="A812" t="s">
        <v>828</v>
      </c>
      <c r="B812">
        <v>2786</v>
      </c>
      <c r="C812">
        <v>811</v>
      </c>
      <c r="D812">
        <v>0.29920000000000002</v>
      </c>
      <c r="F812">
        <v>2789</v>
      </c>
      <c r="H812" t="s">
        <v>828</v>
      </c>
      <c r="I812">
        <v>2786</v>
      </c>
      <c r="J812">
        <v>811</v>
      </c>
      <c r="K812">
        <v>0.76249999999999996</v>
      </c>
    </row>
    <row r="813" spans="1:11" x14ac:dyDescent="0.3">
      <c r="A813" t="s">
        <v>829</v>
      </c>
      <c r="B813">
        <v>2787</v>
      </c>
      <c r="C813">
        <v>812</v>
      </c>
      <c r="D813">
        <v>0.29920000000000002</v>
      </c>
      <c r="F813">
        <v>2790</v>
      </c>
      <c r="H813" t="s">
        <v>829</v>
      </c>
      <c r="I813">
        <v>2787</v>
      </c>
      <c r="J813">
        <v>812</v>
      </c>
      <c r="K813">
        <v>0.76249999999999996</v>
      </c>
    </row>
    <row r="814" spans="1:11" x14ac:dyDescent="0.3">
      <c r="A814" t="s">
        <v>830</v>
      </c>
      <c r="B814">
        <v>2788</v>
      </c>
      <c r="C814">
        <v>813</v>
      </c>
      <c r="D814">
        <v>0.29920000000000002</v>
      </c>
      <c r="F814">
        <v>2791</v>
      </c>
      <c r="H814" t="s">
        <v>830</v>
      </c>
      <c r="I814">
        <v>2788</v>
      </c>
      <c r="J814">
        <v>813</v>
      </c>
      <c r="K814">
        <v>0.76259999999999994</v>
      </c>
    </row>
    <row r="815" spans="1:11" x14ac:dyDescent="0.3">
      <c r="A815" t="s">
        <v>831</v>
      </c>
      <c r="B815">
        <v>2789</v>
      </c>
      <c r="C815">
        <v>814</v>
      </c>
      <c r="D815">
        <v>0.29930000000000001</v>
      </c>
      <c r="F815">
        <v>2792</v>
      </c>
      <c r="H815" t="s">
        <v>831</v>
      </c>
      <c r="I815">
        <v>2789</v>
      </c>
      <c r="J815">
        <v>814</v>
      </c>
      <c r="K815">
        <v>0.76270000000000004</v>
      </c>
    </row>
    <row r="816" spans="1:11" x14ac:dyDescent="0.3">
      <c r="A816" t="s">
        <v>832</v>
      </c>
      <c r="B816">
        <v>2790</v>
      </c>
      <c r="C816">
        <v>815</v>
      </c>
      <c r="D816">
        <v>0.29930000000000001</v>
      </c>
      <c r="F816">
        <v>2793</v>
      </c>
      <c r="H816" t="s">
        <v>832</v>
      </c>
      <c r="I816">
        <v>2790</v>
      </c>
      <c r="J816">
        <v>815</v>
      </c>
      <c r="K816">
        <v>0.76280000000000003</v>
      </c>
    </row>
    <row r="817" spans="1:11" x14ac:dyDescent="0.3">
      <c r="A817" t="s">
        <v>833</v>
      </c>
      <c r="B817">
        <v>2791</v>
      </c>
      <c r="C817">
        <v>816</v>
      </c>
      <c r="D817">
        <v>0.29930000000000001</v>
      </c>
      <c r="F817">
        <v>2794</v>
      </c>
      <c r="H817" t="s">
        <v>833</v>
      </c>
      <c r="I817">
        <v>2791</v>
      </c>
      <c r="J817">
        <v>816</v>
      </c>
      <c r="K817">
        <v>0.76280000000000003</v>
      </c>
    </row>
    <row r="818" spans="1:11" x14ac:dyDescent="0.3">
      <c r="A818" t="s">
        <v>834</v>
      </c>
      <c r="B818">
        <v>2792</v>
      </c>
      <c r="C818">
        <v>817</v>
      </c>
      <c r="D818">
        <v>0.2994</v>
      </c>
      <c r="F818">
        <v>2795</v>
      </c>
      <c r="H818" t="s">
        <v>834</v>
      </c>
      <c r="I818">
        <v>2792</v>
      </c>
      <c r="J818">
        <v>817</v>
      </c>
      <c r="K818">
        <v>0.76290000000000002</v>
      </c>
    </row>
    <row r="819" spans="1:11" x14ac:dyDescent="0.3">
      <c r="A819" t="s">
        <v>835</v>
      </c>
      <c r="B819">
        <v>2793</v>
      </c>
      <c r="C819">
        <v>818</v>
      </c>
      <c r="D819">
        <v>0.2994</v>
      </c>
      <c r="F819">
        <v>2796</v>
      </c>
      <c r="H819" t="s">
        <v>835</v>
      </c>
      <c r="I819">
        <v>2793</v>
      </c>
      <c r="J819">
        <v>818</v>
      </c>
      <c r="K819">
        <v>0.76300000000000001</v>
      </c>
    </row>
    <row r="820" spans="1:11" x14ac:dyDescent="0.3">
      <c r="A820" t="s">
        <v>836</v>
      </c>
      <c r="B820">
        <v>2794</v>
      </c>
      <c r="C820">
        <v>819</v>
      </c>
      <c r="D820">
        <v>0.2994</v>
      </c>
      <c r="F820">
        <v>2797</v>
      </c>
      <c r="H820" t="s">
        <v>836</v>
      </c>
      <c r="I820">
        <v>2794</v>
      </c>
      <c r="J820">
        <v>819</v>
      </c>
      <c r="K820">
        <v>0.7631</v>
      </c>
    </row>
    <row r="821" spans="1:11" x14ac:dyDescent="0.3">
      <c r="A821" t="s">
        <v>837</v>
      </c>
      <c r="B821">
        <v>2795</v>
      </c>
      <c r="C821">
        <v>820</v>
      </c>
      <c r="D821">
        <v>0.29949999999999999</v>
      </c>
      <c r="F821">
        <v>2798</v>
      </c>
      <c r="H821" t="s">
        <v>837</v>
      </c>
      <c r="I821">
        <v>2795</v>
      </c>
      <c r="J821">
        <v>820</v>
      </c>
      <c r="K821">
        <v>0.7631</v>
      </c>
    </row>
    <row r="822" spans="1:11" x14ac:dyDescent="0.3">
      <c r="A822" t="s">
        <v>838</v>
      </c>
      <c r="B822">
        <v>2796</v>
      </c>
      <c r="C822">
        <v>821</v>
      </c>
      <c r="D822">
        <v>0.29949999999999999</v>
      </c>
      <c r="F822">
        <v>2799</v>
      </c>
      <c r="H822" t="s">
        <v>838</v>
      </c>
      <c r="I822">
        <v>2796</v>
      </c>
      <c r="J822">
        <v>821</v>
      </c>
      <c r="K822">
        <v>0.76319999999999999</v>
      </c>
    </row>
    <row r="823" spans="1:11" x14ac:dyDescent="0.3">
      <c r="A823" t="s">
        <v>839</v>
      </c>
      <c r="B823">
        <v>2797</v>
      </c>
      <c r="C823">
        <v>822</v>
      </c>
      <c r="D823">
        <v>0.29949999999999999</v>
      </c>
      <c r="F823">
        <v>2800</v>
      </c>
      <c r="H823" t="s">
        <v>839</v>
      </c>
      <c r="I823">
        <v>2797</v>
      </c>
      <c r="J823">
        <v>822</v>
      </c>
      <c r="K823">
        <v>0.76329999999999998</v>
      </c>
    </row>
    <row r="824" spans="1:11" x14ac:dyDescent="0.3">
      <c r="A824" t="s">
        <v>840</v>
      </c>
      <c r="B824">
        <v>2798</v>
      </c>
      <c r="C824">
        <v>823</v>
      </c>
      <c r="D824">
        <v>0.29949999999999999</v>
      </c>
      <c r="F824">
        <v>2801</v>
      </c>
      <c r="H824" t="s">
        <v>840</v>
      </c>
      <c r="I824">
        <v>2798</v>
      </c>
      <c r="J824">
        <v>823</v>
      </c>
      <c r="K824">
        <v>0.76329999999999998</v>
      </c>
    </row>
    <row r="825" spans="1:11" x14ac:dyDescent="0.3">
      <c r="A825" t="s">
        <v>841</v>
      </c>
      <c r="B825">
        <v>2799</v>
      </c>
      <c r="C825">
        <v>824</v>
      </c>
      <c r="D825">
        <v>0.29959999999999998</v>
      </c>
      <c r="F825">
        <v>2802</v>
      </c>
      <c r="H825" t="s">
        <v>841</v>
      </c>
      <c r="I825">
        <v>2799</v>
      </c>
      <c r="J825">
        <v>824</v>
      </c>
      <c r="K825">
        <v>0.76339999999999997</v>
      </c>
    </row>
    <row r="826" spans="1:11" x14ac:dyDescent="0.3">
      <c r="A826" t="s">
        <v>842</v>
      </c>
      <c r="B826">
        <v>2800</v>
      </c>
      <c r="C826">
        <v>825</v>
      </c>
      <c r="D826">
        <v>0.29959999999999998</v>
      </c>
      <c r="F826">
        <v>2803</v>
      </c>
      <c r="H826" t="s">
        <v>842</v>
      </c>
      <c r="I826">
        <v>2800</v>
      </c>
      <c r="J826">
        <v>825</v>
      </c>
      <c r="K826">
        <v>0.76349999999999996</v>
      </c>
    </row>
    <row r="827" spans="1:11" x14ac:dyDescent="0.3">
      <c r="A827" t="s">
        <v>843</v>
      </c>
      <c r="B827">
        <v>2801</v>
      </c>
      <c r="C827">
        <v>826</v>
      </c>
      <c r="D827">
        <v>0.29959999999999998</v>
      </c>
      <c r="F827">
        <v>2804</v>
      </c>
      <c r="H827" t="s">
        <v>843</v>
      </c>
      <c r="I827">
        <v>2801</v>
      </c>
      <c r="J827">
        <v>826</v>
      </c>
      <c r="K827">
        <v>0.76359999999999995</v>
      </c>
    </row>
    <row r="828" spans="1:11" x14ac:dyDescent="0.3">
      <c r="A828" t="s">
        <v>844</v>
      </c>
      <c r="B828">
        <v>2802</v>
      </c>
      <c r="C828">
        <v>827</v>
      </c>
      <c r="D828">
        <v>0.29970000000000002</v>
      </c>
      <c r="F828">
        <v>2805</v>
      </c>
      <c r="H828" t="s">
        <v>844</v>
      </c>
      <c r="I828">
        <v>2802</v>
      </c>
      <c r="J828">
        <v>827</v>
      </c>
      <c r="K828">
        <v>0.76359999999999995</v>
      </c>
    </row>
    <row r="829" spans="1:11" x14ac:dyDescent="0.3">
      <c r="A829" t="s">
        <v>845</v>
      </c>
      <c r="B829">
        <v>2803</v>
      </c>
      <c r="C829">
        <v>828</v>
      </c>
      <c r="D829">
        <v>0.29970000000000002</v>
      </c>
      <c r="F829">
        <v>2806</v>
      </c>
      <c r="H829" t="s">
        <v>845</v>
      </c>
      <c r="I829">
        <v>2803</v>
      </c>
      <c r="J829">
        <v>828</v>
      </c>
      <c r="K829">
        <v>0.76370000000000005</v>
      </c>
    </row>
    <row r="830" spans="1:11" x14ac:dyDescent="0.3">
      <c r="A830" t="s">
        <v>846</v>
      </c>
      <c r="B830">
        <v>2804</v>
      </c>
      <c r="C830">
        <v>829</v>
      </c>
      <c r="D830">
        <v>0.29970000000000002</v>
      </c>
      <c r="F830">
        <v>2807</v>
      </c>
      <c r="H830" t="s">
        <v>846</v>
      </c>
      <c r="I830">
        <v>2804</v>
      </c>
      <c r="J830">
        <v>829</v>
      </c>
      <c r="K830">
        <v>0.76380000000000003</v>
      </c>
    </row>
    <row r="831" spans="1:11" x14ac:dyDescent="0.3">
      <c r="A831" t="s">
        <v>847</v>
      </c>
      <c r="B831">
        <v>2805</v>
      </c>
      <c r="C831">
        <v>830</v>
      </c>
      <c r="D831">
        <v>0.29970000000000002</v>
      </c>
      <c r="F831">
        <v>2808</v>
      </c>
      <c r="H831" t="s">
        <v>847</v>
      </c>
      <c r="I831">
        <v>2805</v>
      </c>
      <c r="J831">
        <v>830</v>
      </c>
      <c r="K831">
        <v>0.76390000000000002</v>
      </c>
    </row>
    <row r="832" spans="1:11" x14ac:dyDescent="0.3">
      <c r="A832" t="s">
        <v>848</v>
      </c>
      <c r="B832">
        <v>2806</v>
      </c>
      <c r="C832">
        <v>831</v>
      </c>
      <c r="D832">
        <v>0.29980000000000001</v>
      </c>
      <c r="F832">
        <v>2809</v>
      </c>
      <c r="H832" t="s">
        <v>848</v>
      </c>
      <c r="I832">
        <v>2806</v>
      </c>
      <c r="J832">
        <v>831</v>
      </c>
      <c r="K832">
        <v>0.76390000000000002</v>
      </c>
    </row>
    <row r="833" spans="1:11" x14ac:dyDescent="0.3">
      <c r="A833" t="s">
        <v>849</v>
      </c>
      <c r="B833">
        <v>2807</v>
      </c>
      <c r="C833">
        <v>832</v>
      </c>
      <c r="D833">
        <v>0.29980000000000001</v>
      </c>
      <c r="F833">
        <v>2810</v>
      </c>
      <c r="H833" t="s">
        <v>849</v>
      </c>
      <c r="I833">
        <v>2807</v>
      </c>
      <c r="J833">
        <v>832</v>
      </c>
      <c r="K833">
        <v>0.76400000000000001</v>
      </c>
    </row>
    <row r="834" spans="1:11" x14ac:dyDescent="0.3">
      <c r="A834" t="s">
        <v>850</v>
      </c>
      <c r="B834">
        <v>2808</v>
      </c>
      <c r="C834">
        <v>833</v>
      </c>
      <c r="D834">
        <v>0.29980000000000001</v>
      </c>
      <c r="F834">
        <v>2811</v>
      </c>
      <c r="H834" t="s">
        <v>850</v>
      </c>
      <c r="I834">
        <v>2808</v>
      </c>
      <c r="J834">
        <v>833</v>
      </c>
      <c r="K834">
        <v>0.7641</v>
      </c>
    </row>
    <row r="835" spans="1:11" x14ac:dyDescent="0.3">
      <c r="A835" t="s">
        <v>851</v>
      </c>
      <c r="B835">
        <v>2809</v>
      </c>
      <c r="C835">
        <v>834</v>
      </c>
      <c r="D835">
        <v>0.2999</v>
      </c>
      <c r="F835">
        <v>2812</v>
      </c>
      <c r="H835" t="s">
        <v>851</v>
      </c>
      <c r="I835">
        <v>2809</v>
      </c>
      <c r="J835">
        <v>834</v>
      </c>
      <c r="K835">
        <v>0.76419999999999999</v>
      </c>
    </row>
    <row r="836" spans="1:11" x14ac:dyDescent="0.3">
      <c r="A836" t="s">
        <v>852</v>
      </c>
      <c r="B836">
        <v>2810</v>
      </c>
      <c r="C836">
        <v>835</v>
      </c>
      <c r="D836">
        <v>0.2999</v>
      </c>
      <c r="F836">
        <v>2813</v>
      </c>
      <c r="H836" t="s">
        <v>852</v>
      </c>
      <c r="I836">
        <v>2810</v>
      </c>
      <c r="J836">
        <v>835</v>
      </c>
      <c r="K836">
        <v>0.76419999999999999</v>
      </c>
    </row>
    <row r="837" spans="1:11" x14ac:dyDescent="0.3">
      <c r="A837" t="s">
        <v>853</v>
      </c>
      <c r="B837">
        <v>2811</v>
      </c>
      <c r="C837">
        <v>836</v>
      </c>
      <c r="D837">
        <v>0.2999</v>
      </c>
      <c r="F837">
        <v>2814</v>
      </c>
      <c r="H837" t="s">
        <v>853</v>
      </c>
      <c r="I837">
        <v>2811</v>
      </c>
      <c r="J837">
        <v>836</v>
      </c>
      <c r="K837">
        <v>0.76429999999999998</v>
      </c>
    </row>
    <row r="838" spans="1:11" x14ac:dyDescent="0.3">
      <c r="A838" t="s">
        <v>854</v>
      </c>
      <c r="B838">
        <v>2812</v>
      </c>
      <c r="C838">
        <v>837</v>
      </c>
      <c r="D838">
        <v>0.2999</v>
      </c>
      <c r="F838">
        <v>2815</v>
      </c>
      <c r="H838" t="s">
        <v>854</v>
      </c>
      <c r="I838">
        <v>2812</v>
      </c>
      <c r="J838">
        <v>837</v>
      </c>
      <c r="K838">
        <v>0.76439999999999997</v>
      </c>
    </row>
    <row r="839" spans="1:11" x14ac:dyDescent="0.3">
      <c r="A839" t="s">
        <v>855</v>
      </c>
      <c r="B839">
        <v>2813</v>
      </c>
      <c r="C839">
        <v>838</v>
      </c>
      <c r="D839">
        <v>0.3</v>
      </c>
      <c r="F839">
        <v>2816</v>
      </c>
      <c r="H839" t="s">
        <v>855</v>
      </c>
      <c r="I839">
        <v>2813</v>
      </c>
      <c r="J839">
        <v>838</v>
      </c>
      <c r="K839">
        <v>0.76439999999999997</v>
      </c>
    </row>
    <row r="840" spans="1:11" x14ac:dyDescent="0.3">
      <c r="A840" t="s">
        <v>856</v>
      </c>
      <c r="B840">
        <v>2814</v>
      </c>
      <c r="C840">
        <v>839</v>
      </c>
      <c r="D840">
        <v>0.3</v>
      </c>
      <c r="F840">
        <v>2817</v>
      </c>
      <c r="H840" t="s">
        <v>856</v>
      </c>
      <c r="I840">
        <v>2814</v>
      </c>
      <c r="J840">
        <v>839</v>
      </c>
      <c r="K840">
        <v>0.76449999999999996</v>
      </c>
    </row>
    <row r="841" spans="1:11" x14ac:dyDescent="0.3">
      <c r="A841" t="s">
        <v>857</v>
      </c>
      <c r="B841">
        <v>2815</v>
      </c>
      <c r="C841">
        <v>840</v>
      </c>
      <c r="D841">
        <v>0.3</v>
      </c>
      <c r="F841">
        <v>2818</v>
      </c>
      <c r="H841" t="s">
        <v>857</v>
      </c>
      <c r="I841">
        <v>2815</v>
      </c>
      <c r="J841">
        <v>840</v>
      </c>
      <c r="K841">
        <v>0.76459999999999995</v>
      </c>
    </row>
    <row r="842" spans="1:11" x14ac:dyDescent="0.3">
      <c r="A842" t="s">
        <v>858</v>
      </c>
      <c r="B842">
        <v>2816</v>
      </c>
      <c r="C842">
        <v>841</v>
      </c>
      <c r="D842">
        <v>0.30009999999999998</v>
      </c>
      <c r="F842">
        <v>2819</v>
      </c>
      <c r="H842" t="s">
        <v>858</v>
      </c>
      <c r="I842">
        <v>2816</v>
      </c>
      <c r="J842">
        <v>841</v>
      </c>
      <c r="K842">
        <v>0.76470000000000005</v>
      </c>
    </row>
    <row r="843" spans="1:11" x14ac:dyDescent="0.3">
      <c r="A843" t="s">
        <v>859</v>
      </c>
      <c r="B843">
        <v>2817</v>
      </c>
      <c r="C843">
        <v>842</v>
      </c>
      <c r="D843">
        <v>0.30009999999999998</v>
      </c>
      <c r="F843">
        <v>2820</v>
      </c>
      <c r="H843" t="s">
        <v>859</v>
      </c>
      <c r="I843">
        <v>2817</v>
      </c>
      <c r="J843">
        <v>842</v>
      </c>
      <c r="K843">
        <v>0.76470000000000005</v>
      </c>
    </row>
    <row r="844" spans="1:11" x14ac:dyDescent="0.3">
      <c r="A844" t="s">
        <v>860</v>
      </c>
      <c r="B844">
        <v>2818</v>
      </c>
      <c r="C844">
        <v>843</v>
      </c>
      <c r="D844">
        <v>0.30009999999999998</v>
      </c>
      <c r="F844">
        <v>2821</v>
      </c>
      <c r="H844" t="s">
        <v>860</v>
      </c>
      <c r="I844">
        <v>2818</v>
      </c>
      <c r="J844">
        <v>843</v>
      </c>
      <c r="K844">
        <v>0.76480000000000004</v>
      </c>
    </row>
    <row r="845" spans="1:11" x14ac:dyDescent="0.3">
      <c r="A845" t="s">
        <v>861</v>
      </c>
      <c r="B845">
        <v>2819</v>
      </c>
      <c r="C845">
        <v>844</v>
      </c>
      <c r="D845">
        <v>0.30009999999999998</v>
      </c>
      <c r="F845">
        <v>2822</v>
      </c>
      <c r="H845" t="s">
        <v>861</v>
      </c>
      <c r="I845">
        <v>2819</v>
      </c>
      <c r="J845">
        <v>844</v>
      </c>
      <c r="K845">
        <v>0.76490000000000002</v>
      </c>
    </row>
    <row r="846" spans="1:11" x14ac:dyDescent="0.3">
      <c r="A846" t="s">
        <v>862</v>
      </c>
      <c r="B846">
        <v>2820</v>
      </c>
      <c r="C846">
        <v>845</v>
      </c>
      <c r="D846">
        <v>0.30020000000000002</v>
      </c>
      <c r="F846">
        <v>2823</v>
      </c>
      <c r="H846" t="s">
        <v>862</v>
      </c>
      <c r="I846">
        <v>2820</v>
      </c>
      <c r="J846">
        <v>845</v>
      </c>
      <c r="K846">
        <v>0.76490000000000002</v>
      </c>
    </row>
    <row r="847" spans="1:11" x14ac:dyDescent="0.3">
      <c r="A847" t="s">
        <v>863</v>
      </c>
      <c r="B847">
        <v>2821</v>
      </c>
      <c r="C847">
        <v>846</v>
      </c>
      <c r="D847">
        <v>0.30020000000000002</v>
      </c>
      <c r="F847">
        <v>2824</v>
      </c>
      <c r="H847" t="s">
        <v>863</v>
      </c>
      <c r="I847">
        <v>2821</v>
      </c>
      <c r="J847">
        <v>846</v>
      </c>
      <c r="K847">
        <v>0.76500000000000001</v>
      </c>
    </row>
    <row r="848" spans="1:11" x14ac:dyDescent="0.3">
      <c r="A848" t="s">
        <v>864</v>
      </c>
      <c r="B848">
        <v>2822</v>
      </c>
      <c r="C848">
        <v>847</v>
      </c>
      <c r="D848">
        <v>0.30020000000000002</v>
      </c>
      <c r="F848">
        <v>2825</v>
      </c>
      <c r="H848" t="s">
        <v>864</v>
      </c>
      <c r="I848">
        <v>2822</v>
      </c>
      <c r="J848">
        <v>847</v>
      </c>
      <c r="K848">
        <v>0.7651</v>
      </c>
    </row>
    <row r="849" spans="1:11" x14ac:dyDescent="0.3">
      <c r="A849" t="s">
        <v>865</v>
      </c>
      <c r="B849">
        <v>2823</v>
      </c>
      <c r="C849">
        <v>848</v>
      </c>
      <c r="D849">
        <v>0.30020000000000002</v>
      </c>
      <c r="F849">
        <v>2826</v>
      </c>
      <c r="H849" t="s">
        <v>865</v>
      </c>
      <c r="I849">
        <v>2823</v>
      </c>
      <c r="J849">
        <v>848</v>
      </c>
      <c r="K849">
        <v>0.76519999999999999</v>
      </c>
    </row>
    <row r="850" spans="1:11" x14ac:dyDescent="0.3">
      <c r="A850" t="s">
        <v>866</v>
      </c>
      <c r="B850">
        <v>2824</v>
      </c>
      <c r="C850">
        <v>849</v>
      </c>
      <c r="D850">
        <v>0.30030000000000001</v>
      </c>
      <c r="F850">
        <v>2827</v>
      </c>
      <c r="H850" t="s">
        <v>866</v>
      </c>
      <c r="I850">
        <v>2824</v>
      </c>
      <c r="J850">
        <v>849</v>
      </c>
      <c r="K850">
        <v>0.76519999999999999</v>
      </c>
    </row>
    <row r="851" spans="1:11" x14ac:dyDescent="0.3">
      <c r="A851" t="s">
        <v>867</v>
      </c>
      <c r="B851">
        <v>2825</v>
      </c>
      <c r="C851">
        <v>850</v>
      </c>
      <c r="D851">
        <v>0.30030000000000001</v>
      </c>
      <c r="F851">
        <v>2828</v>
      </c>
      <c r="H851" t="s">
        <v>867</v>
      </c>
      <c r="I851">
        <v>2825</v>
      </c>
      <c r="J851">
        <v>850</v>
      </c>
      <c r="K851">
        <v>0.76529999999999998</v>
      </c>
    </row>
    <row r="852" spans="1:11" x14ac:dyDescent="0.3">
      <c r="A852" t="s">
        <v>868</v>
      </c>
      <c r="B852">
        <v>2826</v>
      </c>
      <c r="C852">
        <v>851</v>
      </c>
      <c r="D852">
        <v>0.30030000000000001</v>
      </c>
      <c r="F852">
        <v>2829</v>
      </c>
      <c r="H852" t="s">
        <v>868</v>
      </c>
      <c r="I852">
        <v>2826</v>
      </c>
      <c r="J852">
        <v>851</v>
      </c>
      <c r="K852">
        <v>0.76539999999999997</v>
      </c>
    </row>
    <row r="853" spans="1:11" x14ac:dyDescent="0.3">
      <c r="A853" t="s">
        <v>869</v>
      </c>
      <c r="B853">
        <v>2827</v>
      </c>
      <c r="C853">
        <v>852</v>
      </c>
      <c r="D853">
        <v>0.3004</v>
      </c>
      <c r="F853">
        <v>2830</v>
      </c>
      <c r="H853" t="s">
        <v>869</v>
      </c>
      <c r="I853">
        <v>2827</v>
      </c>
      <c r="J853">
        <v>852</v>
      </c>
      <c r="K853">
        <v>0.76539999999999997</v>
      </c>
    </row>
    <row r="854" spans="1:11" x14ac:dyDescent="0.3">
      <c r="A854" t="s">
        <v>870</v>
      </c>
      <c r="B854">
        <v>2828</v>
      </c>
      <c r="C854">
        <v>853</v>
      </c>
      <c r="D854">
        <v>0.3004</v>
      </c>
      <c r="F854">
        <v>2831</v>
      </c>
      <c r="H854" t="s">
        <v>870</v>
      </c>
      <c r="I854">
        <v>2828</v>
      </c>
      <c r="J854">
        <v>853</v>
      </c>
      <c r="K854">
        <v>0.76549999999999996</v>
      </c>
    </row>
    <row r="855" spans="1:11" x14ac:dyDescent="0.3">
      <c r="A855" t="s">
        <v>871</v>
      </c>
      <c r="B855">
        <v>2829</v>
      </c>
      <c r="C855">
        <v>854</v>
      </c>
      <c r="D855">
        <v>0.3004</v>
      </c>
      <c r="F855">
        <v>2832</v>
      </c>
      <c r="H855" t="s">
        <v>871</v>
      </c>
      <c r="I855">
        <v>2829</v>
      </c>
      <c r="J855">
        <v>854</v>
      </c>
      <c r="K855">
        <v>0.76559999999999995</v>
      </c>
    </row>
    <row r="856" spans="1:11" x14ac:dyDescent="0.3">
      <c r="A856" t="s">
        <v>872</v>
      </c>
      <c r="B856">
        <v>2830</v>
      </c>
      <c r="C856">
        <v>855</v>
      </c>
      <c r="D856">
        <v>0.3004</v>
      </c>
      <c r="F856">
        <v>2833</v>
      </c>
      <c r="H856" t="s">
        <v>872</v>
      </c>
      <c r="I856">
        <v>2830</v>
      </c>
      <c r="J856">
        <v>855</v>
      </c>
      <c r="K856">
        <v>0.76570000000000005</v>
      </c>
    </row>
    <row r="857" spans="1:11" x14ac:dyDescent="0.3">
      <c r="A857" t="s">
        <v>873</v>
      </c>
      <c r="B857">
        <v>2831</v>
      </c>
      <c r="C857">
        <v>856</v>
      </c>
      <c r="D857">
        <v>0.30049999999999999</v>
      </c>
      <c r="F857">
        <v>2834</v>
      </c>
      <c r="H857" t="s">
        <v>873</v>
      </c>
      <c r="I857">
        <v>2831</v>
      </c>
      <c r="J857">
        <v>856</v>
      </c>
      <c r="K857">
        <v>0.76570000000000005</v>
      </c>
    </row>
    <row r="858" spans="1:11" x14ac:dyDescent="0.3">
      <c r="A858" t="s">
        <v>874</v>
      </c>
      <c r="B858">
        <v>2832</v>
      </c>
      <c r="C858">
        <v>857</v>
      </c>
      <c r="D858">
        <v>0.30049999999999999</v>
      </c>
      <c r="F858">
        <v>2835</v>
      </c>
      <c r="H858" t="s">
        <v>874</v>
      </c>
      <c r="I858">
        <v>2832</v>
      </c>
      <c r="J858">
        <v>857</v>
      </c>
      <c r="K858">
        <v>0.76580000000000004</v>
      </c>
    </row>
    <row r="859" spans="1:11" x14ac:dyDescent="0.3">
      <c r="A859" t="s">
        <v>875</v>
      </c>
      <c r="B859">
        <v>2833</v>
      </c>
      <c r="C859">
        <v>858</v>
      </c>
      <c r="D859">
        <v>0.30049999999999999</v>
      </c>
      <c r="F859">
        <v>2836</v>
      </c>
      <c r="H859" t="s">
        <v>875</v>
      </c>
      <c r="I859">
        <v>2833</v>
      </c>
      <c r="J859">
        <v>858</v>
      </c>
      <c r="K859">
        <v>0.76590000000000003</v>
      </c>
    </row>
    <row r="860" spans="1:11" x14ac:dyDescent="0.3">
      <c r="A860" t="s">
        <v>876</v>
      </c>
      <c r="B860">
        <v>2834</v>
      </c>
      <c r="C860">
        <v>859</v>
      </c>
      <c r="D860">
        <v>0.30059999999999998</v>
      </c>
      <c r="F860">
        <v>2837</v>
      </c>
      <c r="H860" t="s">
        <v>876</v>
      </c>
      <c r="I860">
        <v>2834</v>
      </c>
      <c r="J860">
        <v>859</v>
      </c>
      <c r="K860">
        <v>0.76590000000000003</v>
      </c>
    </row>
    <row r="861" spans="1:11" x14ac:dyDescent="0.3">
      <c r="A861" t="s">
        <v>877</v>
      </c>
      <c r="B861">
        <v>2835</v>
      </c>
      <c r="C861">
        <v>860</v>
      </c>
      <c r="D861">
        <v>0.30059999999999998</v>
      </c>
      <c r="F861">
        <v>2838</v>
      </c>
      <c r="H861" t="s">
        <v>877</v>
      </c>
      <c r="I861">
        <v>2835</v>
      </c>
      <c r="J861">
        <v>860</v>
      </c>
      <c r="K861">
        <v>0.76600000000000001</v>
      </c>
    </row>
    <row r="862" spans="1:11" x14ac:dyDescent="0.3">
      <c r="A862" t="s">
        <v>878</v>
      </c>
      <c r="B862">
        <v>2836</v>
      </c>
      <c r="C862">
        <v>861</v>
      </c>
      <c r="D862">
        <v>0.30059999999999998</v>
      </c>
      <c r="F862">
        <v>2839</v>
      </c>
      <c r="H862" t="s">
        <v>878</v>
      </c>
      <c r="I862">
        <v>2836</v>
      </c>
      <c r="J862">
        <v>861</v>
      </c>
      <c r="K862">
        <v>0.7661</v>
      </c>
    </row>
    <row r="863" spans="1:11" x14ac:dyDescent="0.3">
      <c r="A863" t="s">
        <v>879</v>
      </c>
      <c r="B863">
        <v>2837</v>
      </c>
      <c r="C863">
        <v>862</v>
      </c>
      <c r="D863">
        <v>0.30059999999999998</v>
      </c>
      <c r="F863">
        <v>2840</v>
      </c>
      <c r="H863" t="s">
        <v>879</v>
      </c>
      <c r="I863">
        <v>2837</v>
      </c>
      <c r="J863">
        <v>862</v>
      </c>
      <c r="K863">
        <v>0.76619999999999999</v>
      </c>
    </row>
    <row r="864" spans="1:11" x14ac:dyDescent="0.3">
      <c r="A864" t="s">
        <v>880</v>
      </c>
      <c r="B864">
        <v>2838</v>
      </c>
      <c r="C864">
        <v>863</v>
      </c>
      <c r="D864">
        <v>0.30070000000000002</v>
      </c>
      <c r="F864">
        <v>2841</v>
      </c>
      <c r="H864" t="s">
        <v>880</v>
      </c>
      <c r="I864">
        <v>2838</v>
      </c>
      <c r="J864">
        <v>863</v>
      </c>
      <c r="K864">
        <v>0.76619999999999999</v>
      </c>
    </row>
    <row r="865" spans="1:11" x14ac:dyDescent="0.3">
      <c r="A865" t="s">
        <v>881</v>
      </c>
      <c r="B865">
        <v>2839</v>
      </c>
      <c r="C865">
        <v>864</v>
      </c>
      <c r="D865">
        <v>0.30070000000000002</v>
      </c>
      <c r="F865">
        <v>2842</v>
      </c>
      <c r="H865" t="s">
        <v>881</v>
      </c>
      <c r="I865">
        <v>2839</v>
      </c>
      <c r="J865">
        <v>864</v>
      </c>
      <c r="K865">
        <v>0.76629999999999998</v>
      </c>
    </row>
    <row r="866" spans="1:11" x14ac:dyDescent="0.3">
      <c r="A866" t="s">
        <v>882</v>
      </c>
      <c r="B866">
        <v>2840</v>
      </c>
      <c r="C866">
        <v>865</v>
      </c>
      <c r="D866">
        <v>0.30070000000000002</v>
      </c>
      <c r="F866">
        <v>2843</v>
      </c>
      <c r="H866" t="s">
        <v>882</v>
      </c>
      <c r="I866">
        <v>2840</v>
      </c>
      <c r="J866">
        <v>865</v>
      </c>
      <c r="K866">
        <v>0.76639999999999997</v>
      </c>
    </row>
    <row r="867" spans="1:11" x14ac:dyDescent="0.3">
      <c r="A867" t="s">
        <v>883</v>
      </c>
      <c r="B867">
        <v>2841</v>
      </c>
      <c r="C867">
        <v>866</v>
      </c>
      <c r="D867">
        <v>0.30070000000000002</v>
      </c>
      <c r="F867">
        <v>2844</v>
      </c>
      <c r="H867" t="s">
        <v>883</v>
      </c>
      <c r="I867">
        <v>2841</v>
      </c>
      <c r="J867">
        <v>866</v>
      </c>
      <c r="K867">
        <v>0.76639999999999997</v>
      </c>
    </row>
    <row r="868" spans="1:11" x14ac:dyDescent="0.3">
      <c r="A868" t="s">
        <v>884</v>
      </c>
      <c r="B868">
        <v>2842</v>
      </c>
      <c r="C868">
        <v>867</v>
      </c>
      <c r="D868">
        <v>0.30080000000000001</v>
      </c>
      <c r="F868">
        <v>2845</v>
      </c>
      <c r="H868" t="s">
        <v>884</v>
      </c>
      <c r="I868">
        <v>2842</v>
      </c>
      <c r="J868">
        <v>867</v>
      </c>
      <c r="K868">
        <v>0.76649999999999996</v>
      </c>
    </row>
    <row r="869" spans="1:11" x14ac:dyDescent="0.3">
      <c r="A869" t="s">
        <v>885</v>
      </c>
      <c r="B869">
        <v>2843</v>
      </c>
      <c r="C869">
        <v>868</v>
      </c>
      <c r="D869">
        <v>0.30080000000000001</v>
      </c>
      <c r="F869">
        <v>2846</v>
      </c>
      <c r="H869" t="s">
        <v>885</v>
      </c>
      <c r="I869">
        <v>2843</v>
      </c>
      <c r="J869">
        <v>868</v>
      </c>
      <c r="K869">
        <v>0.76659999999999995</v>
      </c>
    </row>
    <row r="870" spans="1:11" x14ac:dyDescent="0.3">
      <c r="A870" t="s">
        <v>886</v>
      </c>
      <c r="B870">
        <v>2844</v>
      </c>
      <c r="C870">
        <v>869</v>
      </c>
      <c r="D870">
        <v>0.30080000000000001</v>
      </c>
      <c r="F870">
        <v>2847</v>
      </c>
      <c r="H870" t="s">
        <v>886</v>
      </c>
      <c r="I870">
        <v>2844</v>
      </c>
      <c r="J870">
        <v>869</v>
      </c>
      <c r="K870">
        <v>0.76659999999999995</v>
      </c>
    </row>
    <row r="871" spans="1:11" x14ac:dyDescent="0.3">
      <c r="A871" t="s">
        <v>887</v>
      </c>
      <c r="B871">
        <v>2845</v>
      </c>
      <c r="C871">
        <v>870</v>
      </c>
      <c r="D871">
        <v>0.3009</v>
      </c>
      <c r="F871">
        <v>2848</v>
      </c>
      <c r="H871" t="s">
        <v>887</v>
      </c>
      <c r="I871">
        <v>2845</v>
      </c>
      <c r="J871">
        <v>870</v>
      </c>
      <c r="K871">
        <v>0.76670000000000005</v>
      </c>
    </row>
    <row r="872" spans="1:11" x14ac:dyDescent="0.3">
      <c r="A872" t="s">
        <v>888</v>
      </c>
      <c r="B872">
        <v>2846</v>
      </c>
      <c r="C872">
        <v>871</v>
      </c>
      <c r="D872">
        <v>0.3009</v>
      </c>
      <c r="F872">
        <v>2849</v>
      </c>
      <c r="H872" t="s">
        <v>888</v>
      </c>
      <c r="I872">
        <v>2846</v>
      </c>
      <c r="J872">
        <v>871</v>
      </c>
      <c r="K872">
        <v>0.76680000000000004</v>
      </c>
    </row>
    <row r="873" spans="1:11" x14ac:dyDescent="0.3">
      <c r="A873" t="s">
        <v>889</v>
      </c>
      <c r="B873">
        <v>2847</v>
      </c>
      <c r="C873">
        <v>872</v>
      </c>
      <c r="D873">
        <v>0.3009</v>
      </c>
      <c r="F873">
        <v>2850</v>
      </c>
      <c r="H873" t="s">
        <v>889</v>
      </c>
      <c r="I873">
        <v>2847</v>
      </c>
      <c r="J873">
        <v>872</v>
      </c>
      <c r="K873">
        <v>0.76680000000000004</v>
      </c>
    </row>
    <row r="874" spans="1:11" x14ac:dyDescent="0.3">
      <c r="A874" t="s">
        <v>890</v>
      </c>
      <c r="B874">
        <v>2848</v>
      </c>
      <c r="C874">
        <v>873</v>
      </c>
      <c r="D874">
        <v>0.3009</v>
      </c>
      <c r="F874">
        <v>2851</v>
      </c>
      <c r="H874" t="s">
        <v>890</v>
      </c>
      <c r="I874">
        <v>2848</v>
      </c>
      <c r="J874">
        <v>873</v>
      </c>
      <c r="K874">
        <v>0.76690000000000003</v>
      </c>
    </row>
    <row r="875" spans="1:11" x14ac:dyDescent="0.3">
      <c r="A875" t="s">
        <v>891</v>
      </c>
      <c r="B875">
        <v>2849</v>
      </c>
      <c r="C875">
        <v>874</v>
      </c>
      <c r="D875">
        <v>0.30099999999999999</v>
      </c>
      <c r="F875">
        <v>2852</v>
      </c>
      <c r="H875" t="s">
        <v>891</v>
      </c>
      <c r="I875">
        <v>2849</v>
      </c>
      <c r="J875">
        <v>874</v>
      </c>
      <c r="K875">
        <v>0.76700000000000002</v>
      </c>
    </row>
    <row r="876" spans="1:11" x14ac:dyDescent="0.3">
      <c r="A876" t="s">
        <v>892</v>
      </c>
      <c r="B876">
        <v>2850</v>
      </c>
      <c r="C876">
        <v>875</v>
      </c>
      <c r="D876">
        <v>0.30099999999999999</v>
      </c>
      <c r="F876">
        <v>2853</v>
      </c>
      <c r="H876" t="s">
        <v>892</v>
      </c>
      <c r="I876">
        <v>2850</v>
      </c>
      <c r="J876">
        <v>875</v>
      </c>
      <c r="K876">
        <v>0.7671</v>
      </c>
    </row>
    <row r="877" spans="1:11" x14ac:dyDescent="0.3">
      <c r="A877" t="s">
        <v>893</v>
      </c>
      <c r="B877">
        <v>2851</v>
      </c>
      <c r="C877">
        <v>876</v>
      </c>
      <c r="D877">
        <v>0.30099999999999999</v>
      </c>
      <c r="F877">
        <v>2854</v>
      </c>
      <c r="H877" t="s">
        <v>893</v>
      </c>
      <c r="I877">
        <v>2851</v>
      </c>
      <c r="J877">
        <v>876</v>
      </c>
      <c r="K877">
        <v>0.7671</v>
      </c>
    </row>
    <row r="878" spans="1:11" x14ac:dyDescent="0.3">
      <c r="A878" t="s">
        <v>894</v>
      </c>
      <c r="B878">
        <v>2852</v>
      </c>
      <c r="C878">
        <v>877</v>
      </c>
      <c r="D878">
        <v>0.30099999999999999</v>
      </c>
      <c r="F878">
        <v>2855</v>
      </c>
      <c r="H878" t="s">
        <v>894</v>
      </c>
      <c r="I878">
        <v>2852</v>
      </c>
      <c r="J878">
        <v>877</v>
      </c>
      <c r="K878">
        <v>0.76719999999999999</v>
      </c>
    </row>
    <row r="879" spans="1:11" x14ac:dyDescent="0.3">
      <c r="A879" t="s">
        <v>895</v>
      </c>
      <c r="B879">
        <v>2853</v>
      </c>
      <c r="C879">
        <v>878</v>
      </c>
      <c r="D879">
        <v>0.30109999999999998</v>
      </c>
      <c r="F879">
        <v>2856</v>
      </c>
      <c r="H879" t="s">
        <v>895</v>
      </c>
      <c r="I879">
        <v>2853</v>
      </c>
      <c r="J879">
        <v>878</v>
      </c>
      <c r="K879">
        <v>0.76729999999999998</v>
      </c>
    </row>
    <row r="880" spans="1:11" x14ac:dyDescent="0.3">
      <c r="A880" t="s">
        <v>896</v>
      </c>
      <c r="B880">
        <v>2854</v>
      </c>
      <c r="C880">
        <v>879</v>
      </c>
      <c r="D880">
        <v>0.30109999999999998</v>
      </c>
      <c r="F880">
        <v>2857</v>
      </c>
      <c r="H880" t="s">
        <v>896</v>
      </c>
      <c r="I880">
        <v>2854</v>
      </c>
      <c r="J880">
        <v>879</v>
      </c>
      <c r="K880">
        <v>0.76729999999999998</v>
      </c>
    </row>
    <row r="881" spans="1:11" x14ac:dyDescent="0.3">
      <c r="A881" t="s">
        <v>897</v>
      </c>
      <c r="B881">
        <v>2855</v>
      </c>
      <c r="C881">
        <v>880</v>
      </c>
      <c r="D881">
        <v>0.30109999999999998</v>
      </c>
      <c r="F881">
        <v>2858</v>
      </c>
      <c r="H881" t="s">
        <v>897</v>
      </c>
      <c r="I881">
        <v>2855</v>
      </c>
      <c r="J881">
        <v>880</v>
      </c>
      <c r="K881">
        <v>0.76739999999999997</v>
      </c>
    </row>
    <row r="882" spans="1:11" x14ac:dyDescent="0.3">
      <c r="A882" t="s">
        <v>898</v>
      </c>
      <c r="B882">
        <v>2856</v>
      </c>
      <c r="C882">
        <v>881</v>
      </c>
      <c r="D882">
        <v>0.30120000000000002</v>
      </c>
      <c r="F882">
        <v>2859</v>
      </c>
      <c r="H882" t="s">
        <v>898</v>
      </c>
      <c r="I882">
        <v>2856</v>
      </c>
      <c r="J882">
        <v>881</v>
      </c>
      <c r="K882">
        <v>0.76749999999999996</v>
      </c>
    </row>
    <row r="883" spans="1:11" x14ac:dyDescent="0.3">
      <c r="A883" t="s">
        <v>899</v>
      </c>
      <c r="B883">
        <v>2857</v>
      </c>
      <c r="C883">
        <v>882</v>
      </c>
      <c r="D883">
        <v>0.30120000000000002</v>
      </c>
      <c r="F883">
        <v>2860</v>
      </c>
      <c r="H883" t="s">
        <v>899</v>
      </c>
      <c r="I883">
        <v>2857</v>
      </c>
      <c r="J883">
        <v>882</v>
      </c>
      <c r="K883">
        <v>0.76749999999999996</v>
      </c>
    </row>
    <row r="884" spans="1:11" x14ac:dyDescent="0.3">
      <c r="A884" t="s">
        <v>900</v>
      </c>
      <c r="B884">
        <v>2858</v>
      </c>
      <c r="C884">
        <v>883</v>
      </c>
      <c r="D884">
        <v>0.30120000000000002</v>
      </c>
      <c r="F884">
        <v>2861</v>
      </c>
      <c r="H884" t="s">
        <v>900</v>
      </c>
      <c r="I884">
        <v>2858</v>
      </c>
      <c r="J884">
        <v>883</v>
      </c>
      <c r="K884">
        <v>0.76759999999999995</v>
      </c>
    </row>
    <row r="885" spans="1:11" x14ac:dyDescent="0.3">
      <c r="A885" t="s">
        <v>901</v>
      </c>
      <c r="B885">
        <v>2859</v>
      </c>
      <c r="C885">
        <v>884</v>
      </c>
      <c r="D885">
        <v>0.30120000000000002</v>
      </c>
      <c r="F885">
        <v>2862</v>
      </c>
      <c r="H885" t="s">
        <v>901</v>
      </c>
      <c r="I885">
        <v>2859</v>
      </c>
      <c r="J885">
        <v>884</v>
      </c>
      <c r="K885">
        <v>0.76770000000000005</v>
      </c>
    </row>
    <row r="886" spans="1:11" x14ac:dyDescent="0.3">
      <c r="A886" t="s">
        <v>902</v>
      </c>
      <c r="B886">
        <v>2860</v>
      </c>
      <c r="C886">
        <v>885</v>
      </c>
      <c r="D886">
        <v>0.30130000000000001</v>
      </c>
      <c r="F886">
        <v>2863</v>
      </c>
      <c r="H886" t="s">
        <v>902</v>
      </c>
      <c r="I886">
        <v>2860</v>
      </c>
      <c r="J886">
        <v>885</v>
      </c>
      <c r="K886">
        <v>0.76770000000000005</v>
      </c>
    </row>
    <row r="887" spans="1:11" x14ac:dyDescent="0.3">
      <c r="A887" t="s">
        <v>903</v>
      </c>
      <c r="B887">
        <v>2861</v>
      </c>
      <c r="C887">
        <v>886</v>
      </c>
      <c r="D887">
        <v>0.30130000000000001</v>
      </c>
      <c r="F887">
        <v>2864</v>
      </c>
      <c r="H887" t="s">
        <v>903</v>
      </c>
      <c r="I887">
        <v>2861</v>
      </c>
      <c r="J887">
        <v>886</v>
      </c>
      <c r="K887">
        <v>0.76780000000000004</v>
      </c>
    </row>
    <row r="888" spans="1:11" x14ac:dyDescent="0.3">
      <c r="A888" t="s">
        <v>904</v>
      </c>
      <c r="B888">
        <v>2862</v>
      </c>
      <c r="C888">
        <v>887</v>
      </c>
      <c r="D888">
        <v>0.30130000000000001</v>
      </c>
      <c r="F888">
        <v>2865</v>
      </c>
      <c r="H888" t="s">
        <v>904</v>
      </c>
      <c r="I888">
        <v>2862</v>
      </c>
      <c r="J888">
        <v>887</v>
      </c>
      <c r="K888">
        <v>0.76790000000000003</v>
      </c>
    </row>
    <row r="889" spans="1:11" x14ac:dyDescent="0.3">
      <c r="A889" t="s">
        <v>905</v>
      </c>
      <c r="B889">
        <v>2863</v>
      </c>
      <c r="C889">
        <v>888</v>
      </c>
      <c r="D889">
        <v>0.30130000000000001</v>
      </c>
      <c r="F889">
        <v>2866</v>
      </c>
      <c r="H889" t="s">
        <v>905</v>
      </c>
      <c r="I889">
        <v>2863</v>
      </c>
      <c r="J889">
        <v>888</v>
      </c>
      <c r="K889">
        <v>0.76790000000000003</v>
      </c>
    </row>
    <row r="890" spans="1:11" x14ac:dyDescent="0.3">
      <c r="A890" t="s">
        <v>906</v>
      </c>
      <c r="B890">
        <v>2864</v>
      </c>
      <c r="C890">
        <v>889</v>
      </c>
      <c r="D890">
        <v>0.3014</v>
      </c>
      <c r="F890">
        <v>2867</v>
      </c>
      <c r="H890" t="s">
        <v>906</v>
      </c>
      <c r="I890">
        <v>2864</v>
      </c>
      <c r="J890">
        <v>889</v>
      </c>
      <c r="K890">
        <v>0.76800000000000002</v>
      </c>
    </row>
    <row r="891" spans="1:11" x14ac:dyDescent="0.3">
      <c r="A891" t="s">
        <v>907</v>
      </c>
      <c r="B891">
        <v>2865</v>
      </c>
      <c r="C891">
        <v>890</v>
      </c>
      <c r="D891">
        <v>0.3014</v>
      </c>
      <c r="F891">
        <v>2868</v>
      </c>
      <c r="H891" t="s">
        <v>907</v>
      </c>
      <c r="I891">
        <v>2865</v>
      </c>
      <c r="J891">
        <v>890</v>
      </c>
      <c r="K891">
        <v>0.7681</v>
      </c>
    </row>
    <row r="892" spans="1:11" x14ac:dyDescent="0.3">
      <c r="A892" t="s">
        <v>908</v>
      </c>
      <c r="B892">
        <v>2866</v>
      </c>
      <c r="C892">
        <v>891</v>
      </c>
      <c r="D892">
        <v>0.3014</v>
      </c>
      <c r="F892">
        <v>2869</v>
      </c>
      <c r="H892" t="s">
        <v>908</v>
      </c>
      <c r="I892">
        <v>2866</v>
      </c>
      <c r="J892">
        <v>891</v>
      </c>
      <c r="K892">
        <v>0.76819999999999999</v>
      </c>
    </row>
    <row r="893" spans="1:11" x14ac:dyDescent="0.3">
      <c r="A893" t="s">
        <v>909</v>
      </c>
      <c r="B893">
        <v>2867</v>
      </c>
      <c r="C893">
        <v>892</v>
      </c>
      <c r="D893">
        <v>0.30149999999999999</v>
      </c>
      <c r="F893">
        <v>2870</v>
      </c>
      <c r="H893" t="s">
        <v>909</v>
      </c>
      <c r="I893">
        <v>2867</v>
      </c>
      <c r="J893">
        <v>892</v>
      </c>
      <c r="K893">
        <v>0.76819999999999999</v>
      </c>
    </row>
    <row r="894" spans="1:11" x14ac:dyDescent="0.3">
      <c r="A894" t="s">
        <v>910</v>
      </c>
      <c r="B894">
        <v>2868</v>
      </c>
      <c r="C894">
        <v>893</v>
      </c>
      <c r="D894">
        <v>0.30149999999999999</v>
      </c>
      <c r="F894">
        <v>2871</v>
      </c>
      <c r="H894" t="s">
        <v>910</v>
      </c>
      <c r="I894">
        <v>2868</v>
      </c>
      <c r="J894">
        <v>893</v>
      </c>
      <c r="K894">
        <v>0.76829999999999998</v>
      </c>
    </row>
    <row r="895" spans="1:11" x14ac:dyDescent="0.3">
      <c r="A895" t="s">
        <v>911</v>
      </c>
      <c r="B895">
        <v>2869</v>
      </c>
      <c r="C895">
        <v>894</v>
      </c>
      <c r="D895">
        <v>0.30149999999999999</v>
      </c>
      <c r="F895">
        <v>2872</v>
      </c>
      <c r="H895" t="s">
        <v>911</v>
      </c>
      <c r="I895">
        <v>2869</v>
      </c>
      <c r="J895">
        <v>894</v>
      </c>
      <c r="K895">
        <v>0.76839999999999997</v>
      </c>
    </row>
    <row r="896" spans="1:11" x14ac:dyDescent="0.3">
      <c r="A896" t="s">
        <v>912</v>
      </c>
      <c r="B896">
        <v>2870</v>
      </c>
      <c r="C896">
        <v>895</v>
      </c>
      <c r="D896">
        <v>0.30149999999999999</v>
      </c>
      <c r="F896">
        <v>2873</v>
      </c>
      <c r="H896" t="s">
        <v>912</v>
      </c>
      <c r="I896">
        <v>2870</v>
      </c>
      <c r="J896">
        <v>895</v>
      </c>
      <c r="K896">
        <v>0.76839999999999997</v>
      </c>
    </row>
    <row r="897" spans="1:11" x14ac:dyDescent="0.3">
      <c r="A897" t="s">
        <v>913</v>
      </c>
      <c r="B897">
        <v>2871</v>
      </c>
      <c r="C897">
        <v>896</v>
      </c>
      <c r="D897">
        <v>0.30159999999999998</v>
      </c>
      <c r="F897">
        <v>2874</v>
      </c>
      <c r="H897" t="s">
        <v>913</v>
      </c>
      <c r="I897">
        <v>2871</v>
      </c>
      <c r="J897">
        <v>896</v>
      </c>
      <c r="K897">
        <v>0.76849999999999996</v>
      </c>
    </row>
    <row r="898" spans="1:11" x14ac:dyDescent="0.3">
      <c r="A898" t="s">
        <v>914</v>
      </c>
      <c r="B898">
        <v>2872</v>
      </c>
      <c r="C898">
        <v>897</v>
      </c>
      <c r="D898">
        <v>0.30159999999999998</v>
      </c>
      <c r="F898">
        <v>2875</v>
      </c>
      <c r="H898" t="s">
        <v>914</v>
      </c>
      <c r="I898">
        <v>2872</v>
      </c>
      <c r="J898">
        <v>897</v>
      </c>
      <c r="K898">
        <v>0.76859999999999995</v>
      </c>
    </row>
    <row r="899" spans="1:11" x14ac:dyDescent="0.3">
      <c r="A899" t="s">
        <v>915</v>
      </c>
      <c r="B899">
        <v>2873</v>
      </c>
      <c r="C899">
        <v>898</v>
      </c>
      <c r="D899">
        <v>0.30159999999999998</v>
      </c>
      <c r="F899">
        <v>2876</v>
      </c>
      <c r="H899" t="s">
        <v>915</v>
      </c>
      <c r="I899">
        <v>2873</v>
      </c>
      <c r="J899">
        <v>898</v>
      </c>
      <c r="K899">
        <v>0.76859999999999995</v>
      </c>
    </row>
    <row r="900" spans="1:11" x14ac:dyDescent="0.3">
      <c r="A900" t="s">
        <v>916</v>
      </c>
      <c r="B900">
        <v>2874</v>
      </c>
      <c r="C900">
        <v>899</v>
      </c>
      <c r="D900">
        <v>0.30159999999999998</v>
      </c>
      <c r="F900">
        <v>2877</v>
      </c>
      <c r="H900" t="s">
        <v>916</v>
      </c>
      <c r="I900">
        <v>2874</v>
      </c>
      <c r="J900">
        <v>899</v>
      </c>
      <c r="K900">
        <v>0.76870000000000005</v>
      </c>
    </row>
    <row r="901" spans="1:11" x14ac:dyDescent="0.3">
      <c r="A901" t="s">
        <v>917</v>
      </c>
      <c r="B901">
        <v>2875</v>
      </c>
      <c r="C901">
        <v>900</v>
      </c>
      <c r="D901">
        <v>0.30170000000000002</v>
      </c>
      <c r="F901">
        <v>2878</v>
      </c>
      <c r="H901" t="s">
        <v>917</v>
      </c>
      <c r="I901">
        <v>2875</v>
      </c>
      <c r="J901">
        <v>900</v>
      </c>
      <c r="K901">
        <v>0.76880000000000004</v>
      </c>
    </row>
    <row r="902" spans="1:11" x14ac:dyDescent="0.3">
      <c r="A902" t="s">
        <v>918</v>
      </c>
      <c r="B902">
        <v>2876</v>
      </c>
      <c r="C902">
        <v>901</v>
      </c>
      <c r="D902">
        <v>0.30170000000000002</v>
      </c>
      <c r="F902">
        <v>2879</v>
      </c>
      <c r="H902" t="s">
        <v>918</v>
      </c>
      <c r="I902">
        <v>2876</v>
      </c>
      <c r="J902">
        <v>901</v>
      </c>
      <c r="K902">
        <v>0.76880000000000004</v>
      </c>
    </row>
    <row r="903" spans="1:11" x14ac:dyDescent="0.3">
      <c r="A903" t="s">
        <v>919</v>
      </c>
      <c r="B903">
        <v>2877</v>
      </c>
      <c r="C903">
        <v>902</v>
      </c>
      <c r="D903">
        <v>0.30170000000000002</v>
      </c>
      <c r="F903">
        <v>2880</v>
      </c>
      <c r="H903" t="s">
        <v>919</v>
      </c>
      <c r="I903">
        <v>2877</v>
      </c>
      <c r="J903">
        <v>902</v>
      </c>
      <c r="K903">
        <v>0.76890000000000003</v>
      </c>
    </row>
    <row r="904" spans="1:11" x14ac:dyDescent="0.3">
      <c r="A904" t="s">
        <v>920</v>
      </c>
      <c r="B904">
        <v>2878</v>
      </c>
      <c r="C904">
        <v>903</v>
      </c>
      <c r="D904">
        <v>0.30170000000000002</v>
      </c>
      <c r="F904">
        <v>2881</v>
      </c>
      <c r="H904" t="s">
        <v>920</v>
      </c>
      <c r="I904">
        <v>2878</v>
      </c>
      <c r="J904">
        <v>903</v>
      </c>
      <c r="K904">
        <v>0.76900000000000002</v>
      </c>
    </row>
    <row r="905" spans="1:11" x14ac:dyDescent="0.3">
      <c r="A905" t="s">
        <v>921</v>
      </c>
      <c r="B905">
        <v>2879</v>
      </c>
      <c r="C905">
        <v>904</v>
      </c>
      <c r="D905">
        <v>0.30180000000000001</v>
      </c>
      <c r="F905">
        <v>2882</v>
      </c>
      <c r="H905" t="s">
        <v>921</v>
      </c>
      <c r="I905">
        <v>2879</v>
      </c>
      <c r="J905">
        <v>904</v>
      </c>
      <c r="K905">
        <v>0.76900000000000002</v>
      </c>
    </row>
    <row r="906" spans="1:11" x14ac:dyDescent="0.3">
      <c r="A906" t="s">
        <v>922</v>
      </c>
      <c r="B906">
        <v>2880</v>
      </c>
      <c r="C906">
        <v>905</v>
      </c>
      <c r="D906">
        <v>0.30180000000000001</v>
      </c>
      <c r="F906">
        <v>2883</v>
      </c>
      <c r="H906" t="s">
        <v>922</v>
      </c>
      <c r="I906">
        <v>2880</v>
      </c>
      <c r="J906">
        <v>905</v>
      </c>
      <c r="K906">
        <v>0.76910000000000001</v>
      </c>
    </row>
    <row r="907" spans="1:11" x14ac:dyDescent="0.3">
      <c r="A907" t="s">
        <v>923</v>
      </c>
      <c r="B907">
        <v>2881</v>
      </c>
      <c r="C907">
        <v>906</v>
      </c>
      <c r="D907">
        <v>0.30180000000000001</v>
      </c>
      <c r="F907">
        <v>2884</v>
      </c>
      <c r="H907" t="s">
        <v>923</v>
      </c>
      <c r="I907">
        <v>2881</v>
      </c>
      <c r="J907">
        <v>906</v>
      </c>
      <c r="K907">
        <v>0.76919999999999999</v>
      </c>
    </row>
    <row r="908" spans="1:11" x14ac:dyDescent="0.3">
      <c r="A908" t="s">
        <v>924</v>
      </c>
      <c r="B908">
        <v>2882</v>
      </c>
      <c r="C908">
        <v>907</v>
      </c>
      <c r="D908">
        <v>0.30180000000000001</v>
      </c>
      <c r="F908">
        <v>2885</v>
      </c>
      <c r="H908" t="s">
        <v>924</v>
      </c>
      <c r="I908">
        <v>2882</v>
      </c>
      <c r="J908">
        <v>907</v>
      </c>
      <c r="K908">
        <v>0.76919999999999999</v>
      </c>
    </row>
    <row r="909" spans="1:11" x14ac:dyDescent="0.3">
      <c r="A909" t="s">
        <v>925</v>
      </c>
      <c r="B909">
        <v>2883</v>
      </c>
      <c r="C909">
        <v>908</v>
      </c>
      <c r="D909">
        <v>0.3019</v>
      </c>
      <c r="F909">
        <v>2886</v>
      </c>
      <c r="H909" t="s">
        <v>925</v>
      </c>
      <c r="I909">
        <v>2883</v>
      </c>
      <c r="J909">
        <v>908</v>
      </c>
      <c r="K909">
        <v>0.76929999999999998</v>
      </c>
    </row>
    <row r="910" spans="1:11" x14ac:dyDescent="0.3">
      <c r="A910" t="s">
        <v>926</v>
      </c>
      <c r="B910">
        <v>2884</v>
      </c>
      <c r="C910">
        <v>909</v>
      </c>
      <c r="D910">
        <v>0.3019</v>
      </c>
      <c r="F910">
        <v>2887</v>
      </c>
      <c r="H910" t="s">
        <v>926</v>
      </c>
      <c r="I910">
        <v>2884</v>
      </c>
      <c r="J910">
        <v>909</v>
      </c>
      <c r="K910">
        <v>0.76939999999999997</v>
      </c>
    </row>
    <row r="911" spans="1:11" x14ac:dyDescent="0.3">
      <c r="A911" t="s">
        <v>927</v>
      </c>
      <c r="B911">
        <v>2885</v>
      </c>
      <c r="C911">
        <v>910</v>
      </c>
      <c r="D911">
        <v>0.3019</v>
      </c>
      <c r="F911">
        <v>2888</v>
      </c>
      <c r="H911" t="s">
        <v>927</v>
      </c>
      <c r="I911">
        <v>2885</v>
      </c>
      <c r="J911">
        <v>910</v>
      </c>
      <c r="K911">
        <v>0.76939999999999997</v>
      </c>
    </row>
    <row r="912" spans="1:11" x14ac:dyDescent="0.3">
      <c r="A912" t="s">
        <v>928</v>
      </c>
      <c r="B912">
        <v>2886</v>
      </c>
      <c r="C912">
        <v>911</v>
      </c>
      <c r="D912">
        <v>0.30199999999999999</v>
      </c>
      <c r="F912">
        <v>2889</v>
      </c>
      <c r="H912" t="s">
        <v>928</v>
      </c>
      <c r="I912">
        <v>2886</v>
      </c>
      <c r="J912">
        <v>911</v>
      </c>
      <c r="K912">
        <v>0.76949999999999996</v>
      </c>
    </row>
    <row r="913" spans="1:11" x14ac:dyDescent="0.3">
      <c r="A913" t="s">
        <v>929</v>
      </c>
      <c r="B913">
        <v>2887</v>
      </c>
      <c r="C913">
        <v>912</v>
      </c>
      <c r="D913">
        <v>0.30199999999999999</v>
      </c>
      <c r="F913">
        <v>2890</v>
      </c>
      <c r="H913" t="s">
        <v>929</v>
      </c>
      <c r="I913">
        <v>2887</v>
      </c>
      <c r="J913">
        <v>912</v>
      </c>
      <c r="K913">
        <v>0.76959999999999995</v>
      </c>
    </row>
    <row r="914" spans="1:11" x14ac:dyDescent="0.3">
      <c r="A914" t="s">
        <v>930</v>
      </c>
      <c r="B914">
        <v>2888</v>
      </c>
      <c r="C914">
        <v>913</v>
      </c>
      <c r="D914">
        <v>0.30199999999999999</v>
      </c>
      <c r="F914">
        <v>2891</v>
      </c>
      <c r="H914" t="s">
        <v>930</v>
      </c>
      <c r="I914">
        <v>2888</v>
      </c>
      <c r="J914">
        <v>913</v>
      </c>
      <c r="K914">
        <v>0.76959999999999995</v>
      </c>
    </row>
    <row r="915" spans="1:11" x14ac:dyDescent="0.3">
      <c r="A915" t="s">
        <v>931</v>
      </c>
      <c r="B915">
        <v>2889</v>
      </c>
      <c r="C915">
        <v>914</v>
      </c>
      <c r="D915">
        <v>0.30199999999999999</v>
      </c>
      <c r="F915">
        <v>2892</v>
      </c>
      <c r="H915" t="s">
        <v>931</v>
      </c>
      <c r="I915">
        <v>2889</v>
      </c>
      <c r="J915">
        <v>914</v>
      </c>
      <c r="K915">
        <v>0.76970000000000005</v>
      </c>
    </row>
    <row r="916" spans="1:11" x14ac:dyDescent="0.3">
      <c r="A916" t="s">
        <v>932</v>
      </c>
      <c r="B916">
        <v>2890</v>
      </c>
      <c r="C916">
        <v>915</v>
      </c>
      <c r="D916">
        <v>0.30209999999999998</v>
      </c>
      <c r="F916">
        <v>2893</v>
      </c>
      <c r="H916" t="s">
        <v>932</v>
      </c>
      <c r="I916">
        <v>2890</v>
      </c>
      <c r="J916">
        <v>915</v>
      </c>
      <c r="K916">
        <v>0.76980000000000004</v>
      </c>
    </row>
    <row r="917" spans="1:11" x14ac:dyDescent="0.3">
      <c r="A917" t="s">
        <v>933</v>
      </c>
      <c r="B917">
        <v>2891</v>
      </c>
      <c r="C917">
        <v>916</v>
      </c>
      <c r="D917">
        <v>0.30209999999999998</v>
      </c>
      <c r="F917">
        <v>2894</v>
      </c>
      <c r="H917" t="s">
        <v>933</v>
      </c>
      <c r="I917">
        <v>2891</v>
      </c>
      <c r="J917">
        <v>916</v>
      </c>
      <c r="K917">
        <v>0.76980000000000004</v>
      </c>
    </row>
    <row r="918" spans="1:11" x14ac:dyDescent="0.3">
      <c r="A918" t="s">
        <v>934</v>
      </c>
      <c r="B918">
        <v>2892</v>
      </c>
      <c r="C918">
        <v>917</v>
      </c>
      <c r="D918">
        <v>0.30209999999999998</v>
      </c>
      <c r="F918">
        <v>2895</v>
      </c>
      <c r="H918" t="s">
        <v>934</v>
      </c>
      <c r="I918">
        <v>2892</v>
      </c>
      <c r="J918">
        <v>917</v>
      </c>
      <c r="K918">
        <v>0.76990000000000003</v>
      </c>
    </row>
    <row r="919" spans="1:11" x14ac:dyDescent="0.3">
      <c r="A919" t="s">
        <v>935</v>
      </c>
      <c r="B919">
        <v>2893</v>
      </c>
      <c r="C919">
        <v>918</v>
      </c>
      <c r="D919">
        <v>0.30209999999999998</v>
      </c>
      <c r="F919">
        <v>2896</v>
      </c>
      <c r="H919" t="s">
        <v>935</v>
      </c>
      <c r="I919">
        <v>2893</v>
      </c>
      <c r="J919">
        <v>918</v>
      </c>
      <c r="K919">
        <v>0.77</v>
      </c>
    </row>
    <row r="920" spans="1:11" x14ac:dyDescent="0.3">
      <c r="A920" t="s">
        <v>936</v>
      </c>
      <c r="B920">
        <v>2894</v>
      </c>
      <c r="C920">
        <v>919</v>
      </c>
      <c r="D920">
        <v>0.30220000000000002</v>
      </c>
      <c r="F920">
        <v>2897</v>
      </c>
      <c r="H920" t="s">
        <v>936</v>
      </c>
      <c r="I920">
        <v>2894</v>
      </c>
      <c r="J920">
        <v>919</v>
      </c>
      <c r="K920">
        <v>0.77</v>
      </c>
    </row>
    <row r="921" spans="1:11" x14ac:dyDescent="0.3">
      <c r="A921" t="s">
        <v>937</v>
      </c>
      <c r="B921">
        <v>2895</v>
      </c>
      <c r="C921">
        <v>920</v>
      </c>
      <c r="D921">
        <v>0.30220000000000002</v>
      </c>
      <c r="F921">
        <v>2898</v>
      </c>
      <c r="H921" t="s">
        <v>937</v>
      </c>
      <c r="I921">
        <v>2895</v>
      </c>
      <c r="J921">
        <v>920</v>
      </c>
      <c r="K921">
        <v>0.77010000000000001</v>
      </c>
    </row>
    <row r="922" spans="1:11" x14ac:dyDescent="0.3">
      <c r="A922" t="s">
        <v>938</v>
      </c>
      <c r="B922">
        <v>2896</v>
      </c>
      <c r="C922">
        <v>921</v>
      </c>
      <c r="D922">
        <v>0.30220000000000002</v>
      </c>
      <c r="F922">
        <v>2899</v>
      </c>
      <c r="H922" t="s">
        <v>938</v>
      </c>
      <c r="I922">
        <v>2896</v>
      </c>
      <c r="J922">
        <v>921</v>
      </c>
      <c r="K922">
        <v>0.7702</v>
      </c>
    </row>
    <row r="923" spans="1:11" x14ac:dyDescent="0.3">
      <c r="A923" t="s">
        <v>939</v>
      </c>
      <c r="B923">
        <v>2897</v>
      </c>
      <c r="C923">
        <v>922</v>
      </c>
      <c r="D923">
        <v>0.30220000000000002</v>
      </c>
      <c r="F923">
        <v>2900</v>
      </c>
      <c r="H923" t="s">
        <v>939</v>
      </c>
      <c r="I923">
        <v>2897</v>
      </c>
      <c r="J923">
        <v>922</v>
      </c>
      <c r="K923">
        <v>0.7702</v>
      </c>
    </row>
    <row r="924" spans="1:11" x14ac:dyDescent="0.3">
      <c r="A924" t="s">
        <v>940</v>
      </c>
      <c r="B924">
        <v>2898</v>
      </c>
      <c r="C924">
        <v>923</v>
      </c>
      <c r="D924">
        <v>0.30230000000000001</v>
      </c>
      <c r="F924">
        <v>2901</v>
      </c>
      <c r="H924" t="s">
        <v>940</v>
      </c>
      <c r="I924">
        <v>2898</v>
      </c>
      <c r="J924">
        <v>923</v>
      </c>
      <c r="K924">
        <v>0.77029999999999998</v>
      </c>
    </row>
    <row r="925" spans="1:11" x14ac:dyDescent="0.3">
      <c r="A925" t="s">
        <v>941</v>
      </c>
      <c r="B925">
        <v>2899</v>
      </c>
      <c r="C925">
        <v>924</v>
      </c>
      <c r="D925">
        <v>0.30230000000000001</v>
      </c>
      <c r="F925">
        <v>2902</v>
      </c>
      <c r="H925" t="s">
        <v>941</v>
      </c>
      <c r="I925">
        <v>2899</v>
      </c>
      <c r="J925">
        <v>924</v>
      </c>
      <c r="K925">
        <v>0.77039999999999997</v>
      </c>
    </row>
    <row r="926" spans="1:11" x14ac:dyDescent="0.3">
      <c r="A926" t="s">
        <v>942</v>
      </c>
      <c r="B926">
        <v>2900</v>
      </c>
      <c r="C926">
        <v>925</v>
      </c>
      <c r="D926">
        <v>0.30230000000000001</v>
      </c>
      <c r="F926">
        <v>2903</v>
      </c>
      <c r="H926" t="s">
        <v>942</v>
      </c>
      <c r="I926">
        <v>2900</v>
      </c>
      <c r="J926">
        <v>925</v>
      </c>
      <c r="K926">
        <v>0.77039999999999997</v>
      </c>
    </row>
    <row r="927" spans="1:11" x14ac:dyDescent="0.3">
      <c r="A927" t="s">
        <v>943</v>
      </c>
      <c r="B927">
        <v>2901</v>
      </c>
      <c r="C927">
        <v>926</v>
      </c>
      <c r="D927">
        <v>0.30230000000000001</v>
      </c>
      <c r="F927">
        <v>2904</v>
      </c>
      <c r="H927" t="s">
        <v>943</v>
      </c>
      <c r="I927">
        <v>2901</v>
      </c>
      <c r="J927">
        <v>926</v>
      </c>
      <c r="K927">
        <v>0.77049999999999996</v>
      </c>
    </row>
    <row r="928" spans="1:11" x14ac:dyDescent="0.3">
      <c r="A928" t="s">
        <v>944</v>
      </c>
      <c r="B928">
        <v>2902</v>
      </c>
      <c r="C928">
        <v>927</v>
      </c>
      <c r="D928">
        <v>0.3024</v>
      </c>
      <c r="F928">
        <v>2905</v>
      </c>
      <c r="H928" t="s">
        <v>944</v>
      </c>
      <c r="I928">
        <v>2902</v>
      </c>
      <c r="J928">
        <v>927</v>
      </c>
      <c r="K928">
        <v>0.77059999999999995</v>
      </c>
    </row>
    <row r="929" spans="1:11" x14ac:dyDescent="0.3">
      <c r="A929" t="s">
        <v>945</v>
      </c>
      <c r="B929">
        <v>2903</v>
      </c>
      <c r="C929">
        <v>928</v>
      </c>
      <c r="D929">
        <v>0.3024</v>
      </c>
      <c r="F929">
        <v>2906</v>
      </c>
      <c r="H929" t="s">
        <v>945</v>
      </c>
      <c r="I929">
        <v>2903</v>
      </c>
      <c r="J929">
        <v>928</v>
      </c>
      <c r="K929">
        <v>0.77059999999999995</v>
      </c>
    </row>
    <row r="930" spans="1:11" x14ac:dyDescent="0.3">
      <c r="A930" t="s">
        <v>946</v>
      </c>
      <c r="B930">
        <v>2904</v>
      </c>
      <c r="C930">
        <v>929</v>
      </c>
      <c r="D930">
        <v>0.3024</v>
      </c>
      <c r="F930">
        <v>2907</v>
      </c>
      <c r="H930" t="s">
        <v>946</v>
      </c>
      <c r="I930">
        <v>2904</v>
      </c>
      <c r="J930">
        <v>929</v>
      </c>
      <c r="K930">
        <v>0.77070000000000005</v>
      </c>
    </row>
    <row r="931" spans="1:11" x14ac:dyDescent="0.3">
      <c r="A931" t="s">
        <v>947</v>
      </c>
      <c r="B931">
        <v>2905</v>
      </c>
      <c r="C931">
        <v>930</v>
      </c>
      <c r="D931">
        <v>0.3024</v>
      </c>
      <c r="F931">
        <v>2908</v>
      </c>
      <c r="H931" t="s">
        <v>947</v>
      </c>
      <c r="I931">
        <v>2905</v>
      </c>
      <c r="J931">
        <v>930</v>
      </c>
      <c r="K931">
        <v>0.77070000000000005</v>
      </c>
    </row>
    <row r="932" spans="1:11" x14ac:dyDescent="0.3">
      <c r="A932" t="s">
        <v>948</v>
      </c>
      <c r="B932">
        <v>2906</v>
      </c>
      <c r="C932">
        <v>931</v>
      </c>
      <c r="D932">
        <v>0.30249999999999999</v>
      </c>
      <c r="F932">
        <v>2909</v>
      </c>
      <c r="H932" t="s">
        <v>948</v>
      </c>
      <c r="I932">
        <v>2906</v>
      </c>
      <c r="J932">
        <v>931</v>
      </c>
      <c r="K932">
        <v>0.77080000000000004</v>
      </c>
    </row>
    <row r="933" spans="1:11" x14ac:dyDescent="0.3">
      <c r="A933" t="s">
        <v>949</v>
      </c>
      <c r="B933">
        <v>2907</v>
      </c>
      <c r="C933">
        <v>932</v>
      </c>
      <c r="D933">
        <v>0.30249999999999999</v>
      </c>
      <c r="F933">
        <v>2910</v>
      </c>
      <c r="H933" t="s">
        <v>949</v>
      </c>
      <c r="I933">
        <v>2907</v>
      </c>
      <c r="J933">
        <v>932</v>
      </c>
      <c r="K933">
        <v>0.77090000000000003</v>
      </c>
    </row>
    <row r="934" spans="1:11" x14ac:dyDescent="0.3">
      <c r="A934" t="s">
        <v>950</v>
      </c>
      <c r="B934">
        <v>2908</v>
      </c>
      <c r="C934">
        <v>933</v>
      </c>
      <c r="D934">
        <v>0.30249999999999999</v>
      </c>
      <c r="F934">
        <v>2911</v>
      </c>
      <c r="H934" t="s">
        <v>950</v>
      </c>
      <c r="I934">
        <v>2908</v>
      </c>
      <c r="J934">
        <v>933</v>
      </c>
      <c r="K934">
        <v>0.77090000000000003</v>
      </c>
    </row>
    <row r="935" spans="1:11" x14ac:dyDescent="0.3">
      <c r="A935" t="s">
        <v>951</v>
      </c>
      <c r="B935">
        <v>2909</v>
      </c>
      <c r="C935">
        <v>934</v>
      </c>
      <c r="D935">
        <v>0.30249999999999999</v>
      </c>
      <c r="F935">
        <v>2912</v>
      </c>
      <c r="H935" t="s">
        <v>951</v>
      </c>
      <c r="I935">
        <v>2909</v>
      </c>
      <c r="J935">
        <v>934</v>
      </c>
      <c r="K935">
        <v>0.77100000000000002</v>
      </c>
    </row>
    <row r="936" spans="1:11" x14ac:dyDescent="0.3">
      <c r="A936" t="s">
        <v>952</v>
      </c>
      <c r="B936">
        <v>2910</v>
      </c>
      <c r="C936">
        <v>935</v>
      </c>
      <c r="D936">
        <v>0.30259999999999998</v>
      </c>
      <c r="F936">
        <v>2913</v>
      </c>
      <c r="H936" t="s">
        <v>952</v>
      </c>
      <c r="I936">
        <v>2910</v>
      </c>
      <c r="J936">
        <v>935</v>
      </c>
      <c r="K936">
        <v>0.77110000000000001</v>
      </c>
    </row>
    <row r="937" spans="1:11" x14ac:dyDescent="0.3">
      <c r="A937" t="s">
        <v>953</v>
      </c>
      <c r="B937">
        <v>2911</v>
      </c>
      <c r="C937">
        <v>936</v>
      </c>
      <c r="D937">
        <v>0.30259999999999998</v>
      </c>
      <c r="F937">
        <v>2914</v>
      </c>
      <c r="H937" t="s">
        <v>953</v>
      </c>
      <c r="I937">
        <v>2911</v>
      </c>
      <c r="J937">
        <v>936</v>
      </c>
      <c r="K937">
        <v>0.77110000000000001</v>
      </c>
    </row>
    <row r="938" spans="1:11" x14ac:dyDescent="0.3">
      <c r="A938" t="s">
        <v>954</v>
      </c>
      <c r="B938">
        <v>2912</v>
      </c>
      <c r="C938">
        <v>937</v>
      </c>
      <c r="D938">
        <v>0.30259999999999998</v>
      </c>
      <c r="F938">
        <v>2915</v>
      </c>
      <c r="H938" t="s">
        <v>954</v>
      </c>
      <c r="I938">
        <v>2912</v>
      </c>
      <c r="J938">
        <v>937</v>
      </c>
      <c r="K938">
        <v>0.7712</v>
      </c>
    </row>
    <row r="939" spans="1:11" x14ac:dyDescent="0.3">
      <c r="A939" t="s">
        <v>955</v>
      </c>
      <c r="B939">
        <v>2913</v>
      </c>
      <c r="C939">
        <v>938</v>
      </c>
      <c r="D939">
        <v>0.30259999999999998</v>
      </c>
      <c r="F939">
        <v>2916</v>
      </c>
      <c r="H939" t="s">
        <v>955</v>
      </c>
      <c r="I939">
        <v>2913</v>
      </c>
      <c r="J939">
        <v>938</v>
      </c>
      <c r="K939">
        <v>0.77129999999999999</v>
      </c>
    </row>
    <row r="940" spans="1:11" x14ac:dyDescent="0.3">
      <c r="A940" t="s">
        <v>956</v>
      </c>
      <c r="B940">
        <v>2914</v>
      </c>
      <c r="C940">
        <v>939</v>
      </c>
      <c r="D940">
        <v>0.30270000000000002</v>
      </c>
      <c r="F940">
        <v>2917</v>
      </c>
      <c r="H940" t="s">
        <v>956</v>
      </c>
      <c r="I940">
        <v>2914</v>
      </c>
      <c r="J940">
        <v>939</v>
      </c>
      <c r="K940">
        <v>0.77129999999999999</v>
      </c>
    </row>
    <row r="941" spans="1:11" x14ac:dyDescent="0.3">
      <c r="A941" t="s">
        <v>957</v>
      </c>
      <c r="B941">
        <v>2915</v>
      </c>
      <c r="C941">
        <v>940</v>
      </c>
      <c r="D941">
        <v>0.30270000000000002</v>
      </c>
      <c r="F941">
        <v>2918</v>
      </c>
      <c r="H941" t="s">
        <v>957</v>
      </c>
      <c r="I941">
        <v>2915</v>
      </c>
      <c r="J941">
        <v>940</v>
      </c>
      <c r="K941">
        <v>0.77139999999999997</v>
      </c>
    </row>
    <row r="942" spans="1:11" x14ac:dyDescent="0.3">
      <c r="A942" t="s">
        <v>958</v>
      </c>
      <c r="B942">
        <v>2916</v>
      </c>
      <c r="C942">
        <v>941</v>
      </c>
      <c r="D942">
        <v>0.30270000000000002</v>
      </c>
      <c r="F942">
        <v>2919</v>
      </c>
      <c r="H942" t="s">
        <v>958</v>
      </c>
      <c r="I942">
        <v>2916</v>
      </c>
      <c r="J942">
        <v>941</v>
      </c>
      <c r="K942">
        <v>0.77149999999999996</v>
      </c>
    </row>
    <row r="943" spans="1:11" x14ac:dyDescent="0.3">
      <c r="A943" t="s">
        <v>959</v>
      </c>
      <c r="B943">
        <v>2917</v>
      </c>
      <c r="C943">
        <v>942</v>
      </c>
      <c r="D943">
        <v>0.30270000000000002</v>
      </c>
      <c r="F943">
        <v>2920</v>
      </c>
      <c r="H943" t="s">
        <v>959</v>
      </c>
      <c r="I943">
        <v>2917</v>
      </c>
      <c r="J943">
        <v>942</v>
      </c>
      <c r="K943">
        <v>0.77149999999999996</v>
      </c>
    </row>
    <row r="944" spans="1:11" x14ac:dyDescent="0.3">
      <c r="A944" t="s">
        <v>960</v>
      </c>
      <c r="B944">
        <v>2918</v>
      </c>
      <c r="C944">
        <v>943</v>
      </c>
      <c r="D944">
        <v>0.30280000000000001</v>
      </c>
      <c r="F944">
        <v>2921</v>
      </c>
      <c r="H944" t="s">
        <v>960</v>
      </c>
      <c r="I944">
        <v>2918</v>
      </c>
      <c r="J944">
        <v>943</v>
      </c>
      <c r="K944">
        <v>0.77159999999999995</v>
      </c>
    </row>
    <row r="945" spans="1:11" x14ac:dyDescent="0.3">
      <c r="A945" t="s">
        <v>961</v>
      </c>
      <c r="B945">
        <v>2919</v>
      </c>
      <c r="C945">
        <v>944</v>
      </c>
      <c r="D945">
        <v>0.30280000000000001</v>
      </c>
      <c r="F945">
        <v>2922</v>
      </c>
      <c r="H945" t="s">
        <v>961</v>
      </c>
      <c r="I945">
        <v>2919</v>
      </c>
      <c r="J945">
        <v>944</v>
      </c>
      <c r="K945">
        <v>0.77159999999999995</v>
      </c>
    </row>
    <row r="946" spans="1:11" x14ac:dyDescent="0.3">
      <c r="A946" t="s">
        <v>962</v>
      </c>
      <c r="B946">
        <v>2920</v>
      </c>
      <c r="C946">
        <v>945</v>
      </c>
      <c r="D946">
        <v>0.30280000000000001</v>
      </c>
      <c r="F946">
        <v>2923</v>
      </c>
      <c r="H946" t="s">
        <v>962</v>
      </c>
      <c r="I946">
        <v>2920</v>
      </c>
      <c r="J946">
        <v>945</v>
      </c>
      <c r="K946">
        <v>0.77170000000000005</v>
      </c>
    </row>
    <row r="947" spans="1:11" x14ac:dyDescent="0.3">
      <c r="A947" t="s">
        <v>963</v>
      </c>
      <c r="B947">
        <v>2921</v>
      </c>
      <c r="C947">
        <v>946</v>
      </c>
      <c r="D947">
        <v>0.30280000000000001</v>
      </c>
      <c r="F947">
        <v>2924</v>
      </c>
      <c r="H947" t="s">
        <v>963</v>
      </c>
      <c r="I947">
        <v>2921</v>
      </c>
      <c r="J947">
        <v>946</v>
      </c>
      <c r="K947">
        <v>0.77180000000000004</v>
      </c>
    </row>
    <row r="948" spans="1:11" x14ac:dyDescent="0.3">
      <c r="A948" t="s">
        <v>964</v>
      </c>
      <c r="B948">
        <v>2922</v>
      </c>
      <c r="C948">
        <v>947</v>
      </c>
      <c r="D948">
        <v>0.3029</v>
      </c>
      <c r="F948">
        <v>2925</v>
      </c>
      <c r="H948" t="s">
        <v>964</v>
      </c>
      <c r="I948">
        <v>2922</v>
      </c>
      <c r="J948">
        <v>947</v>
      </c>
      <c r="K948">
        <v>0.77180000000000004</v>
      </c>
    </row>
    <row r="949" spans="1:11" x14ac:dyDescent="0.3">
      <c r="A949" t="s">
        <v>965</v>
      </c>
      <c r="B949">
        <v>2923</v>
      </c>
      <c r="C949">
        <v>948</v>
      </c>
      <c r="D949">
        <v>0.3029</v>
      </c>
      <c r="F949">
        <v>2926</v>
      </c>
      <c r="H949" t="s">
        <v>965</v>
      </c>
      <c r="I949">
        <v>2923</v>
      </c>
      <c r="J949">
        <v>948</v>
      </c>
      <c r="K949">
        <v>0.77190000000000003</v>
      </c>
    </row>
    <row r="950" spans="1:11" x14ac:dyDescent="0.3">
      <c r="A950" t="s">
        <v>966</v>
      </c>
      <c r="B950">
        <v>2924</v>
      </c>
      <c r="C950">
        <v>949</v>
      </c>
      <c r="D950">
        <v>0.3029</v>
      </c>
      <c r="F950">
        <v>2927</v>
      </c>
      <c r="H950" t="s">
        <v>966</v>
      </c>
      <c r="I950">
        <v>2924</v>
      </c>
      <c r="J950">
        <v>949</v>
      </c>
      <c r="K950">
        <v>0.77200000000000002</v>
      </c>
    </row>
    <row r="951" spans="1:11" x14ac:dyDescent="0.3">
      <c r="A951" t="s">
        <v>967</v>
      </c>
      <c r="B951">
        <v>2925</v>
      </c>
      <c r="C951">
        <v>950</v>
      </c>
      <c r="D951">
        <v>0.3029</v>
      </c>
      <c r="F951">
        <v>2928</v>
      </c>
      <c r="H951" t="s">
        <v>967</v>
      </c>
      <c r="I951">
        <v>2925</v>
      </c>
      <c r="J951">
        <v>950</v>
      </c>
      <c r="K951">
        <v>0.77200000000000002</v>
      </c>
    </row>
    <row r="952" spans="1:11" x14ac:dyDescent="0.3">
      <c r="A952" t="s">
        <v>968</v>
      </c>
      <c r="B952">
        <v>2926</v>
      </c>
      <c r="C952">
        <v>951</v>
      </c>
      <c r="D952">
        <v>0.30299999999999999</v>
      </c>
      <c r="F952">
        <v>2929</v>
      </c>
      <c r="H952" t="s">
        <v>968</v>
      </c>
      <c r="I952">
        <v>2926</v>
      </c>
      <c r="J952">
        <v>951</v>
      </c>
      <c r="K952">
        <v>0.77210000000000001</v>
      </c>
    </row>
    <row r="953" spans="1:11" x14ac:dyDescent="0.3">
      <c r="A953" t="s">
        <v>969</v>
      </c>
      <c r="B953">
        <v>2927</v>
      </c>
      <c r="C953">
        <v>952</v>
      </c>
      <c r="D953">
        <v>0.30299999999999999</v>
      </c>
      <c r="F953">
        <v>2930</v>
      </c>
      <c r="H953" t="s">
        <v>969</v>
      </c>
      <c r="I953">
        <v>2927</v>
      </c>
      <c r="J953">
        <v>952</v>
      </c>
      <c r="K953">
        <v>0.7722</v>
      </c>
    </row>
    <row r="954" spans="1:11" x14ac:dyDescent="0.3">
      <c r="A954" t="s">
        <v>970</v>
      </c>
      <c r="B954">
        <v>2928</v>
      </c>
      <c r="C954">
        <v>953</v>
      </c>
      <c r="D954">
        <v>0.30299999999999999</v>
      </c>
      <c r="F954">
        <v>2931</v>
      </c>
      <c r="H954" t="s">
        <v>970</v>
      </c>
      <c r="I954">
        <v>2928</v>
      </c>
      <c r="J954">
        <v>953</v>
      </c>
      <c r="K954">
        <v>0.7722</v>
      </c>
    </row>
    <row r="955" spans="1:11" x14ac:dyDescent="0.3">
      <c r="A955" t="s">
        <v>971</v>
      </c>
      <c r="B955">
        <v>2929</v>
      </c>
      <c r="C955">
        <v>954</v>
      </c>
      <c r="D955">
        <v>0.30299999999999999</v>
      </c>
      <c r="F955">
        <v>2932</v>
      </c>
      <c r="H955" t="s">
        <v>971</v>
      </c>
      <c r="I955">
        <v>2929</v>
      </c>
      <c r="J955">
        <v>954</v>
      </c>
      <c r="K955">
        <v>0.77229999999999999</v>
      </c>
    </row>
    <row r="956" spans="1:11" x14ac:dyDescent="0.3">
      <c r="A956" t="s">
        <v>972</v>
      </c>
      <c r="B956">
        <v>2930</v>
      </c>
      <c r="C956">
        <v>955</v>
      </c>
      <c r="D956">
        <v>0.30309999999999998</v>
      </c>
      <c r="F956">
        <v>2933</v>
      </c>
      <c r="H956" t="s">
        <v>972</v>
      </c>
      <c r="I956">
        <v>2930</v>
      </c>
      <c r="J956">
        <v>955</v>
      </c>
      <c r="K956">
        <v>0.77239999999999998</v>
      </c>
    </row>
    <row r="957" spans="1:11" x14ac:dyDescent="0.3">
      <c r="A957" t="s">
        <v>973</v>
      </c>
      <c r="B957">
        <v>2931</v>
      </c>
      <c r="C957">
        <v>956</v>
      </c>
      <c r="D957">
        <v>0.30309999999999998</v>
      </c>
      <c r="F957">
        <v>2934</v>
      </c>
      <c r="H957" t="s">
        <v>973</v>
      </c>
      <c r="I957">
        <v>2931</v>
      </c>
      <c r="J957">
        <v>956</v>
      </c>
      <c r="K957">
        <v>0.77239999999999998</v>
      </c>
    </row>
    <row r="958" spans="1:11" x14ac:dyDescent="0.3">
      <c r="A958" t="s">
        <v>974</v>
      </c>
      <c r="B958">
        <v>2932</v>
      </c>
      <c r="C958">
        <v>957</v>
      </c>
      <c r="D958">
        <v>0.30309999999999998</v>
      </c>
      <c r="F958">
        <v>2935</v>
      </c>
      <c r="H958" t="s">
        <v>974</v>
      </c>
      <c r="I958">
        <v>2932</v>
      </c>
      <c r="J958">
        <v>957</v>
      </c>
      <c r="K958">
        <v>0.77249999999999996</v>
      </c>
    </row>
    <row r="959" spans="1:11" x14ac:dyDescent="0.3">
      <c r="A959" t="s">
        <v>975</v>
      </c>
      <c r="B959">
        <v>2933</v>
      </c>
      <c r="C959">
        <v>958</v>
      </c>
      <c r="D959">
        <v>0.30309999999999998</v>
      </c>
      <c r="F959">
        <v>2936</v>
      </c>
      <c r="H959" t="s">
        <v>975</v>
      </c>
      <c r="I959">
        <v>2933</v>
      </c>
      <c r="J959">
        <v>958</v>
      </c>
      <c r="K959">
        <v>0.77249999999999996</v>
      </c>
    </row>
    <row r="960" spans="1:11" x14ac:dyDescent="0.3">
      <c r="A960" t="s">
        <v>976</v>
      </c>
      <c r="B960">
        <v>2934</v>
      </c>
      <c r="C960">
        <v>959</v>
      </c>
      <c r="D960">
        <v>0.30320000000000003</v>
      </c>
      <c r="F960">
        <v>2937</v>
      </c>
      <c r="H960" t="s">
        <v>976</v>
      </c>
      <c r="I960">
        <v>2934</v>
      </c>
      <c r="J960">
        <v>959</v>
      </c>
      <c r="K960">
        <v>0.77259999999999995</v>
      </c>
    </row>
    <row r="961" spans="1:11" x14ac:dyDescent="0.3">
      <c r="A961" t="s">
        <v>977</v>
      </c>
      <c r="B961">
        <v>2935</v>
      </c>
      <c r="C961">
        <v>960</v>
      </c>
      <c r="D961">
        <v>0.30320000000000003</v>
      </c>
      <c r="F961">
        <v>2938</v>
      </c>
      <c r="H961" t="s">
        <v>977</v>
      </c>
      <c r="I961">
        <v>2935</v>
      </c>
      <c r="J961">
        <v>960</v>
      </c>
      <c r="K961">
        <v>0.77270000000000005</v>
      </c>
    </row>
    <row r="962" spans="1:11" x14ac:dyDescent="0.3">
      <c r="A962" t="s">
        <v>978</v>
      </c>
      <c r="B962">
        <v>2936</v>
      </c>
      <c r="C962">
        <v>961</v>
      </c>
      <c r="D962">
        <v>0.30320000000000003</v>
      </c>
      <c r="F962">
        <v>2939</v>
      </c>
      <c r="H962" t="s">
        <v>978</v>
      </c>
      <c r="I962">
        <v>2936</v>
      </c>
      <c r="J962">
        <v>961</v>
      </c>
      <c r="K962">
        <v>0.77270000000000005</v>
      </c>
    </row>
    <row r="963" spans="1:11" x14ac:dyDescent="0.3">
      <c r="A963" t="s">
        <v>979</v>
      </c>
      <c r="B963">
        <v>2937</v>
      </c>
      <c r="C963">
        <v>962</v>
      </c>
      <c r="D963">
        <v>0.30320000000000003</v>
      </c>
      <c r="F963">
        <v>2940</v>
      </c>
      <c r="H963" t="s">
        <v>979</v>
      </c>
      <c r="I963">
        <v>2937</v>
      </c>
      <c r="J963">
        <v>962</v>
      </c>
      <c r="K963">
        <v>0.77280000000000004</v>
      </c>
    </row>
    <row r="964" spans="1:11" x14ac:dyDescent="0.3">
      <c r="A964" t="s">
        <v>980</v>
      </c>
      <c r="B964">
        <v>2938</v>
      </c>
      <c r="C964">
        <v>963</v>
      </c>
      <c r="D964">
        <v>0.30330000000000001</v>
      </c>
      <c r="F964">
        <v>2941</v>
      </c>
      <c r="H964" t="s">
        <v>980</v>
      </c>
      <c r="I964">
        <v>2938</v>
      </c>
      <c r="J964">
        <v>963</v>
      </c>
      <c r="K964">
        <v>0.77290000000000003</v>
      </c>
    </row>
    <row r="965" spans="1:11" x14ac:dyDescent="0.3">
      <c r="A965" t="s">
        <v>981</v>
      </c>
      <c r="B965">
        <v>2939</v>
      </c>
      <c r="C965">
        <v>964</v>
      </c>
      <c r="D965">
        <v>0.30330000000000001</v>
      </c>
      <c r="F965">
        <v>2942</v>
      </c>
      <c r="H965" t="s">
        <v>981</v>
      </c>
      <c r="I965">
        <v>2939</v>
      </c>
      <c r="J965">
        <v>964</v>
      </c>
      <c r="K965">
        <v>0.77290000000000003</v>
      </c>
    </row>
    <row r="966" spans="1:11" x14ac:dyDescent="0.3">
      <c r="A966" t="s">
        <v>982</v>
      </c>
      <c r="B966">
        <v>2940</v>
      </c>
      <c r="C966">
        <v>965</v>
      </c>
      <c r="D966">
        <v>0.30330000000000001</v>
      </c>
      <c r="F966">
        <v>2943</v>
      </c>
      <c r="H966" t="s">
        <v>982</v>
      </c>
      <c r="I966">
        <v>2940</v>
      </c>
      <c r="J966">
        <v>965</v>
      </c>
      <c r="K966">
        <v>0.77300000000000002</v>
      </c>
    </row>
    <row r="967" spans="1:11" x14ac:dyDescent="0.3">
      <c r="A967" t="s">
        <v>983</v>
      </c>
      <c r="B967">
        <v>2941</v>
      </c>
      <c r="C967">
        <v>966</v>
      </c>
      <c r="D967">
        <v>0.30330000000000001</v>
      </c>
      <c r="F967">
        <v>2944</v>
      </c>
      <c r="H967" t="s">
        <v>983</v>
      </c>
      <c r="I967">
        <v>2941</v>
      </c>
      <c r="J967">
        <v>966</v>
      </c>
      <c r="K967">
        <v>0.77300000000000002</v>
      </c>
    </row>
    <row r="968" spans="1:11" x14ac:dyDescent="0.3">
      <c r="A968" t="s">
        <v>984</v>
      </c>
      <c r="B968">
        <v>2942</v>
      </c>
      <c r="C968">
        <v>967</v>
      </c>
      <c r="D968">
        <v>0.3034</v>
      </c>
      <c r="F968">
        <v>2945</v>
      </c>
      <c r="H968" t="s">
        <v>984</v>
      </c>
      <c r="I968">
        <v>2942</v>
      </c>
      <c r="J968">
        <v>967</v>
      </c>
      <c r="K968">
        <v>0.77310000000000001</v>
      </c>
    </row>
    <row r="969" spans="1:11" x14ac:dyDescent="0.3">
      <c r="A969" t="s">
        <v>985</v>
      </c>
      <c r="B969">
        <v>2943</v>
      </c>
      <c r="C969">
        <v>968</v>
      </c>
      <c r="D969">
        <v>0.3034</v>
      </c>
      <c r="F969">
        <v>2946</v>
      </c>
      <c r="H969" t="s">
        <v>985</v>
      </c>
      <c r="I969">
        <v>2943</v>
      </c>
      <c r="J969">
        <v>968</v>
      </c>
      <c r="K969">
        <v>0.7732</v>
      </c>
    </row>
    <row r="970" spans="1:11" x14ac:dyDescent="0.3">
      <c r="A970" t="s">
        <v>986</v>
      </c>
      <c r="B970">
        <v>2944</v>
      </c>
      <c r="C970">
        <v>969</v>
      </c>
      <c r="D970">
        <v>0.3034</v>
      </c>
      <c r="F970">
        <v>2947</v>
      </c>
      <c r="H970" t="s">
        <v>986</v>
      </c>
      <c r="I970">
        <v>2944</v>
      </c>
      <c r="J970">
        <v>969</v>
      </c>
      <c r="K970">
        <v>0.7732</v>
      </c>
    </row>
    <row r="971" spans="1:11" x14ac:dyDescent="0.3">
      <c r="A971" t="s">
        <v>987</v>
      </c>
      <c r="B971">
        <v>2945</v>
      </c>
      <c r="C971">
        <v>970</v>
      </c>
      <c r="D971">
        <v>0.3034</v>
      </c>
      <c r="F971">
        <v>2948</v>
      </c>
      <c r="H971" t="s">
        <v>987</v>
      </c>
      <c r="I971">
        <v>2945</v>
      </c>
      <c r="J971">
        <v>970</v>
      </c>
      <c r="K971">
        <v>0.77329999999999999</v>
      </c>
    </row>
    <row r="972" spans="1:11" x14ac:dyDescent="0.3">
      <c r="A972" t="s">
        <v>988</v>
      </c>
      <c r="B972">
        <v>2946</v>
      </c>
      <c r="C972">
        <v>971</v>
      </c>
      <c r="D972">
        <v>0.30349999999999999</v>
      </c>
      <c r="F972">
        <v>2949</v>
      </c>
      <c r="H972" t="s">
        <v>988</v>
      </c>
      <c r="I972">
        <v>2946</v>
      </c>
      <c r="J972">
        <v>971</v>
      </c>
      <c r="K972">
        <v>0.77339999999999998</v>
      </c>
    </row>
    <row r="973" spans="1:11" x14ac:dyDescent="0.3">
      <c r="A973" t="s">
        <v>989</v>
      </c>
      <c r="B973">
        <v>2947</v>
      </c>
      <c r="C973">
        <v>972</v>
      </c>
      <c r="D973">
        <v>0.30349999999999999</v>
      </c>
      <c r="F973">
        <v>2950</v>
      </c>
      <c r="H973" t="s">
        <v>989</v>
      </c>
      <c r="I973">
        <v>2947</v>
      </c>
      <c r="J973">
        <v>972</v>
      </c>
      <c r="K973">
        <v>0.77339999999999998</v>
      </c>
    </row>
    <row r="974" spans="1:11" x14ac:dyDescent="0.3">
      <c r="A974" t="s">
        <v>990</v>
      </c>
      <c r="B974">
        <v>2948</v>
      </c>
      <c r="C974">
        <v>973</v>
      </c>
      <c r="D974">
        <v>0.30349999999999999</v>
      </c>
      <c r="F974">
        <v>2951</v>
      </c>
      <c r="H974" t="s">
        <v>990</v>
      </c>
      <c r="I974">
        <v>2948</v>
      </c>
      <c r="J974">
        <v>973</v>
      </c>
      <c r="K974">
        <v>0.77349999999999997</v>
      </c>
    </row>
    <row r="975" spans="1:11" x14ac:dyDescent="0.3">
      <c r="A975" t="s">
        <v>991</v>
      </c>
      <c r="B975">
        <v>2949</v>
      </c>
      <c r="C975">
        <v>974</v>
      </c>
      <c r="D975">
        <v>0.30349999999999999</v>
      </c>
      <c r="F975">
        <v>2952</v>
      </c>
      <c r="H975" t="s">
        <v>991</v>
      </c>
      <c r="I975">
        <v>2949</v>
      </c>
      <c r="J975">
        <v>974</v>
      </c>
      <c r="K975">
        <v>0.77349999999999997</v>
      </c>
    </row>
    <row r="976" spans="1:11" x14ac:dyDescent="0.3">
      <c r="A976" t="s">
        <v>992</v>
      </c>
      <c r="B976">
        <v>2950</v>
      </c>
      <c r="C976">
        <v>975</v>
      </c>
      <c r="D976">
        <v>0.30359999999999998</v>
      </c>
      <c r="F976">
        <v>2953</v>
      </c>
      <c r="H976" t="s">
        <v>992</v>
      </c>
      <c r="I976">
        <v>2950</v>
      </c>
      <c r="J976">
        <v>975</v>
      </c>
      <c r="K976">
        <v>0.77359999999999995</v>
      </c>
    </row>
    <row r="977" spans="1:11" x14ac:dyDescent="0.3">
      <c r="A977" t="s">
        <v>993</v>
      </c>
      <c r="B977">
        <v>2951</v>
      </c>
      <c r="C977">
        <v>976</v>
      </c>
      <c r="D977">
        <v>0.30359999999999998</v>
      </c>
      <c r="F977">
        <v>2954</v>
      </c>
      <c r="H977" t="s">
        <v>993</v>
      </c>
      <c r="I977">
        <v>2951</v>
      </c>
      <c r="J977">
        <v>976</v>
      </c>
      <c r="K977">
        <v>0.77370000000000005</v>
      </c>
    </row>
    <row r="978" spans="1:11" x14ac:dyDescent="0.3">
      <c r="A978" t="s">
        <v>994</v>
      </c>
      <c r="B978">
        <v>2952</v>
      </c>
      <c r="C978">
        <v>977</v>
      </c>
      <c r="D978">
        <v>0.30359999999999998</v>
      </c>
      <c r="F978">
        <v>2955</v>
      </c>
      <c r="H978" t="s">
        <v>994</v>
      </c>
      <c r="I978">
        <v>2952</v>
      </c>
      <c r="J978">
        <v>977</v>
      </c>
      <c r="K978">
        <v>0.77370000000000005</v>
      </c>
    </row>
    <row r="979" spans="1:11" x14ac:dyDescent="0.3">
      <c r="A979" t="s">
        <v>995</v>
      </c>
      <c r="B979">
        <v>2953</v>
      </c>
      <c r="C979">
        <v>978</v>
      </c>
      <c r="D979">
        <v>0.30359999999999998</v>
      </c>
      <c r="F979">
        <v>2956</v>
      </c>
      <c r="H979" t="s">
        <v>995</v>
      </c>
      <c r="I979">
        <v>2953</v>
      </c>
      <c r="J979">
        <v>978</v>
      </c>
      <c r="K979">
        <v>0.77380000000000004</v>
      </c>
    </row>
    <row r="980" spans="1:11" x14ac:dyDescent="0.3">
      <c r="A980" t="s">
        <v>996</v>
      </c>
      <c r="B980">
        <v>2954</v>
      </c>
      <c r="C980">
        <v>979</v>
      </c>
      <c r="D980">
        <v>0.30370000000000003</v>
      </c>
      <c r="F980">
        <v>2957</v>
      </c>
      <c r="H980" t="s">
        <v>996</v>
      </c>
      <c r="I980">
        <v>2954</v>
      </c>
      <c r="J980">
        <v>979</v>
      </c>
      <c r="K980">
        <v>0.77390000000000003</v>
      </c>
    </row>
    <row r="981" spans="1:11" x14ac:dyDescent="0.3">
      <c r="A981" t="s">
        <v>997</v>
      </c>
      <c r="B981">
        <v>2955</v>
      </c>
      <c r="C981">
        <v>980</v>
      </c>
      <c r="D981">
        <v>0.30370000000000003</v>
      </c>
      <c r="F981">
        <v>2958</v>
      </c>
      <c r="H981" t="s">
        <v>997</v>
      </c>
      <c r="I981">
        <v>2955</v>
      </c>
      <c r="J981">
        <v>980</v>
      </c>
      <c r="K981">
        <v>0.77390000000000003</v>
      </c>
    </row>
    <row r="982" spans="1:11" x14ac:dyDescent="0.3">
      <c r="A982" t="s">
        <v>998</v>
      </c>
      <c r="B982">
        <v>2956</v>
      </c>
      <c r="C982">
        <v>981</v>
      </c>
      <c r="D982">
        <v>0.30370000000000003</v>
      </c>
      <c r="F982">
        <v>2959</v>
      </c>
      <c r="H982" t="s">
        <v>998</v>
      </c>
      <c r="I982">
        <v>2956</v>
      </c>
      <c r="J982">
        <v>981</v>
      </c>
      <c r="K982">
        <v>0.77400000000000002</v>
      </c>
    </row>
    <row r="983" spans="1:11" x14ac:dyDescent="0.3">
      <c r="A983" t="s">
        <v>999</v>
      </c>
      <c r="B983">
        <v>2957</v>
      </c>
      <c r="C983">
        <v>982</v>
      </c>
      <c r="D983">
        <v>0.30370000000000003</v>
      </c>
      <c r="F983">
        <v>2960</v>
      </c>
      <c r="H983" t="s">
        <v>999</v>
      </c>
      <c r="I983">
        <v>2957</v>
      </c>
      <c r="J983">
        <v>982</v>
      </c>
      <c r="K983">
        <v>0.77400000000000002</v>
      </c>
    </row>
    <row r="984" spans="1:11" x14ac:dyDescent="0.3">
      <c r="A984" t="s">
        <v>1000</v>
      </c>
      <c r="B984">
        <v>2958</v>
      </c>
      <c r="C984">
        <v>983</v>
      </c>
      <c r="D984">
        <v>0.30380000000000001</v>
      </c>
      <c r="F984">
        <v>2961</v>
      </c>
      <c r="H984" t="s">
        <v>1000</v>
      </c>
      <c r="I984">
        <v>2958</v>
      </c>
      <c r="J984">
        <v>983</v>
      </c>
      <c r="K984">
        <v>0.77410000000000001</v>
      </c>
    </row>
    <row r="985" spans="1:11" x14ac:dyDescent="0.3">
      <c r="A985" t="s">
        <v>1001</v>
      </c>
      <c r="B985">
        <v>2959</v>
      </c>
      <c r="C985">
        <v>984</v>
      </c>
      <c r="D985">
        <v>0.30380000000000001</v>
      </c>
      <c r="F985">
        <v>2962</v>
      </c>
      <c r="H985" t="s">
        <v>1001</v>
      </c>
      <c r="I985">
        <v>2959</v>
      </c>
      <c r="J985">
        <v>984</v>
      </c>
      <c r="K985">
        <v>0.7742</v>
      </c>
    </row>
    <row r="986" spans="1:11" x14ac:dyDescent="0.3">
      <c r="A986" t="s">
        <v>1002</v>
      </c>
      <c r="B986">
        <v>2960</v>
      </c>
      <c r="C986">
        <v>985</v>
      </c>
      <c r="D986">
        <v>0.30380000000000001</v>
      </c>
      <c r="F986">
        <v>2963</v>
      </c>
      <c r="H986" t="s">
        <v>1002</v>
      </c>
      <c r="I986">
        <v>2960</v>
      </c>
      <c r="J986">
        <v>985</v>
      </c>
      <c r="K986">
        <v>0.7742</v>
      </c>
    </row>
    <row r="987" spans="1:11" x14ac:dyDescent="0.3">
      <c r="A987" t="s">
        <v>1003</v>
      </c>
      <c r="B987">
        <v>2961</v>
      </c>
      <c r="C987">
        <v>986</v>
      </c>
      <c r="D987">
        <v>0.30380000000000001</v>
      </c>
      <c r="F987">
        <v>2964</v>
      </c>
      <c r="H987" t="s">
        <v>1003</v>
      </c>
      <c r="I987">
        <v>2961</v>
      </c>
      <c r="J987">
        <v>986</v>
      </c>
      <c r="K987">
        <v>0.77429999999999999</v>
      </c>
    </row>
    <row r="988" spans="1:11" x14ac:dyDescent="0.3">
      <c r="A988" t="s">
        <v>1004</v>
      </c>
      <c r="B988">
        <v>2962</v>
      </c>
      <c r="C988">
        <v>987</v>
      </c>
      <c r="D988">
        <v>0.3039</v>
      </c>
      <c r="F988">
        <v>2965</v>
      </c>
      <c r="H988" t="s">
        <v>1004</v>
      </c>
      <c r="I988">
        <v>2962</v>
      </c>
      <c r="J988">
        <v>987</v>
      </c>
      <c r="K988">
        <v>0.77429999999999999</v>
      </c>
    </row>
    <row r="989" spans="1:11" x14ac:dyDescent="0.3">
      <c r="A989" t="s">
        <v>1005</v>
      </c>
      <c r="B989">
        <v>2963</v>
      </c>
      <c r="C989">
        <v>988</v>
      </c>
      <c r="D989">
        <v>0.3039</v>
      </c>
      <c r="F989">
        <v>2966</v>
      </c>
      <c r="H989" t="s">
        <v>1005</v>
      </c>
      <c r="I989">
        <v>2963</v>
      </c>
      <c r="J989">
        <v>988</v>
      </c>
      <c r="K989">
        <v>0.77439999999999998</v>
      </c>
    </row>
    <row r="990" spans="1:11" x14ac:dyDescent="0.3">
      <c r="A990" t="s">
        <v>1006</v>
      </c>
      <c r="B990">
        <v>2964</v>
      </c>
      <c r="C990">
        <v>989</v>
      </c>
      <c r="D990">
        <v>0.3039</v>
      </c>
      <c r="F990">
        <v>2967</v>
      </c>
      <c r="H990" t="s">
        <v>1006</v>
      </c>
      <c r="I990">
        <v>2964</v>
      </c>
      <c r="J990">
        <v>989</v>
      </c>
      <c r="K990">
        <v>0.77449999999999997</v>
      </c>
    </row>
    <row r="991" spans="1:11" x14ac:dyDescent="0.3">
      <c r="A991" t="s">
        <v>1007</v>
      </c>
      <c r="B991">
        <v>2965</v>
      </c>
      <c r="C991">
        <v>990</v>
      </c>
      <c r="D991">
        <v>0.3039</v>
      </c>
      <c r="F991">
        <v>2968</v>
      </c>
      <c r="H991" t="s">
        <v>1007</v>
      </c>
      <c r="I991">
        <v>2965</v>
      </c>
      <c r="J991">
        <v>990</v>
      </c>
      <c r="K991">
        <v>0.77449999999999997</v>
      </c>
    </row>
    <row r="992" spans="1:11" x14ac:dyDescent="0.3">
      <c r="A992" t="s">
        <v>1008</v>
      </c>
      <c r="B992">
        <v>2966</v>
      </c>
      <c r="C992">
        <v>991</v>
      </c>
      <c r="D992">
        <v>0.30399999999999999</v>
      </c>
      <c r="F992">
        <v>2969</v>
      </c>
      <c r="H992" t="s">
        <v>1008</v>
      </c>
      <c r="I992">
        <v>2966</v>
      </c>
      <c r="J992">
        <v>991</v>
      </c>
      <c r="K992">
        <v>0.77459999999999996</v>
      </c>
    </row>
    <row r="993" spans="1:11" x14ac:dyDescent="0.3">
      <c r="A993" t="s">
        <v>1009</v>
      </c>
      <c r="B993">
        <v>2967</v>
      </c>
      <c r="C993">
        <v>992</v>
      </c>
      <c r="D993">
        <v>0.30399999999999999</v>
      </c>
      <c r="F993">
        <v>2970</v>
      </c>
      <c r="H993" t="s">
        <v>1009</v>
      </c>
      <c r="I993">
        <v>2967</v>
      </c>
      <c r="J993">
        <v>992</v>
      </c>
      <c r="K993">
        <v>0.77470000000000006</v>
      </c>
    </row>
    <row r="994" spans="1:11" x14ac:dyDescent="0.3">
      <c r="A994" t="s">
        <v>1010</v>
      </c>
      <c r="B994">
        <v>2968</v>
      </c>
      <c r="C994">
        <v>993</v>
      </c>
      <c r="D994">
        <v>0.30399999999999999</v>
      </c>
      <c r="F994">
        <v>2971</v>
      </c>
      <c r="H994" t="s">
        <v>1010</v>
      </c>
      <c r="I994">
        <v>2968</v>
      </c>
      <c r="J994">
        <v>993</v>
      </c>
      <c r="K994">
        <v>0.77470000000000006</v>
      </c>
    </row>
    <row r="995" spans="1:11" x14ac:dyDescent="0.3">
      <c r="A995" t="s">
        <v>1011</v>
      </c>
      <c r="B995">
        <v>2969</v>
      </c>
      <c r="C995">
        <v>994</v>
      </c>
      <c r="D995">
        <v>0.30399999999999999</v>
      </c>
      <c r="F995">
        <v>2972</v>
      </c>
      <c r="H995" t="s">
        <v>1011</v>
      </c>
      <c r="I995">
        <v>2969</v>
      </c>
      <c r="J995">
        <v>994</v>
      </c>
      <c r="K995">
        <v>0.77480000000000004</v>
      </c>
    </row>
    <row r="996" spans="1:11" x14ac:dyDescent="0.3">
      <c r="A996" t="s">
        <v>1012</v>
      </c>
      <c r="B996">
        <v>2970</v>
      </c>
      <c r="C996">
        <v>995</v>
      </c>
      <c r="D996">
        <v>0.30399999999999999</v>
      </c>
      <c r="F996">
        <v>2973</v>
      </c>
      <c r="H996" t="s">
        <v>1012</v>
      </c>
      <c r="I996">
        <v>2970</v>
      </c>
      <c r="J996">
        <v>995</v>
      </c>
      <c r="K996">
        <v>0.77480000000000004</v>
      </c>
    </row>
    <row r="997" spans="1:11" x14ac:dyDescent="0.3">
      <c r="A997" t="s">
        <v>1013</v>
      </c>
      <c r="B997">
        <v>2971</v>
      </c>
      <c r="C997">
        <v>996</v>
      </c>
      <c r="D997">
        <v>0.30409999999999998</v>
      </c>
      <c r="F997">
        <v>2974</v>
      </c>
      <c r="H997" t="s">
        <v>1013</v>
      </c>
      <c r="I997">
        <v>2971</v>
      </c>
      <c r="J997">
        <v>996</v>
      </c>
      <c r="K997">
        <v>0.77490000000000003</v>
      </c>
    </row>
    <row r="998" spans="1:11" x14ac:dyDescent="0.3">
      <c r="A998" t="s">
        <v>1014</v>
      </c>
      <c r="B998">
        <v>2972</v>
      </c>
      <c r="C998">
        <v>997</v>
      </c>
      <c r="D998">
        <v>0.30409999999999998</v>
      </c>
      <c r="F998">
        <v>2975</v>
      </c>
      <c r="H998" t="s">
        <v>1014</v>
      </c>
      <c r="I998">
        <v>2972</v>
      </c>
      <c r="J998">
        <v>997</v>
      </c>
      <c r="K998">
        <v>0.77500000000000002</v>
      </c>
    </row>
    <row r="999" spans="1:11" x14ac:dyDescent="0.3">
      <c r="A999" t="s">
        <v>1015</v>
      </c>
      <c r="B999">
        <v>2973</v>
      </c>
      <c r="C999">
        <v>998</v>
      </c>
      <c r="D999">
        <v>0.30409999999999998</v>
      </c>
      <c r="F999">
        <v>2976</v>
      </c>
      <c r="H999" t="s">
        <v>1015</v>
      </c>
      <c r="I999">
        <v>2973</v>
      </c>
      <c r="J999">
        <v>998</v>
      </c>
      <c r="K999">
        <v>0.77500000000000002</v>
      </c>
    </row>
    <row r="1000" spans="1:11" x14ac:dyDescent="0.3">
      <c r="A1000" t="s">
        <v>1016</v>
      </c>
      <c r="B1000">
        <v>2974</v>
      </c>
      <c r="C1000">
        <v>999</v>
      </c>
      <c r="D1000">
        <v>0.30409999999999998</v>
      </c>
      <c r="F1000">
        <v>2977</v>
      </c>
      <c r="H1000" t="s">
        <v>1016</v>
      </c>
      <c r="I1000">
        <v>2974</v>
      </c>
      <c r="J1000">
        <v>999</v>
      </c>
      <c r="K1000">
        <v>0.77510000000000001</v>
      </c>
    </row>
    <row r="1001" spans="1:11" x14ac:dyDescent="0.3">
      <c r="A1001" t="s">
        <v>1017</v>
      </c>
      <c r="B1001">
        <v>2975</v>
      </c>
      <c r="C1001">
        <v>1000</v>
      </c>
      <c r="D1001">
        <v>0.30420000000000003</v>
      </c>
      <c r="F1001">
        <v>2978</v>
      </c>
      <c r="H1001" t="s">
        <v>1017</v>
      </c>
      <c r="I1001">
        <v>2975</v>
      </c>
      <c r="J1001">
        <v>1000</v>
      </c>
      <c r="K1001">
        <v>0.77510000000000001</v>
      </c>
    </row>
    <row r="1002" spans="1:11" x14ac:dyDescent="0.3">
      <c r="A1002" t="s">
        <v>1018</v>
      </c>
      <c r="B1002">
        <v>2976</v>
      </c>
      <c r="C1002">
        <v>1001</v>
      </c>
      <c r="D1002">
        <v>0.30420000000000003</v>
      </c>
      <c r="F1002">
        <v>2979</v>
      </c>
      <c r="H1002" t="s">
        <v>1018</v>
      </c>
      <c r="I1002">
        <v>2976</v>
      </c>
      <c r="J1002">
        <v>1001</v>
      </c>
      <c r="K1002">
        <v>0.7752</v>
      </c>
    </row>
    <row r="1003" spans="1:11" x14ac:dyDescent="0.3">
      <c r="A1003" t="s">
        <v>1019</v>
      </c>
      <c r="B1003">
        <v>2977</v>
      </c>
      <c r="C1003">
        <v>1002</v>
      </c>
      <c r="D1003">
        <v>0.30420000000000003</v>
      </c>
      <c r="F1003">
        <v>2980</v>
      </c>
      <c r="H1003" t="s">
        <v>1019</v>
      </c>
      <c r="I1003">
        <v>2977</v>
      </c>
      <c r="J1003">
        <v>1002</v>
      </c>
      <c r="K1003">
        <v>0.77529999999999999</v>
      </c>
    </row>
    <row r="1004" spans="1:11" x14ac:dyDescent="0.3">
      <c r="A1004" t="s">
        <v>1020</v>
      </c>
      <c r="B1004">
        <v>2978</v>
      </c>
      <c r="C1004">
        <v>1003</v>
      </c>
      <c r="D1004">
        <v>0.30420000000000003</v>
      </c>
      <c r="F1004">
        <v>2981</v>
      </c>
      <c r="H1004" t="s">
        <v>1020</v>
      </c>
      <c r="I1004">
        <v>2978</v>
      </c>
      <c r="J1004">
        <v>1003</v>
      </c>
      <c r="K1004">
        <v>0.77529999999999999</v>
      </c>
    </row>
    <row r="1005" spans="1:11" x14ac:dyDescent="0.3">
      <c r="A1005" t="s">
        <v>1021</v>
      </c>
      <c r="B1005">
        <v>2979</v>
      </c>
      <c r="C1005">
        <v>1004</v>
      </c>
      <c r="D1005">
        <v>0.30430000000000001</v>
      </c>
      <c r="F1005">
        <v>2982</v>
      </c>
      <c r="H1005" t="s">
        <v>1021</v>
      </c>
      <c r="I1005">
        <v>2979</v>
      </c>
      <c r="J1005">
        <v>1004</v>
      </c>
      <c r="K1005">
        <v>0.77539999999999998</v>
      </c>
    </row>
    <row r="1006" spans="1:11" x14ac:dyDescent="0.3">
      <c r="A1006" t="s">
        <v>1022</v>
      </c>
      <c r="B1006">
        <v>2980</v>
      </c>
      <c r="C1006">
        <v>1005</v>
      </c>
      <c r="D1006">
        <v>0.30430000000000001</v>
      </c>
      <c r="F1006">
        <v>2983</v>
      </c>
      <c r="H1006" t="s">
        <v>1022</v>
      </c>
      <c r="I1006">
        <v>2980</v>
      </c>
      <c r="J1006">
        <v>1005</v>
      </c>
      <c r="K1006">
        <v>0.77539999999999998</v>
      </c>
    </row>
    <row r="1007" spans="1:11" x14ac:dyDescent="0.3">
      <c r="A1007" t="s">
        <v>1023</v>
      </c>
      <c r="B1007">
        <v>2981</v>
      </c>
      <c r="C1007">
        <v>1006</v>
      </c>
      <c r="D1007">
        <v>0.30430000000000001</v>
      </c>
      <c r="F1007">
        <v>2984</v>
      </c>
      <c r="H1007" t="s">
        <v>1023</v>
      </c>
      <c r="I1007">
        <v>2981</v>
      </c>
      <c r="J1007">
        <v>1006</v>
      </c>
      <c r="K1007">
        <v>0.77549999999999997</v>
      </c>
    </row>
    <row r="1008" spans="1:11" x14ac:dyDescent="0.3">
      <c r="A1008" t="s">
        <v>1024</v>
      </c>
      <c r="B1008">
        <v>2982</v>
      </c>
      <c r="C1008">
        <v>1007</v>
      </c>
      <c r="D1008">
        <v>0.30430000000000001</v>
      </c>
      <c r="F1008">
        <v>2985</v>
      </c>
      <c r="H1008" t="s">
        <v>1024</v>
      </c>
      <c r="I1008">
        <v>2982</v>
      </c>
      <c r="J1008">
        <v>1007</v>
      </c>
      <c r="K1008">
        <v>0.77559999999999996</v>
      </c>
    </row>
    <row r="1009" spans="1:11" x14ac:dyDescent="0.3">
      <c r="A1009" t="s">
        <v>1025</v>
      </c>
      <c r="B1009">
        <v>2983</v>
      </c>
      <c r="C1009">
        <v>1008</v>
      </c>
      <c r="D1009">
        <v>0.3044</v>
      </c>
      <c r="F1009">
        <v>2986</v>
      </c>
      <c r="H1009" t="s">
        <v>1025</v>
      </c>
      <c r="I1009">
        <v>2983</v>
      </c>
      <c r="J1009">
        <v>1008</v>
      </c>
      <c r="K1009">
        <v>0.77559999999999996</v>
      </c>
    </row>
    <row r="1010" spans="1:11" x14ac:dyDescent="0.3">
      <c r="A1010" t="s">
        <v>1026</v>
      </c>
      <c r="B1010">
        <v>2984</v>
      </c>
      <c r="C1010">
        <v>1009</v>
      </c>
      <c r="D1010">
        <v>0.3044</v>
      </c>
      <c r="F1010">
        <v>2987</v>
      </c>
      <c r="H1010" t="s">
        <v>1026</v>
      </c>
      <c r="I1010">
        <v>2984</v>
      </c>
      <c r="J1010">
        <v>1009</v>
      </c>
      <c r="K1010">
        <v>0.77569999999999995</v>
      </c>
    </row>
    <row r="1011" spans="1:11" x14ac:dyDescent="0.3">
      <c r="A1011" t="s">
        <v>1027</v>
      </c>
      <c r="B1011">
        <v>2985</v>
      </c>
      <c r="C1011">
        <v>1010</v>
      </c>
      <c r="D1011">
        <v>0.3044</v>
      </c>
      <c r="F1011">
        <v>2988</v>
      </c>
      <c r="H1011" t="s">
        <v>1027</v>
      </c>
      <c r="I1011">
        <v>2985</v>
      </c>
      <c r="J1011">
        <v>1010</v>
      </c>
      <c r="K1011">
        <v>0.77569999999999995</v>
      </c>
    </row>
    <row r="1012" spans="1:11" x14ac:dyDescent="0.3">
      <c r="A1012" t="s">
        <v>1028</v>
      </c>
      <c r="B1012">
        <v>2986</v>
      </c>
      <c r="C1012">
        <v>1011</v>
      </c>
      <c r="D1012">
        <v>0.3044</v>
      </c>
      <c r="F1012">
        <v>2989</v>
      </c>
      <c r="H1012" t="s">
        <v>1028</v>
      </c>
      <c r="I1012">
        <v>2986</v>
      </c>
      <c r="J1012">
        <v>1011</v>
      </c>
      <c r="K1012">
        <v>0.77580000000000005</v>
      </c>
    </row>
    <row r="1013" spans="1:11" x14ac:dyDescent="0.3">
      <c r="A1013" t="s">
        <v>1029</v>
      </c>
      <c r="B1013">
        <v>2987</v>
      </c>
      <c r="C1013">
        <v>1012</v>
      </c>
      <c r="D1013">
        <v>0.3044</v>
      </c>
      <c r="F1013">
        <v>2990</v>
      </c>
      <c r="H1013" t="s">
        <v>1029</v>
      </c>
      <c r="I1013">
        <v>2987</v>
      </c>
      <c r="J1013">
        <v>1012</v>
      </c>
      <c r="K1013">
        <v>0.77590000000000003</v>
      </c>
    </row>
    <row r="1014" spans="1:11" x14ac:dyDescent="0.3">
      <c r="A1014" t="s">
        <v>1030</v>
      </c>
      <c r="B1014">
        <v>2988</v>
      </c>
      <c r="C1014">
        <v>1013</v>
      </c>
      <c r="D1014">
        <v>0.30449999999999999</v>
      </c>
      <c r="F1014">
        <v>2991</v>
      </c>
      <c r="H1014" t="s">
        <v>1030</v>
      </c>
      <c r="I1014">
        <v>2988</v>
      </c>
      <c r="J1014">
        <v>1013</v>
      </c>
      <c r="K1014">
        <v>0.77590000000000003</v>
      </c>
    </row>
    <row r="1015" spans="1:11" x14ac:dyDescent="0.3">
      <c r="A1015" t="s">
        <v>1031</v>
      </c>
      <c r="B1015">
        <v>2989</v>
      </c>
      <c r="C1015">
        <v>1014</v>
      </c>
      <c r="D1015">
        <v>0.30449999999999999</v>
      </c>
      <c r="F1015">
        <v>2992</v>
      </c>
      <c r="H1015" t="s">
        <v>1031</v>
      </c>
      <c r="I1015">
        <v>2989</v>
      </c>
      <c r="J1015">
        <v>1014</v>
      </c>
      <c r="K1015">
        <v>0.77600000000000002</v>
      </c>
    </row>
    <row r="1016" spans="1:11" x14ac:dyDescent="0.3">
      <c r="A1016" t="s">
        <v>1032</v>
      </c>
      <c r="B1016">
        <v>2990</v>
      </c>
      <c r="C1016">
        <v>1015</v>
      </c>
      <c r="D1016">
        <v>0.30449999999999999</v>
      </c>
      <c r="F1016">
        <v>2993</v>
      </c>
      <c r="H1016" t="s">
        <v>1032</v>
      </c>
      <c r="I1016">
        <v>2990</v>
      </c>
      <c r="J1016">
        <v>1015</v>
      </c>
      <c r="K1016">
        <v>0.77600000000000002</v>
      </c>
    </row>
    <row r="1017" spans="1:11" x14ac:dyDescent="0.3">
      <c r="A1017" t="s">
        <v>1033</v>
      </c>
      <c r="B1017">
        <v>2991</v>
      </c>
      <c r="C1017">
        <v>1016</v>
      </c>
      <c r="D1017">
        <v>0.30449999999999999</v>
      </c>
      <c r="F1017">
        <v>2994</v>
      </c>
      <c r="H1017" t="s">
        <v>1033</v>
      </c>
      <c r="I1017">
        <v>2991</v>
      </c>
      <c r="J1017">
        <v>1016</v>
      </c>
      <c r="K1017">
        <v>0.77610000000000001</v>
      </c>
    </row>
    <row r="1018" spans="1:11" x14ac:dyDescent="0.3">
      <c r="A1018" t="s">
        <v>1034</v>
      </c>
      <c r="B1018">
        <v>2992</v>
      </c>
      <c r="C1018">
        <v>1017</v>
      </c>
      <c r="D1018">
        <v>0.30459999999999998</v>
      </c>
      <c r="F1018">
        <v>2995</v>
      </c>
      <c r="H1018" t="s">
        <v>1034</v>
      </c>
      <c r="I1018">
        <v>2992</v>
      </c>
      <c r="J1018">
        <v>1017</v>
      </c>
      <c r="K1018">
        <v>0.7762</v>
      </c>
    </row>
    <row r="1019" spans="1:11" x14ac:dyDescent="0.3">
      <c r="A1019" t="s">
        <v>1035</v>
      </c>
      <c r="B1019">
        <v>2993</v>
      </c>
      <c r="C1019">
        <v>1018</v>
      </c>
      <c r="D1019">
        <v>0.30459999999999998</v>
      </c>
      <c r="F1019">
        <v>2996</v>
      </c>
      <c r="H1019" t="s">
        <v>1035</v>
      </c>
      <c r="I1019">
        <v>2993</v>
      </c>
      <c r="J1019">
        <v>1018</v>
      </c>
      <c r="K1019">
        <v>0.7762</v>
      </c>
    </row>
    <row r="1020" spans="1:11" x14ac:dyDescent="0.3">
      <c r="A1020" t="s">
        <v>1036</v>
      </c>
      <c r="B1020">
        <v>2994</v>
      </c>
      <c r="C1020">
        <v>1019</v>
      </c>
      <c r="D1020">
        <v>0.30459999999999998</v>
      </c>
      <c r="F1020">
        <v>2997</v>
      </c>
      <c r="H1020" t="s">
        <v>1036</v>
      </c>
      <c r="I1020">
        <v>2994</v>
      </c>
      <c r="J1020">
        <v>1019</v>
      </c>
      <c r="K1020">
        <v>0.77629999999999999</v>
      </c>
    </row>
    <row r="1021" spans="1:11" x14ac:dyDescent="0.3">
      <c r="A1021" t="s">
        <v>1037</v>
      </c>
      <c r="B1021">
        <v>2995</v>
      </c>
      <c r="C1021">
        <v>1020</v>
      </c>
      <c r="D1021">
        <v>0.30459999999999998</v>
      </c>
      <c r="F1021">
        <v>2998</v>
      </c>
      <c r="H1021" t="s">
        <v>1037</v>
      </c>
      <c r="I1021">
        <v>2995</v>
      </c>
      <c r="J1021">
        <v>1020</v>
      </c>
      <c r="K1021">
        <v>0.77629999999999999</v>
      </c>
    </row>
    <row r="1022" spans="1:11" x14ac:dyDescent="0.3">
      <c r="A1022" t="s">
        <v>1038</v>
      </c>
      <c r="B1022">
        <v>2996</v>
      </c>
      <c r="C1022">
        <v>1021</v>
      </c>
      <c r="D1022">
        <v>0.30470000000000003</v>
      </c>
      <c r="F1022">
        <v>2999</v>
      </c>
      <c r="H1022" t="s">
        <v>1038</v>
      </c>
      <c r="I1022">
        <v>2996</v>
      </c>
      <c r="J1022">
        <v>1021</v>
      </c>
      <c r="K1022">
        <v>0.77639999999999998</v>
      </c>
    </row>
    <row r="1023" spans="1:11" x14ac:dyDescent="0.3">
      <c r="A1023" t="s">
        <v>1039</v>
      </c>
      <c r="B1023">
        <v>2997</v>
      </c>
      <c r="C1023">
        <v>1022</v>
      </c>
      <c r="D1023">
        <v>0.30470000000000003</v>
      </c>
      <c r="F1023">
        <v>3000</v>
      </c>
      <c r="H1023" t="s">
        <v>1039</v>
      </c>
      <c r="I1023">
        <v>2997</v>
      </c>
      <c r="J1023">
        <v>1022</v>
      </c>
      <c r="K1023">
        <v>0.77649999999999997</v>
      </c>
    </row>
    <row r="1024" spans="1:11" x14ac:dyDescent="0.3">
      <c r="A1024" t="s">
        <v>1040</v>
      </c>
      <c r="B1024">
        <v>2998</v>
      </c>
      <c r="C1024">
        <v>1023</v>
      </c>
      <c r="D1024">
        <v>0.30470000000000003</v>
      </c>
      <c r="F1024">
        <v>3001</v>
      </c>
      <c r="H1024" t="s">
        <v>1040</v>
      </c>
      <c r="I1024">
        <v>2998</v>
      </c>
      <c r="J1024">
        <v>1023</v>
      </c>
      <c r="K1024">
        <v>0.77649999999999997</v>
      </c>
    </row>
    <row r="1025" spans="1:11" x14ac:dyDescent="0.3">
      <c r="A1025" t="s">
        <v>1041</v>
      </c>
      <c r="B1025">
        <v>2999</v>
      </c>
      <c r="C1025">
        <v>1024</v>
      </c>
      <c r="D1025">
        <v>0.30470000000000003</v>
      </c>
      <c r="F1025">
        <v>3002</v>
      </c>
      <c r="H1025" t="s">
        <v>1041</v>
      </c>
      <c r="I1025">
        <v>2999</v>
      </c>
      <c r="J1025">
        <v>1024</v>
      </c>
      <c r="K1025">
        <v>0.77659999999999996</v>
      </c>
    </row>
    <row r="1026" spans="1:11" x14ac:dyDescent="0.3">
      <c r="A1026" t="s">
        <v>1042</v>
      </c>
      <c r="B1026">
        <v>3000</v>
      </c>
      <c r="C1026">
        <v>1025</v>
      </c>
      <c r="D1026">
        <v>0.30480000000000002</v>
      </c>
      <c r="F1026">
        <v>3003</v>
      </c>
      <c r="H1026" t="s">
        <v>1042</v>
      </c>
      <c r="I1026">
        <v>3000</v>
      </c>
      <c r="J1026">
        <v>1025</v>
      </c>
      <c r="K1026">
        <v>0.77659999999999996</v>
      </c>
    </row>
    <row r="1027" spans="1:11" x14ac:dyDescent="0.3">
      <c r="A1027" t="s">
        <v>1043</v>
      </c>
      <c r="B1027">
        <v>3001</v>
      </c>
      <c r="C1027">
        <v>1026</v>
      </c>
      <c r="D1027">
        <v>0.30480000000000002</v>
      </c>
      <c r="F1027">
        <v>3004</v>
      </c>
      <c r="H1027" t="s">
        <v>1043</v>
      </c>
      <c r="I1027">
        <v>3001</v>
      </c>
      <c r="J1027">
        <v>1026</v>
      </c>
      <c r="K1027">
        <v>0.77669999999999995</v>
      </c>
    </row>
    <row r="1028" spans="1:11" x14ac:dyDescent="0.3">
      <c r="A1028" t="s">
        <v>1044</v>
      </c>
      <c r="B1028">
        <v>3002</v>
      </c>
      <c r="C1028">
        <v>1027</v>
      </c>
      <c r="D1028">
        <v>0.30480000000000002</v>
      </c>
      <c r="F1028">
        <v>3005</v>
      </c>
      <c r="H1028" t="s">
        <v>1044</v>
      </c>
      <c r="I1028">
        <v>3002</v>
      </c>
      <c r="J1028">
        <v>1027</v>
      </c>
      <c r="K1028">
        <v>0.77669999999999995</v>
      </c>
    </row>
    <row r="1029" spans="1:11" x14ac:dyDescent="0.3">
      <c r="A1029" t="s">
        <v>1045</v>
      </c>
      <c r="B1029">
        <v>3003</v>
      </c>
      <c r="C1029">
        <v>1028</v>
      </c>
      <c r="D1029">
        <v>0.30480000000000002</v>
      </c>
      <c r="F1029">
        <v>3006</v>
      </c>
      <c r="H1029" t="s">
        <v>1045</v>
      </c>
      <c r="I1029">
        <v>3003</v>
      </c>
      <c r="J1029">
        <v>1028</v>
      </c>
      <c r="K1029">
        <v>0.77680000000000005</v>
      </c>
    </row>
    <row r="1030" spans="1:11" x14ac:dyDescent="0.3">
      <c r="A1030" t="s">
        <v>1046</v>
      </c>
      <c r="B1030">
        <v>3004</v>
      </c>
      <c r="C1030">
        <v>1029</v>
      </c>
      <c r="D1030">
        <v>0.30480000000000002</v>
      </c>
      <c r="F1030">
        <v>3007</v>
      </c>
      <c r="H1030" t="s">
        <v>1046</v>
      </c>
      <c r="I1030">
        <v>3004</v>
      </c>
      <c r="J1030">
        <v>1029</v>
      </c>
      <c r="K1030">
        <v>0.77690000000000003</v>
      </c>
    </row>
    <row r="1031" spans="1:11" x14ac:dyDescent="0.3">
      <c r="A1031" t="s">
        <v>1047</v>
      </c>
      <c r="B1031">
        <v>3005</v>
      </c>
      <c r="C1031">
        <v>1030</v>
      </c>
      <c r="D1031">
        <v>0.3049</v>
      </c>
      <c r="F1031">
        <v>3008</v>
      </c>
      <c r="H1031" t="s">
        <v>1047</v>
      </c>
      <c r="I1031">
        <v>3005</v>
      </c>
      <c r="J1031">
        <v>1030</v>
      </c>
      <c r="K1031">
        <v>0.77690000000000003</v>
      </c>
    </row>
    <row r="1032" spans="1:11" x14ac:dyDescent="0.3">
      <c r="A1032" t="s">
        <v>1048</v>
      </c>
      <c r="B1032">
        <v>3006</v>
      </c>
      <c r="C1032">
        <v>1031</v>
      </c>
      <c r="D1032">
        <v>0.3049</v>
      </c>
      <c r="F1032">
        <v>3009</v>
      </c>
      <c r="H1032" t="s">
        <v>1048</v>
      </c>
      <c r="I1032">
        <v>3006</v>
      </c>
      <c r="J1032">
        <v>1031</v>
      </c>
      <c r="K1032">
        <v>0.77700000000000002</v>
      </c>
    </row>
    <row r="1033" spans="1:11" x14ac:dyDescent="0.3">
      <c r="A1033" t="s">
        <v>1049</v>
      </c>
      <c r="B1033">
        <v>3007</v>
      </c>
      <c r="C1033">
        <v>1032</v>
      </c>
      <c r="D1033">
        <v>0.3049</v>
      </c>
      <c r="F1033">
        <v>3010</v>
      </c>
      <c r="H1033" t="s">
        <v>1049</v>
      </c>
      <c r="I1033">
        <v>3007</v>
      </c>
      <c r="J1033">
        <v>1032</v>
      </c>
      <c r="K1033">
        <v>0.77700000000000002</v>
      </c>
    </row>
    <row r="1034" spans="1:11" x14ac:dyDescent="0.3">
      <c r="A1034" t="s">
        <v>1050</v>
      </c>
      <c r="B1034">
        <v>3008</v>
      </c>
      <c r="C1034">
        <v>1033</v>
      </c>
      <c r="D1034">
        <v>0.3049</v>
      </c>
      <c r="F1034">
        <v>3011</v>
      </c>
      <c r="H1034" t="s">
        <v>1050</v>
      </c>
      <c r="I1034">
        <v>3008</v>
      </c>
      <c r="J1034">
        <v>1033</v>
      </c>
      <c r="K1034">
        <v>0.77710000000000001</v>
      </c>
    </row>
    <row r="1035" spans="1:11" x14ac:dyDescent="0.3">
      <c r="A1035" t="s">
        <v>1051</v>
      </c>
      <c r="B1035">
        <v>3009</v>
      </c>
      <c r="C1035">
        <v>1034</v>
      </c>
      <c r="D1035">
        <v>0.30499999999999999</v>
      </c>
      <c r="F1035">
        <v>3012</v>
      </c>
      <c r="H1035" t="s">
        <v>1051</v>
      </c>
      <c r="I1035">
        <v>3009</v>
      </c>
      <c r="J1035">
        <v>1034</v>
      </c>
      <c r="K1035">
        <v>0.7772</v>
      </c>
    </row>
    <row r="1036" spans="1:11" x14ac:dyDescent="0.3">
      <c r="A1036" t="s">
        <v>1052</v>
      </c>
      <c r="B1036">
        <v>3010</v>
      </c>
      <c r="C1036">
        <v>1035</v>
      </c>
      <c r="D1036">
        <v>0.30499999999999999</v>
      </c>
      <c r="F1036">
        <v>3013</v>
      </c>
      <c r="H1036" t="s">
        <v>1052</v>
      </c>
      <c r="I1036">
        <v>3010</v>
      </c>
      <c r="J1036">
        <v>1035</v>
      </c>
      <c r="K1036">
        <v>0.7772</v>
      </c>
    </row>
    <row r="1037" spans="1:11" x14ac:dyDescent="0.3">
      <c r="A1037" t="s">
        <v>1053</v>
      </c>
      <c r="B1037">
        <v>3011</v>
      </c>
      <c r="C1037">
        <v>1036</v>
      </c>
      <c r="D1037">
        <v>0.30499999999999999</v>
      </c>
      <c r="F1037">
        <v>3014</v>
      </c>
      <c r="H1037" t="s">
        <v>1053</v>
      </c>
      <c r="I1037">
        <v>3011</v>
      </c>
      <c r="J1037">
        <v>1036</v>
      </c>
      <c r="K1037">
        <v>0.77729999999999999</v>
      </c>
    </row>
    <row r="1038" spans="1:11" x14ac:dyDescent="0.3">
      <c r="A1038" t="s">
        <v>1054</v>
      </c>
      <c r="B1038">
        <v>3012</v>
      </c>
      <c r="C1038">
        <v>1037</v>
      </c>
      <c r="D1038">
        <v>0.30499999999999999</v>
      </c>
      <c r="F1038">
        <v>3015</v>
      </c>
      <c r="H1038" t="s">
        <v>1054</v>
      </c>
      <c r="I1038">
        <v>3012</v>
      </c>
      <c r="J1038">
        <v>1037</v>
      </c>
      <c r="K1038">
        <v>0.77729999999999999</v>
      </c>
    </row>
    <row r="1039" spans="1:11" x14ac:dyDescent="0.3">
      <c r="A1039" t="s">
        <v>1055</v>
      </c>
      <c r="B1039">
        <v>3013</v>
      </c>
      <c r="C1039">
        <v>1038</v>
      </c>
      <c r="D1039">
        <v>0.30509999999999998</v>
      </c>
      <c r="F1039">
        <v>3016</v>
      </c>
      <c r="H1039" t="s">
        <v>1055</v>
      </c>
      <c r="I1039">
        <v>3013</v>
      </c>
      <c r="J1039">
        <v>1038</v>
      </c>
      <c r="K1039">
        <v>0.77739999999999998</v>
      </c>
    </row>
    <row r="1040" spans="1:11" x14ac:dyDescent="0.3">
      <c r="A1040" t="s">
        <v>1056</v>
      </c>
      <c r="B1040">
        <v>3014</v>
      </c>
      <c r="C1040">
        <v>1039</v>
      </c>
      <c r="D1040">
        <v>0.30509999999999998</v>
      </c>
      <c r="F1040">
        <v>3017</v>
      </c>
      <c r="H1040" t="s">
        <v>1056</v>
      </c>
      <c r="I1040">
        <v>3014</v>
      </c>
      <c r="J1040">
        <v>1039</v>
      </c>
      <c r="K1040">
        <v>0.77749999999999997</v>
      </c>
    </row>
    <row r="1041" spans="1:11" x14ac:dyDescent="0.3">
      <c r="A1041" t="s">
        <v>1057</v>
      </c>
      <c r="B1041">
        <v>3015</v>
      </c>
      <c r="C1041">
        <v>1040</v>
      </c>
      <c r="D1041">
        <v>0.30509999999999998</v>
      </c>
      <c r="F1041">
        <v>3018</v>
      </c>
      <c r="H1041" t="s">
        <v>1057</v>
      </c>
      <c r="I1041">
        <v>3015</v>
      </c>
      <c r="J1041">
        <v>1040</v>
      </c>
      <c r="K1041">
        <v>0.77749999999999997</v>
      </c>
    </row>
    <row r="1042" spans="1:11" x14ac:dyDescent="0.3">
      <c r="A1042" t="s">
        <v>1058</v>
      </c>
      <c r="B1042">
        <v>3016</v>
      </c>
      <c r="C1042">
        <v>1041</v>
      </c>
      <c r="D1042">
        <v>0.30509999999999998</v>
      </c>
      <c r="F1042">
        <v>3019</v>
      </c>
      <c r="H1042" t="s">
        <v>1058</v>
      </c>
      <c r="I1042">
        <v>3016</v>
      </c>
      <c r="J1042">
        <v>1041</v>
      </c>
      <c r="K1042">
        <v>0.77759999999999996</v>
      </c>
    </row>
    <row r="1043" spans="1:11" x14ac:dyDescent="0.3">
      <c r="A1043" t="s">
        <v>1059</v>
      </c>
      <c r="B1043">
        <v>3017</v>
      </c>
      <c r="C1043">
        <v>1042</v>
      </c>
      <c r="D1043">
        <v>0.30509999999999998</v>
      </c>
      <c r="F1043">
        <v>3020</v>
      </c>
      <c r="H1043" t="s">
        <v>1059</v>
      </c>
      <c r="I1043">
        <v>3017</v>
      </c>
      <c r="J1043">
        <v>1042</v>
      </c>
      <c r="K1043">
        <v>0.77759999999999996</v>
      </c>
    </row>
    <row r="1044" spans="1:11" x14ac:dyDescent="0.3">
      <c r="A1044" t="s">
        <v>1060</v>
      </c>
      <c r="B1044">
        <v>3018</v>
      </c>
      <c r="C1044">
        <v>1043</v>
      </c>
      <c r="D1044">
        <v>0.30520000000000003</v>
      </c>
      <c r="F1044">
        <v>3021</v>
      </c>
      <c r="H1044" t="s">
        <v>1060</v>
      </c>
      <c r="I1044">
        <v>3018</v>
      </c>
      <c r="J1044">
        <v>1043</v>
      </c>
      <c r="K1044">
        <v>0.77769999999999995</v>
      </c>
    </row>
    <row r="1045" spans="1:11" x14ac:dyDescent="0.3">
      <c r="A1045" t="s">
        <v>1061</v>
      </c>
      <c r="B1045">
        <v>3019</v>
      </c>
      <c r="C1045">
        <v>1044</v>
      </c>
      <c r="D1045">
        <v>0.30520000000000003</v>
      </c>
      <c r="F1045">
        <v>3022</v>
      </c>
      <c r="H1045" t="s">
        <v>1061</v>
      </c>
      <c r="I1045">
        <v>3019</v>
      </c>
      <c r="J1045">
        <v>1044</v>
      </c>
      <c r="K1045">
        <v>0.77769999999999995</v>
      </c>
    </row>
    <row r="1046" spans="1:11" x14ac:dyDescent="0.3">
      <c r="A1046" t="s">
        <v>1062</v>
      </c>
      <c r="B1046">
        <v>3020</v>
      </c>
      <c r="C1046">
        <v>1045</v>
      </c>
      <c r="D1046">
        <v>0.30520000000000003</v>
      </c>
      <c r="F1046">
        <v>3023</v>
      </c>
      <c r="H1046" t="s">
        <v>1062</v>
      </c>
      <c r="I1046">
        <v>3020</v>
      </c>
      <c r="J1046">
        <v>1045</v>
      </c>
      <c r="K1046">
        <v>0.77780000000000005</v>
      </c>
    </row>
    <row r="1047" spans="1:11" x14ac:dyDescent="0.3">
      <c r="A1047" t="s">
        <v>1063</v>
      </c>
      <c r="B1047">
        <v>3021</v>
      </c>
      <c r="C1047">
        <v>1046</v>
      </c>
      <c r="D1047">
        <v>0.30520000000000003</v>
      </c>
      <c r="F1047">
        <v>3024</v>
      </c>
      <c r="H1047" t="s">
        <v>1063</v>
      </c>
      <c r="I1047">
        <v>3021</v>
      </c>
      <c r="J1047">
        <v>1046</v>
      </c>
      <c r="K1047">
        <v>0.77790000000000004</v>
      </c>
    </row>
    <row r="1048" spans="1:11" x14ac:dyDescent="0.3">
      <c r="A1048" t="s">
        <v>1064</v>
      </c>
      <c r="B1048">
        <v>3022</v>
      </c>
      <c r="C1048">
        <v>1047</v>
      </c>
      <c r="D1048">
        <v>0.30530000000000002</v>
      </c>
      <c r="F1048">
        <v>3025</v>
      </c>
      <c r="H1048" t="s">
        <v>1064</v>
      </c>
      <c r="I1048">
        <v>3022</v>
      </c>
      <c r="J1048">
        <v>1047</v>
      </c>
      <c r="K1048">
        <v>0.77790000000000004</v>
      </c>
    </row>
    <row r="1049" spans="1:11" x14ac:dyDescent="0.3">
      <c r="A1049" t="s">
        <v>1065</v>
      </c>
      <c r="B1049">
        <v>3023</v>
      </c>
      <c r="C1049">
        <v>1048</v>
      </c>
      <c r="D1049">
        <v>0.30530000000000002</v>
      </c>
      <c r="F1049">
        <v>3026</v>
      </c>
      <c r="H1049" t="s">
        <v>1065</v>
      </c>
      <c r="I1049">
        <v>3023</v>
      </c>
      <c r="J1049">
        <v>1048</v>
      </c>
      <c r="K1049">
        <v>0.77800000000000002</v>
      </c>
    </row>
    <row r="1050" spans="1:11" x14ac:dyDescent="0.3">
      <c r="A1050" t="s">
        <v>1066</v>
      </c>
      <c r="B1050">
        <v>3024</v>
      </c>
      <c r="C1050">
        <v>1049</v>
      </c>
      <c r="D1050">
        <v>0.30530000000000002</v>
      </c>
      <c r="F1050">
        <v>3027</v>
      </c>
      <c r="H1050" t="s">
        <v>1066</v>
      </c>
      <c r="I1050">
        <v>3024</v>
      </c>
      <c r="J1050">
        <v>1049</v>
      </c>
      <c r="K1050">
        <v>0.77800000000000002</v>
      </c>
    </row>
    <row r="1051" spans="1:11" x14ac:dyDescent="0.3">
      <c r="A1051" t="s">
        <v>1067</v>
      </c>
      <c r="B1051">
        <v>3025</v>
      </c>
      <c r="C1051">
        <v>1050</v>
      </c>
      <c r="D1051">
        <v>0.30530000000000002</v>
      </c>
      <c r="F1051">
        <v>3028</v>
      </c>
      <c r="H1051" t="s">
        <v>1067</v>
      </c>
      <c r="I1051">
        <v>3025</v>
      </c>
      <c r="J1051">
        <v>1050</v>
      </c>
      <c r="K1051">
        <v>0.77810000000000001</v>
      </c>
    </row>
    <row r="1052" spans="1:11" x14ac:dyDescent="0.3">
      <c r="A1052" t="s">
        <v>1068</v>
      </c>
      <c r="B1052">
        <v>3026</v>
      </c>
      <c r="C1052">
        <v>1051</v>
      </c>
      <c r="D1052">
        <v>0.30530000000000002</v>
      </c>
      <c r="F1052">
        <v>3029</v>
      </c>
      <c r="H1052" t="s">
        <v>1068</v>
      </c>
      <c r="I1052">
        <v>3026</v>
      </c>
      <c r="J1052">
        <v>1051</v>
      </c>
      <c r="K1052">
        <v>0.77810000000000001</v>
      </c>
    </row>
    <row r="1053" spans="1:11" x14ac:dyDescent="0.3">
      <c r="A1053" t="s">
        <v>1069</v>
      </c>
      <c r="B1053">
        <v>3027</v>
      </c>
      <c r="C1053">
        <v>1052</v>
      </c>
      <c r="D1053">
        <v>0.3054</v>
      </c>
      <c r="F1053">
        <v>3030</v>
      </c>
      <c r="H1053" t="s">
        <v>1069</v>
      </c>
      <c r="I1053">
        <v>3027</v>
      </c>
      <c r="J1053">
        <v>1052</v>
      </c>
      <c r="K1053">
        <v>0.7782</v>
      </c>
    </row>
    <row r="1054" spans="1:11" x14ac:dyDescent="0.3">
      <c r="A1054" t="s">
        <v>1070</v>
      </c>
      <c r="B1054">
        <v>3028</v>
      </c>
      <c r="C1054">
        <v>1053</v>
      </c>
      <c r="D1054">
        <v>0.3054</v>
      </c>
      <c r="F1054">
        <v>3031</v>
      </c>
      <c r="H1054" t="s">
        <v>1070</v>
      </c>
      <c r="I1054">
        <v>3028</v>
      </c>
      <c r="J1054">
        <v>1053</v>
      </c>
      <c r="K1054">
        <v>0.77829999999999999</v>
      </c>
    </row>
    <row r="1055" spans="1:11" x14ac:dyDescent="0.3">
      <c r="A1055" t="s">
        <v>1071</v>
      </c>
      <c r="B1055">
        <v>3029</v>
      </c>
      <c r="C1055">
        <v>1054</v>
      </c>
      <c r="D1055">
        <v>0.3054</v>
      </c>
      <c r="F1055">
        <v>3032</v>
      </c>
      <c r="H1055" t="s">
        <v>1071</v>
      </c>
      <c r="I1055">
        <v>3029</v>
      </c>
      <c r="J1055">
        <v>1054</v>
      </c>
      <c r="K1055">
        <v>0.77829999999999999</v>
      </c>
    </row>
    <row r="1056" spans="1:11" x14ac:dyDescent="0.3">
      <c r="A1056" t="s">
        <v>1072</v>
      </c>
      <c r="B1056">
        <v>3030</v>
      </c>
      <c r="C1056">
        <v>1055</v>
      </c>
      <c r="D1056">
        <v>0.3054</v>
      </c>
      <c r="F1056">
        <v>3033</v>
      </c>
      <c r="H1056" t="s">
        <v>1072</v>
      </c>
      <c r="I1056">
        <v>3030</v>
      </c>
      <c r="J1056">
        <v>1055</v>
      </c>
      <c r="K1056">
        <v>0.77839999999999998</v>
      </c>
    </row>
    <row r="1057" spans="1:11" x14ac:dyDescent="0.3">
      <c r="A1057" t="s">
        <v>1073</v>
      </c>
      <c r="B1057">
        <v>3031</v>
      </c>
      <c r="C1057">
        <v>1056</v>
      </c>
      <c r="D1057">
        <v>0.30549999999999999</v>
      </c>
      <c r="F1057">
        <v>3034</v>
      </c>
      <c r="H1057" t="s">
        <v>1073</v>
      </c>
      <c r="I1057">
        <v>3031</v>
      </c>
      <c r="J1057">
        <v>1056</v>
      </c>
      <c r="K1057">
        <v>0.77839999999999998</v>
      </c>
    </row>
    <row r="1058" spans="1:11" x14ac:dyDescent="0.3">
      <c r="A1058" t="s">
        <v>1074</v>
      </c>
      <c r="B1058">
        <v>3032</v>
      </c>
      <c r="C1058">
        <v>1057</v>
      </c>
      <c r="D1058">
        <v>0.30549999999999999</v>
      </c>
      <c r="F1058">
        <v>3035</v>
      </c>
      <c r="H1058" t="s">
        <v>1074</v>
      </c>
      <c r="I1058">
        <v>3032</v>
      </c>
      <c r="J1058">
        <v>1057</v>
      </c>
      <c r="K1058">
        <v>0.77849999999999997</v>
      </c>
    </row>
    <row r="1059" spans="1:11" x14ac:dyDescent="0.3">
      <c r="A1059" t="s">
        <v>1075</v>
      </c>
      <c r="B1059">
        <v>3033</v>
      </c>
      <c r="C1059">
        <v>1058</v>
      </c>
      <c r="D1059">
        <v>0.30549999999999999</v>
      </c>
      <c r="F1059">
        <v>3036</v>
      </c>
      <c r="H1059" t="s">
        <v>1075</v>
      </c>
      <c r="I1059">
        <v>3033</v>
      </c>
      <c r="J1059">
        <v>1058</v>
      </c>
      <c r="K1059">
        <v>0.77849999999999997</v>
      </c>
    </row>
    <row r="1060" spans="1:11" x14ac:dyDescent="0.3">
      <c r="A1060" t="s">
        <v>1076</v>
      </c>
      <c r="B1060">
        <v>3034</v>
      </c>
      <c r="C1060">
        <v>1059</v>
      </c>
      <c r="D1060">
        <v>0.30549999999999999</v>
      </c>
      <c r="F1060">
        <v>3037</v>
      </c>
      <c r="H1060" t="s">
        <v>1076</v>
      </c>
      <c r="I1060">
        <v>3034</v>
      </c>
      <c r="J1060">
        <v>1059</v>
      </c>
      <c r="K1060">
        <v>0.77859999999999996</v>
      </c>
    </row>
    <row r="1061" spans="1:11" x14ac:dyDescent="0.3">
      <c r="A1061" t="s">
        <v>1077</v>
      </c>
      <c r="B1061">
        <v>3035</v>
      </c>
      <c r="C1061">
        <v>1060</v>
      </c>
      <c r="D1061">
        <v>0.30549999999999999</v>
      </c>
      <c r="F1061">
        <v>3038</v>
      </c>
      <c r="H1061" t="s">
        <v>1077</v>
      </c>
      <c r="I1061">
        <v>3035</v>
      </c>
      <c r="J1061">
        <v>1060</v>
      </c>
      <c r="K1061">
        <v>0.77869999999999995</v>
      </c>
    </row>
    <row r="1062" spans="1:11" x14ac:dyDescent="0.3">
      <c r="A1062" t="s">
        <v>1078</v>
      </c>
      <c r="B1062">
        <v>3036</v>
      </c>
      <c r="C1062">
        <v>1061</v>
      </c>
      <c r="D1062">
        <v>0.30559999999999998</v>
      </c>
      <c r="F1062">
        <v>3039</v>
      </c>
      <c r="H1062" t="s">
        <v>1078</v>
      </c>
      <c r="I1062">
        <v>3036</v>
      </c>
      <c r="J1062">
        <v>1061</v>
      </c>
      <c r="K1062">
        <v>0.77869999999999995</v>
      </c>
    </row>
    <row r="1063" spans="1:11" x14ac:dyDescent="0.3">
      <c r="A1063" t="s">
        <v>1079</v>
      </c>
      <c r="B1063">
        <v>3037</v>
      </c>
      <c r="C1063">
        <v>1062</v>
      </c>
      <c r="D1063">
        <v>0.30559999999999998</v>
      </c>
      <c r="F1063">
        <v>3040</v>
      </c>
      <c r="H1063" t="s">
        <v>1079</v>
      </c>
      <c r="I1063">
        <v>3037</v>
      </c>
      <c r="J1063">
        <v>1062</v>
      </c>
      <c r="K1063">
        <v>0.77880000000000005</v>
      </c>
    </row>
    <row r="1064" spans="1:11" x14ac:dyDescent="0.3">
      <c r="A1064" t="s">
        <v>1080</v>
      </c>
      <c r="B1064">
        <v>3038</v>
      </c>
      <c r="C1064">
        <v>1063</v>
      </c>
      <c r="D1064">
        <v>0.30559999999999998</v>
      </c>
      <c r="F1064">
        <v>3041</v>
      </c>
      <c r="H1064" t="s">
        <v>1080</v>
      </c>
      <c r="I1064">
        <v>3038</v>
      </c>
      <c r="J1064">
        <v>1063</v>
      </c>
      <c r="K1064">
        <v>0.77880000000000005</v>
      </c>
    </row>
    <row r="1065" spans="1:11" x14ac:dyDescent="0.3">
      <c r="A1065" t="s">
        <v>1081</v>
      </c>
      <c r="B1065">
        <v>3039</v>
      </c>
      <c r="C1065">
        <v>1064</v>
      </c>
      <c r="D1065">
        <v>0.30559999999999998</v>
      </c>
      <c r="F1065">
        <v>3042</v>
      </c>
      <c r="H1065" t="s">
        <v>1081</v>
      </c>
      <c r="I1065">
        <v>3039</v>
      </c>
      <c r="J1065">
        <v>1064</v>
      </c>
      <c r="K1065">
        <v>0.77890000000000004</v>
      </c>
    </row>
    <row r="1066" spans="1:11" x14ac:dyDescent="0.3">
      <c r="A1066" t="s">
        <v>1082</v>
      </c>
      <c r="B1066">
        <v>3040</v>
      </c>
      <c r="C1066">
        <v>1065</v>
      </c>
      <c r="D1066">
        <v>0.30570000000000003</v>
      </c>
      <c r="F1066">
        <v>3043</v>
      </c>
      <c r="H1066" t="s">
        <v>1082</v>
      </c>
      <c r="I1066">
        <v>3040</v>
      </c>
      <c r="J1066">
        <v>1065</v>
      </c>
      <c r="K1066">
        <v>0.77890000000000004</v>
      </c>
    </row>
    <row r="1067" spans="1:11" x14ac:dyDescent="0.3">
      <c r="A1067" t="s">
        <v>1083</v>
      </c>
      <c r="B1067">
        <v>3041</v>
      </c>
      <c r="C1067">
        <v>1066</v>
      </c>
      <c r="D1067">
        <v>0.30570000000000003</v>
      </c>
      <c r="F1067">
        <v>3044</v>
      </c>
      <c r="H1067" t="s">
        <v>1083</v>
      </c>
      <c r="I1067">
        <v>3041</v>
      </c>
      <c r="J1067">
        <v>1066</v>
      </c>
      <c r="K1067">
        <v>0.77900000000000003</v>
      </c>
    </row>
    <row r="1068" spans="1:11" x14ac:dyDescent="0.3">
      <c r="A1068" t="s">
        <v>1084</v>
      </c>
      <c r="B1068">
        <v>3042</v>
      </c>
      <c r="C1068">
        <v>1067</v>
      </c>
      <c r="D1068">
        <v>0.30570000000000003</v>
      </c>
      <c r="F1068">
        <v>3045</v>
      </c>
      <c r="H1068" t="s">
        <v>1084</v>
      </c>
      <c r="I1068">
        <v>3042</v>
      </c>
      <c r="J1068">
        <v>1067</v>
      </c>
      <c r="K1068">
        <v>0.77910000000000001</v>
      </c>
    </row>
    <row r="1069" spans="1:11" x14ac:dyDescent="0.3">
      <c r="A1069" t="s">
        <v>1085</v>
      </c>
      <c r="B1069">
        <v>3043</v>
      </c>
      <c r="C1069">
        <v>1068</v>
      </c>
      <c r="D1069">
        <v>0.30570000000000003</v>
      </c>
      <c r="F1069">
        <v>3046</v>
      </c>
      <c r="H1069" t="s">
        <v>1085</v>
      </c>
      <c r="I1069">
        <v>3043</v>
      </c>
      <c r="J1069">
        <v>1068</v>
      </c>
      <c r="K1069">
        <v>0.77910000000000001</v>
      </c>
    </row>
    <row r="1070" spans="1:11" x14ac:dyDescent="0.3">
      <c r="A1070" t="s">
        <v>1086</v>
      </c>
      <c r="B1070">
        <v>3044</v>
      </c>
      <c r="C1070">
        <v>1069</v>
      </c>
      <c r="D1070">
        <v>0.30570000000000003</v>
      </c>
      <c r="F1070">
        <v>3047</v>
      </c>
      <c r="H1070" t="s">
        <v>1086</v>
      </c>
      <c r="I1070">
        <v>3044</v>
      </c>
      <c r="J1070">
        <v>1069</v>
      </c>
      <c r="K1070">
        <v>0.7792</v>
      </c>
    </row>
    <row r="1071" spans="1:11" x14ac:dyDescent="0.3">
      <c r="A1071" t="s">
        <v>1087</v>
      </c>
      <c r="B1071">
        <v>3045</v>
      </c>
      <c r="C1071">
        <v>1070</v>
      </c>
      <c r="D1071">
        <v>0.30580000000000002</v>
      </c>
      <c r="F1071">
        <v>3048</v>
      </c>
      <c r="H1071" t="s">
        <v>1087</v>
      </c>
      <c r="I1071">
        <v>3045</v>
      </c>
      <c r="J1071">
        <v>1070</v>
      </c>
      <c r="K1071">
        <v>0.7792</v>
      </c>
    </row>
    <row r="1072" spans="1:11" x14ac:dyDescent="0.3">
      <c r="A1072" t="s">
        <v>1088</v>
      </c>
      <c r="B1072">
        <v>3046</v>
      </c>
      <c r="C1072">
        <v>1071</v>
      </c>
      <c r="D1072">
        <v>0.30580000000000002</v>
      </c>
      <c r="F1072">
        <v>3049</v>
      </c>
      <c r="H1072" t="s">
        <v>1088</v>
      </c>
      <c r="I1072">
        <v>3046</v>
      </c>
      <c r="J1072">
        <v>1071</v>
      </c>
      <c r="K1072">
        <v>0.77929999999999999</v>
      </c>
    </row>
    <row r="1073" spans="1:11" x14ac:dyDescent="0.3">
      <c r="A1073" t="s">
        <v>1089</v>
      </c>
      <c r="B1073">
        <v>3047</v>
      </c>
      <c r="C1073">
        <v>1072</v>
      </c>
      <c r="D1073">
        <v>0.30580000000000002</v>
      </c>
      <c r="F1073">
        <v>3050</v>
      </c>
      <c r="H1073" t="s">
        <v>1089</v>
      </c>
      <c r="I1073">
        <v>3047</v>
      </c>
      <c r="J1073">
        <v>1072</v>
      </c>
      <c r="K1073">
        <v>0.77929999999999999</v>
      </c>
    </row>
    <row r="1074" spans="1:11" x14ac:dyDescent="0.3">
      <c r="A1074" t="s">
        <v>1090</v>
      </c>
      <c r="B1074">
        <v>3048</v>
      </c>
      <c r="C1074">
        <v>1073</v>
      </c>
      <c r="D1074">
        <v>0.30580000000000002</v>
      </c>
      <c r="F1074">
        <v>3051</v>
      </c>
      <c r="H1074" t="s">
        <v>1090</v>
      </c>
      <c r="I1074">
        <v>3048</v>
      </c>
      <c r="J1074">
        <v>1073</v>
      </c>
      <c r="K1074">
        <v>0.77939999999999998</v>
      </c>
    </row>
    <row r="1075" spans="1:11" x14ac:dyDescent="0.3">
      <c r="A1075" t="s">
        <v>1091</v>
      </c>
      <c r="B1075">
        <v>3049</v>
      </c>
      <c r="C1075">
        <v>1074</v>
      </c>
      <c r="D1075">
        <v>0.30590000000000001</v>
      </c>
      <c r="F1075">
        <v>3052</v>
      </c>
      <c r="H1075" t="s">
        <v>1091</v>
      </c>
      <c r="I1075">
        <v>3049</v>
      </c>
      <c r="J1075">
        <v>1074</v>
      </c>
      <c r="K1075">
        <v>0.77949999999999997</v>
      </c>
    </row>
    <row r="1076" spans="1:11" x14ac:dyDescent="0.3">
      <c r="A1076" t="s">
        <v>1092</v>
      </c>
      <c r="B1076">
        <v>3050</v>
      </c>
      <c r="C1076">
        <v>1075</v>
      </c>
      <c r="D1076">
        <v>0.30590000000000001</v>
      </c>
      <c r="F1076">
        <v>3053</v>
      </c>
      <c r="H1076" t="s">
        <v>1092</v>
      </c>
      <c r="I1076">
        <v>3050</v>
      </c>
      <c r="J1076">
        <v>1075</v>
      </c>
      <c r="K1076">
        <v>0.77949999999999997</v>
      </c>
    </row>
    <row r="1077" spans="1:11" x14ac:dyDescent="0.3">
      <c r="A1077" t="s">
        <v>1093</v>
      </c>
      <c r="B1077">
        <v>3051</v>
      </c>
      <c r="C1077">
        <v>1076</v>
      </c>
      <c r="D1077">
        <v>0.30590000000000001</v>
      </c>
      <c r="F1077">
        <v>3054</v>
      </c>
      <c r="H1077" t="s">
        <v>1093</v>
      </c>
      <c r="I1077">
        <v>3051</v>
      </c>
      <c r="J1077">
        <v>1076</v>
      </c>
      <c r="K1077">
        <v>0.77959999999999996</v>
      </c>
    </row>
    <row r="1078" spans="1:11" x14ac:dyDescent="0.3">
      <c r="A1078" t="s">
        <v>1094</v>
      </c>
      <c r="B1078">
        <v>3052</v>
      </c>
      <c r="C1078">
        <v>1077</v>
      </c>
      <c r="D1078">
        <v>0.30590000000000001</v>
      </c>
      <c r="F1078">
        <v>3055</v>
      </c>
      <c r="H1078" t="s">
        <v>1094</v>
      </c>
      <c r="I1078">
        <v>3052</v>
      </c>
      <c r="J1078">
        <v>1077</v>
      </c>
      <c r="K1078">
        <v>0.77959999999999996</v>
      </c>
    </row>
    <row r="1079" spans="1:11" x14ac:dyDescent="0.3">
      <c r="A1079" t="s">
        <v>1095</v>
      </c>
      <c r="B1079">
        <v>3053</v>
      </c>
      <c r="C1079">
        <v>1078</v>
      </c>
      <c r="D1079">
        <v>0.30590000000000001</v>
      </c>
      <c r="F1079">
        <v>3056</v>
      </c>
      <c r="H1079" t="s">
        <v>1095</v>
      </c>
      <c r="I1079">
        <v>3053</v>
      </c>
      <c r="J1079">
        <v>1078</v>
      </c>
      <c r="K1079">
        <v>0.77969999999999995</v>
      </c>
    </row>
    <row r="1080" spans="1:11" x14ac:dyDescent="0.3">
      <c r="A1080" t="s">
        <v>1096</v>
      </c>
      <c r="B1080">
        <v>3054</v>
      </c>
      <c r="C1080">
        <v>1079</v>
      </c>
      <c r="D1080">
        <v>0.30599999999999999</v>
      </c>
      <c r="F1080">
        <v>3057</v>
      </c>
      <c r="H1080" t="s">
        <v>1096</v>
      </c>
      <c r="I1080">
        <v>3054</v>
      </c>
      <c r="J1080">
        <v>1079</v>
      </c>
      <c r="K1080">
        <v>0.77969999999999995</v>
      </c>
    </row>
    <row r="1081" spans="1:11" x14ac:dyDescent="0.3">
      <c r="A1081" t="s">
        <v>1097</v>
      </c>
      <c r="B1081">
        <v>3055</v>
      </c>
      <c r="C1081">
        <v>1080</v>
      </c>
      <c r="D1081">
        <v>0.30599999999999999</v>
      </c>
      <c r="F1081">
        <v>3058</v>
      </c>
      <c r="H1081" t="s">
        <v>1097</v>
      </c>
      <c r="I1081">
        <v>3055</v>
      </c>
      <c r="J1081">
        <v>1080</v>
      </c>
      <c r="K1081">
        <v>0.77980000000000005</v>
      </c>
    </row>
    <row r="1082" spans="1:11" x14ac:dyDescent="0.3">
      <c r="A1082" t="s">
        <v>1098</v>
      </c>
      <c r="B1082">
        <v>3056</v>
      </c>
      <c r="C1082">
        <v>1081</v>
      </c>
      <c r="D1082">
        <v>0.30599999999999999</v>
      </c>
      <c r="F1082">
        <v>3059</v>
      </c>
      <c r="H1082" t="s">
        <v>1098</v>
      </c>
      <c r="I1082">
        <v>3056</v>
      </c>
      <c r="J1082">
        <v>1081</v>
      </c>
      <c r="K1082">
        <v>0.77990000000000004</v>
      </c>
    </row>
    <row r="1083" spans="1:11" x14ac:dyDescent="0.3">
      <c r="A1083" t="s">
        <v>1099</v>
      </c>
      <c r="B1083">
        <v>3057</v>
      </c>
      <c r="C1083">
        <v>1082</v>
      </c>
      <c r="D1083">
        <v>0.30599999999999999</v>
      </c>
      <c r="F1083">
        <v>3060</v>
      </c>
      <c r="H1083" t="s">
        <v>1099</v>
      </c>
      <c r="I1083">
        <v>3057</v>
      </c>
      <c r="J1083">
        <v>1082</v>
      </c>
      <c r="K1083">
        <v>0.77990000000000004</v>
      </c>
    </row>
    <row r="1084" spans="1:11" x14ac:dyDescent="0.3">
      <c r="A1084" t="s">
        <v>1100</v>
      </c>
      <c r="B1084">
        <v>3058</v>
      </c>
      <c r="C1084">
        <v>1083</v>
      </c>
      <c r="D1084">
        <v>0.30609999999999998</v>
      </c>
      <c r="F1084">
        <v>3061</v>
      </c>
      <c r="H1084" t="s">
        <v>1100</v>
      </c>
      <c r="I1084">
        <v>3058</v>
      </c>
      <c r="J1084">
        <v>1083</v>
      </c>
      <c r="K1084">
        <v>0.78</v>
      </c>
    </row>
    <row r="1085" spans="1:11" x14ac:dyDescent="0.3">
      <c r="A1085" t="s">
        <v>1101</v>
      </c>
      <c r="B1085">
        <v>3059</v>
      </c>
      <c r="C1085">
        <v>1084</v>
      </c>
      <c r="D1085">
        <v>0.30609999999999998</v>
      </c>
      <c r="F1085">
        <v>3062</v>
      </c>
      <c r="H1085" t="s">
        <v>1101</v>
      </c>
      <c r="I1085">
        <v>3059</v>
      </c>
      <c r="J1085">
        <v>1084</v>
      </c>
      <c r="K1085">
        <v>0.78</v>
      </c>
    </row>
    <row r="1086" spans="1:11" x14ac:dyDescent="0.3">
      <c r="A1086" t="s">
        <v>1102</v>
      </c>
      <c r="B1086">
        <v>3060</v>
      </c>
      <c r="C1086">
        <v>1085</v>
      </c>
      <c r="D1086">
        <v>0.30609999999999998</v>
      </c>
      <c r="F1086">
        <v>3063</v>
      </c>
      <c r="H1086" t="s">
        <v>1102</v>
      </c>
      <c r="I1086">
        <v>3060</v>
      </c>
      <c r="J1086">
        <v>1085</v>
      </c>
      <c r="K1086">
        <v>0.78010000000000002</v>
      </c>
    </row>
    <row r="1087" spans="1:11" x14ac:dyDescent="0.3">
      <c r="A1087" t="s">
        <v>1103</v>
      </c>
      <c r="B1087">
        <v>3061</v>
      </c>
      <c r="C1087">
        <v>1086</v>
      </c>
      <c r="D1087">
        <v>0.30609999999999998</v>
      </c>
      <c r="F1087">
        <v>3064</v>
      </c>
      <c r="H1087" t="s">
        <v>1103</v>
      </c>
      <c r="I1087">
        <v>3061</v>
      </c>
      <c r="J1087">
        <v>1086</v>
      </c>
      <c r="K1087">
        <v>0.78010000000000002</v>
      </c>
    </row>
    <row r="1088" spans="1:11" x14ac:dyDescent="0.3">
      <c r="A1088" t="s">
        <v>1104</v>
      </c>
      <c r="B1088">
        <v>3062</v>
      </c>
      <c r="C1088">
        <v>1087</v>
      </c>
      <c r="D1088">
        <v>0.30609999999999998</v>
      </c>
      <c r="F1088">
        <v>3065</v>
      </c>
      <c r="H1088" t="s">
        <v>1104</v>
      </c>
      <c r="I1088">
        <v>3062</v>
      </c>
      <c r="J1088">
        <v>1087</v>
      </c>
      <c r="K1088">
        <v>0.7802</v>
      </c>
    </row>
    <row r="1089" spans="1:11" x14ac:dyDescent="0.3">
      <c r="A1089" t="s">
        <v>1105</v>
      </c>
      <c r="B1089">
        <v>3063</v>
      </c>
      <c r="C1089">
        <v>1088</v>
      </c>
      <c r="D1089">
        <v>0.30620000000000003</v>
      </c>
      <c r="F1089">
        <v>3066</v>
      </c>
      <c r="H1089" t="s">
        <v>1105</v>
      </c>
      <c r="I1089">
        <v>3063</v>
      </c>
      <c r="J1089">
        <v>1088</v>
      </c>
      <c r="K1089">
        <v>0.7802</v>
      </c>
    </row>
    <row r="1090" spans="1:11" x14ac:dyDescent="0.3">
      <c r="A1090" t="s">
        <v>1106</v>
      </c>
      <c r="B1090">
        <v>3064</v>
      </c>
      <c r="C1090">
        <v>1089</v>
      </c>
      <c r="D1090">
        <v>0.30620000000000003</v>
      </c>
      <c r="F1090">
        <v>3067</v>
      </c>
      <c r="H1090" t="s">
        <v>1106</v>
      </c>
      <c r="I1090">
        <v>3064</v>
      </c>
      <c r="J1090">
        <v>1089</v>
      </c>
      <c r="K1090">
        <v>0.78029999999999999</v>
      </c>
    </row>
    <row r="1091" spans="1:11" x14ac:dyDescent="0.3">
      <c r="A1091" t="s">
        <v>1107</v>
      </c>
      <c r="B1091">
        <v>3065</v>
      </c>
      <c r="C1091">
        <v>1090</v>
      </c>
      <c r="D1091">
        <v>0.30620000000000003</v>
      </c>
      <c r="F1091">
        <v>3068</v>
      </c>
      <c r="H1091" t="s">
        <v>1107</v>
      </c>
      <c r="I1091">
        <v>3065</v>
      </c>
      <c r="J1091">
        <v>1090</v>
      </c>
      <c r="K1091">
        <v>0.78039999999999998</v>
      </c>
    </row>
    <row r="1092" spans="1:11" x14ac:dyDescent="0.3">
      <c r="A1092" t="s">
        <v>1108</v>
      </c>
      <c r="B1092">
        <v>3066</v>
      </c>
      <c r="C1092">
        <v>1091</v>
      </c>
      <c r="D1092">
        <v>0.30620000000000003</v>
      </c>
      <c r="F1092">
        <v>3069</v>
      </c>
      <c r="H1092" t="s">
        <v>1108</v>
      </c>
      <c r="I1092">
        <v>3066</v>
      </c>
      <c r="J1092">
        <v>1091</v>
      </c>
      <c r="K1092">
        <v>0.78039999999999998</v>
      </c>
    </row>
    <row r="1093" spans="1:11" x14ac:dyDescent="0.3">
      <c r="A1093" t="s">
        <v>1109</v>
      </c>
      <c r="B1093">
        <v>3067</v>
      </c>
      <c r="C1093">
        <v>1092</v>
      </c>
      <c r="D1093">
        <v>0.30630000000000002</v>
      </c>
      <c r="F1093">
        <v>3070</v>
      </c>
      <c r="H1093" t="s">
        <v>1109</v>
      </c>
      <c r="I1093">
        <v>3067</v>
      </c>
      <c r="J1093">
        <v>1092</v>
      </c>
      <c r="K1093">
        <v>0.78049999999999997</v>
      </c>
    </row>
    <row r="1094" spans="1:11" x14ac:dyDescent="0.3">
      <c r="A1094" t="s">
        <v>1110</v>
      </c>
      <c r="B1094">
        <v>3068</v>
      </c>
      <c r="C1094">
        <v>1093</v>
      </c>
      <c r="D1094">
        <v>0.30630000000000002</v>
      </c>
      <c r="F1094">
        <v>3071</v>
      </c>
      <c r="H1094" t="s">
        <v>1110</v>
      </c>
      <c r="I1094">
        <v>3068</v>
      </c>
      <c r="J1094">
        <v>1093</v>
      </c>
      <c r="K1094">
        <v>0.78049999999999997</v>
      </c>
    </row>
    <row r="1095" spans="1:11" x14ac:dyDescent="0.3">
      <c r="A1095" t="s">
        <v>1111</v>
      </c>
      <c r="B1095">
        <v>3069</v>
      </c>
      <c r="C1095">
        <v>1094</v>
      </c>
      <c r="D1095">
        <v>0.30630000000000002</v>
      </c>
      <c r="F1095">
        <v>3072</v>
      </c>
      <c r="H1095" t="s">
        <v>1111</v>
      </c>
      <c r="I1095">
        <v>3069</v>
      </c>
      <c r="J1095">
        <v>1094</v>
      </c>
      <c r="K1095">
        <v>0.78059999999999996</v>
      </c>
    </row>
    <row r="1096" spans="1:11" x14ac:dyDescent="0.3">
      <c r="A1096" t="s">
        <v>1112</v>
      </c>
      <c r="B1096">
        <v>3070</v>
      </c>
      <c r="C1096">
        <v>1095</v>
      </c>
      <c r="D1096">
        <v>0.30630000000000002</v>
      </c>
      <c r="F1096">
        <v>3073</v>
      </c>
      <c r="H1096" t="s">
        <v>1112</v>
      </c>
      <c r="I1096">
        <v>3070</v>
      </c>
      <c r="J1096">
        <v>1095</v>
      </c>
      <c r="K1096">
        <v>0.78059999999999996</v>
      </c>
    </row>
    <row r="1097" spans="1:11" x14ac:dyDescent="0.3">
      <c r="A1097" t="s">
        <v>1113</v>
      </c>
      <c r="B1097">
        <v>3071</v>
      </c>
      <c r="C1097">
        <v>1096</v>
      </c>
      <c r="D1097">
        <v>0.30630000000000002</v>
      </c>
      <c r="F1097">
        <v>3074</v>
      </c>
      <c r="H1097" t="s">
        <v>1113</v>
      </c>
      <c r="I1097">
        <v>3071</v>
      </c>
      <c r="J1097">
        <v>1096</v>
      </c>
      <c r="K1097">
        <v>0.78069999999999995</v>
      </c>
    </row>
    <row r="1098" spans="1:11" x14ac:dyDescent="0.3">
      <c r="A1098" t="s">
        <v>1114</v>
      </c>
      <c r="B1098">
        <v>3072</v>
      </c>
      <c r="C1098">
        <v>1097</v>
      </c>
      <c r="D1098">
        <v>0.30640000000000001</v>
      </c>
      <c r="F1098">
        <v>3075</v>
      </c>
      <c r="H1098" t="s">
        <v>1114</v>
      </c>
      <c r="I1098">
        <v>3072</v>
      </c>
      <c r="J1098">
        <v>1097</v>
      </c>
      <c r="K1098">
        <v>0.78069999999999995</v>
      </c>
    </row>
    <row r="1099" spans="1:11" x14ac:dyDescent="0.3">
      <c r="A1099" t="s">
        <v>1115</v>
      </c>
      <c r="B1099">
        <v>3073</v>
      </c>
      <c r="C1099">
        <v>1098</v>
      </c>
      <c r="D1099">
        <v>0.30640000000000001</v>
      </c>
      <c r="F1099">
        <v>3076</v>
      </c>
      <c r="H1099" t="s">
        <v>1115</v>
      </c>
      <c r="I1099">
        <v>3073</v>
      </c>
      <c r="J1099">
        <v>1098</v>
      </c>
      <c r="K1099">
        <v>0.78080000000000005</v>
      </c>
    </row>
    <row r="1100" spans="1:11" x14ac:dyDescent="0.3">
      <c r="A1100" t="s">
        <v>1116</v>
      </c>
      <c r="B1100">
        <v>3074</v>
      </c>
      <c r="C1100">
        <v>1099</v>
      </c>
      <c r="D1100">
        <v>0.30640000000000001</v>
      </c>
      <c r="F1100">
        <v>3077</v>
      </c>
      <c r="H1100" t="s">
        <v>1116</v>
      </c>
      <c r="I1100">
        <v>3074</v>
      </c>
      <c r="J1100">
        <v>1099</v>
      </c>
      <c r="K1100">
        <v>0.78080000000000005</v>
      </c>
    </row>
    <row r="1101" spans="1:11" x14ac:dyDescent="0.3">
      <c r="A1101" t="s">
        <v>1117</v>
      </c>
      <c r="B1101">
        <v>3075</v>
      </c>
      <c r="C1101">
        <v>1100</v>
      </c>
      <c r="D1101">
        <v>0.30640000000000001</v>
      </c>
      <c r="F1101">
        <v>3078</v>
      </c>
      <c r="H1101" t="s">
        <v>1117</v>
      </c>
      <c r="I1101">
        <v>3075</v>
      </c>
      <c r="J1101">
        <v>1100</v>
      </c>
      <c r="K1101">
        <v>0.78090000000000004</v>
      </c>
    </row>
    <row r="1102" spans="1:11" x14ac:dyDescent="0.3">
      <c r="A1102" t="s">
        <v>1118</v>
      </c>
      <c r="B1102">
        <v>3076</v>
      </c>
      <c r="C1102">
        <v>1101</v>
      </c>
      <c r="D1102">
        <v>0.30640000000000001</v>
      </c>
      <c r="F1102">
        <v>3079</v>
      </c>
      <c r="H1102" t="s">
        <v>1118</v>
      </c>
      <c r="I1102">
        <v>3076</v>
      </c>
      <c r="J1102">
        <v>1101</v>
      </c>
      <c r="K1102">
        <v>0.78100000000000003</v>
      </c>
    </row>
    <row r="1103" spans="1:11" x14ac:dyDescent="0.3">
      <c r="A1103" t="s">
        <v>1119</v>
      </c>
      <c r="B1103">
        <v>3077</v>
      </c>
      <c r="C1103">
        <v>1102</v>
      </c>
      <c r="D1103">
        <v>0.30649999999999999</v>
      </c>
      <c r="F1103">
        <v>3080</v>
      </c>
      <c r="H1103" t="s">
        <v>1119</v>
      </c>
      <c r="I1103">
        <v>3077</v>
      </c>
      <c r="J1103">
        <v>1102</v>
      </c>
      <c r="K1103">
        <v>0.78100000000000003</v>
      </c>
    </row>
    <row r="1104" spans="1:11" x14ac:dyDescent="0.3">
      <c r="A1104" t="s">
        <v>1120</v>
      </c>
      <c r="B1104">
        <v>3078</v>
      </c>
      <c r="C1104">
        <v>1103</v>
      </c>
      <c r="D1104">
        <v>0.30649999999999999</v>
      </c>
      <c r="F1104">
        <v>3081</v>
      </c>
      <c r="H1104" t="s">
        <v>1120</v>
      </c>
      <c r="I1104">
        <v>3078</v>
      </c>
      <c r="J1104">
        <v>1103</v>
      </c>
      <c r="K1104">
        <v>0.78110000000000002</v>
      </c>
    </row>
    <row r="1105" spans="1:11" x14ac:dyDescent="0.3">
      <c r="A1105" t="s">
        <v>1121</v>
      </c>
      <c r="B1105">
        <v>3079</v>
      </c>
      <c r="C1105">
        <v>1104</v>
      </c>
      <c r="D1105">
        <v>0.30649999999999999</v>
      </c>
      <c r="F1105">
        <v>3082</v>
      </c>
      <c r="H1105" t="s">
        <v>1121</v>
      </c>
      <c r="I1105">
        <v>3079</v>
      </c>
      <c r="J1105">
        <v>1104</v>
      </c>
      <c r="K1105">
        <v>0.78110000000000002</v>
      </c>
    </row>
    <row r="1106" spans="1:11" x14ac:dyDescent="0.3">
      <c r="A1106" t="s">
        <v>1122</v>
      </c>
      <c r="B1106">
        <v>3080</v>
      </c>
      <c r="C1106">
        <v>1105</v>
      </c>
      <c r="D1106">
        <v>0.30649999999999999</v>
      </c>
      <c r="F1106">
        <v>3083</v>
      </c>
      <c r="H1106" t="s">
        <v>1122</v>
      </c>
      <c r="I1106">
        <v>3080</v>
      </c>
      <c r="J1106">
        <v>1105</v>
      </c>
      <c r="K1106">
        <v>0.78120000000000001</v>
      </c>
    </row>
    <row r="1107" spans="1:11" x14ac:dyDescent="0.3">
      <c r="A1107" t="s">
        <v>1123</v>
      </c>
      <c r="B1107">
        <v>3081</v>
      </c>
      <c r="C1107">
        <v>1106</v>
      </c>
      <c r="D1107">
        <v>0.30659999999999998</v>
      </c>
      <c r="F1107">
        <v>3084</v>
      </c>
      <c r="H1107" t="s">
        <v>1123</v>
      </c>
      <c r="I1107">
        <v>3081</v>
      </c>
      <c r="J1107">
        <v>1106</v>
      </c>
      <c r="K1107">
        <v>0.78120000000000001</v>
      </c>
    </row>
    <row r="1108" spans="1:11" x14ac:dyDescent="0.3">
      <c r="A1108" t="s">
        <v>1124</v>
      </c>
      <c r="B1108">
        <v>3082</v>
      </c>
      <c r="C1108">
        <v>1107</v>
      </c>
      <c r="D1108">
        <v>0.30659999999999998</v>
      </c>
      <c r="F1108">
        <v>3085</v>
      </c>
      <c r="H1108" t="s">
        <v>1124</v>
      </c>
      <c r="I1108">
        <v>3082</v>
      </c>
      <c r="J1108">
        <v>1107</v>
      </c>
      <c r="K1108">
        <v>0.78129999999999999</v>
      </c>
    </row>
    <row r="1109" spans="1:11" x14ac:dyDescent="0.3">
      <c r="A1109" t="s">
        <v>1125</v>
      </c>
      <c r="B1109">
        <v>3083</v>
      </c>
      <c r="C1109">
        <v>1108</v>
      </c>
      <c r="D1109">
        <v>0.30659999999999998</v>
      </c>
      <c r="F1109">
        <v>3086</v>
      </c>
      <c r="H1109" t="s">
        <v>1125</v>
      </c>
      <c r="I1109">
        <v>3083</v>
      </c>
      <c r="J1109">
        <v>1108</v>
      </c>
      <c r="K1109">
        <v>0.78129999999999999</v>
      </c>
    </row>
    <row r="1110" spans="1:11" x14ac:dyDescent="0.3">
      <c r="A1110" t="s">
        <v>1126</v>
      </c>
      <c r="B1110">
        <v>3084</v>
      </c>
      <c r="C1110">
        <v>1109</v>
      </c>
      <c r="D1110">
        <v>0.30659999999999998</v>
      </c>
      <c r="F1110">
        <v>3087</v>
      </c>
      <c r="H1110" t="s">
        <v>1126</v>
      </c>
      <c r="I1110">
        <v>3084</v>
      </c>
      <c r="J1110">
        <v>1109</v>
      </c>
      <c r="K1110">
        <v>0.78139999999999998</v>
      </c>
    </row>
    <row r="1111" spans="1:11" x14ac:dyDescent="0.3">
      <c r="A1111" t="s">
        <v>1127</v>
      </c>
      <c r="B1111">
        <v>3085</v>
      </c>
      <c r="C1111">
        <v>1110</v>
      </c>
      <c r="D1111">
        <v>0.30659999999999998</v>
      </c>
      <c r="F1111">
        <v>3088</v>
      </c>
      <c r="H1111" t="s">
        <v>1127</v>
      </c>
      <c r="I1111">
        <v>3085</v>
      </c>
      <c r="J1111">
        <v>1110</v>
      </c>
      <c r="K1111">
        <v>0.78149999999999997</v>
      </c>
    </row>
    <row r="1112" spans="1:11" x14ac:dyDescent="0.3">
      <c r="A1112" t="s">
        <v>1128</v>
      </c>
      <c r="B1112">
        <v>3086</v>
      </c>
      <c r="C1112">
        <v>1111</v>
      </c>
      <c r="D1112">
        <v>0.30669999999999997</v>
      </c>
      <c r="F1112">
        <v>3089</v>
      </c>
      <c r="H1112" t="s">
        <v>1128</v>
      </c>
      <c r="I1112">
        <v>3086</v>
      </c>
      <c r="J1112">
        <v>1111</v>
      </c>
      <c r="K1112">
        <v>0.78149999999999997</v>
      </c>
    </row>
    <row r="1113" spans="1:11" x14ac:dyDescent="0.3">
      <c r="A1113" t="s">
        <v>1129</v>
      </c>
      <c r="B1113">
        <v>3087</v>
      </c>
      <c r="C1113">
        <v>1112</v>
      </c>
      <c r="D1113">
        <v>0.30669999999999997</v>
      </c>
      <c r="F1113">
        <v>3090</v>
      </c>
      <c r="H1113" t="s">
        <v>1129</v>
      </c>
      <c r="I1113">
        <v>3087</v>
      </c>
      <c r="J1113">
        <v>1112</v>
      </c>
      <c r="K1113">
        <v>0.78159999999999996</v>
      </c>
    </row>
    <row r="1114" spans="1:11" x14ac:dyDescent="0.3">
      <c r="A1114" t="s">
        <v>1130</v>
      </c>
      <c r="B1114">
        <v>3088</v>
      </c>
      <c r="C1114">
        <v>1113</v>
      </c>
      <c r="D1114">
        <v>0.30669999999999997</v>
      </c>
      <c r="F1114">
        <v>3091</v>
      </c>
      <c r="H1114" t="s">
        <v>1130</v>
      </c>
      <c r="I1114">
        <v>3088</v>
      </c>
      <c r="J1114">
        <v>1113</v>
      </c>
      <c r="K1114">
        <v>0.78159999999999996</v>
      </c>
    </row>
    <row r="1115" spans="1:11" x14ac:dyDescent="0.3">
      <c r="A1115" t="s">
        <v>1131</v>
      </c>
      <c r="B1115">
        <v>3089</v>
      </c>
      <c r="C1115">
        <v>1114</v>
      </c>
      <c r="D1115">
        <v>0.30669999999999997</v>
      </c>
      <c r="F1115">
        <v>3092</v>
      </c>
      <c r="H1115" t="s">
        <v>1131</v>
      </c>
      <c r="I1115">
        <v>3089</v>
      </c>
      <c r="J1115">
        <v>1114</v>
      </c>
      <c r="K1115">
        <v>0.78169999999999995</v>
      </c>
    </row>
    <row r="1116" spans="1:11" x14ac:dyDescent="0.3">
      <c r="A1116" t="s">
        <v>1132</v>
      </c>
      <c r="B1116">
        <v>3090</v>
      </c>
      <c r="C1116">
        <v>1115</v>
      </c>
      <c r="D1116">
        <v>0.30669999999999997</v>
      </c>
      <c r="F1116">
        <v>3093</v>
      </c>
      <c r="H1116" t="s">
        <v>1132</v>
      </c>
      <c r="I1116">
        <v>3090</v>
      </c>
      <c r="J1116">
        <v>1115</v>
      </c>
      <c r="K1116">
        <v>0.78169999999999995</v>
      </c>
    </row>
    <row r="1117" spans="1:11" x14ac:dyDescent="0.3">
      <c r="A1117" t="s">
        <v>1133</v>
      </c>
      <c r="B1117">
        <v>3091</v>
      </c>
      <c r="C1117">
        <v>1116</v>
      </c>
      <c r="D1117">
        <v>0.30680000000000002</v>
      </c>
      <c r="F1117">
        <v>3094</v>
      </c>
      <c r="H1117" t="s">
        <v>1133</v>
      </c>
      <c r="I1117">
        <v>3091</v>
      </c>
      <c r="J1117">
        <v>1116</v>
      </c>
      <c r="K1117">
        <v>0.78180000000000005</v>
      </c>
    </row>
    <row r="1118" spans="1:11" x14ac:dyDescent="0.3">
      <c r="A1118" t="s">
        <v>1134</v>
      </c>
      <c r="B1118">
        <v>3092</v>
      </c>
      <c r="C1118">
        <v>1117</v>
      </c>
      <c r="D1118">
        <v>0.30680000000000002</v>
      </c>
      <c r="F1118">
        <v>3095</v>
      </c>
      <c r="H1118" t="s">
        <v>1134</v>
      </c>
      <c r="I1118">
        <v>3092</v>
      </c>
      <c r="J1118">
        <v>1117</v>
      </c>
      <c r="K1118">
        <v>0.78180000000000005</v>
      </c>
    </row>
    <row r="1119" spans="1:11" x14ac:dyDescent="0.3">
      <c r="A1119" t="s">
        <v>1135</v>
      </c>
      <c r="B1119">
        <v>3093</v>
      </c>
      <c r="C1119">
        <v>1118</v>
      </c>
      <c r="D1119">
        <v>0.30680000000000002</v>
      </c>
      <c r="F1119">
        <v>3096</v>
      </c>
      <c r="H1119" t="s">
        <v>1135</v>
      </c>
      <c r="I1119">
        <v>3093</v>
      </c>
      <c r="J1119">
        <v>1118</v>
      </c>
      <c r="K1119">
        <v>0.78190000000000004</v>
      </c>
    </row>
    <row r="1120" spans="1:11" x14ac:dyDescent="0.3">
      <c r="A1120" t="s">
        <v>1136</v>
      </c>
      <c r="B1120">
        <v>3094</v>
      </c>
      <c r="C1120">
        <v>1119</v>
      </c>
      <c r="D1120">
        <v>0.30680000000000002</v>
      </c>
      <c r="F1120">
        <v>3097</v>
      </c>
      <c r="H1120" t="s">
        <v>1136</v>
      </c>
      <c r="I1120">
        <v>3094</v>
      </c>
      <c r="J1120">
        <v>1119</v>
      </c>
      <c r="K1120">
        <v>0.78190000000000004</v>
      </c>
    </row>
    <row r="1121" spans="1:11" x14ac:dyDescent="0.3">
      <c r="A1121" t="s">
        <v>1137</v>
      </c>
      <c r="B1121">
        <v>3095</v>
      </c>
      <c r="C1121">
        <v>1120</v>
      </c>
      <c r="D1121">
        <v>0.30690000000000001</v>
      </c>
      <c r="F1121">
        <v>3098</v>
      </c>
      <c r="H1121" t="s">
        <v>1137</v>
      </c>
      <c r="I1121">
        <v>3095</v>
      </c>
      <c r="J1121">
        <v>1120</v>
      </c>
      <c r="K1121">
        <v>0.78200000000000003</v>
      </c>
    </row>
    <row r="1122" spans="1:11" x14ac:dyDescent="0.3">
      <c r="A1122" t="s">
        <v>1138</v>
      </c>
      <c r="B1122">
        <v>3096</v>
      </c>
      <c r="C1122">
        <v>1121</v>
      </c>
      <c r="D1122">
        <v>0.30690000000000001</v>
      </c>
      <c r="F1122">
        <v>3099</v>
      </c>
      <c r="H1122" t="s">
        <v>1138</v>
      </c>
      <c r="I1122">
        <v>3096</v>
      </c>
      <c r="J1122">
        <v>1121</v>
      </c>
      <c r="K1122">
        <v>0.78200000000000003</v>
      </c>
    </row>
    <row r="1123" spans="1:11" x14ac:dyDescent="0.3">
      <c r="A1123" t="s">
        <v>1139</v>
      </c>
      <c r="B1123">
        <v>3097</v>
      </c>
      <c r="C1123">
        <v>1122</v>
      </c>
      <c r="D1123">
        <v>0.30690000000000001</v>
      </c>
      <c r="F1123">
        <v>3100</v>
      </c>
      <c r="H1123" t="s">
        <v>1139</v>
      </c>
      <c r="I1123">
        <v>3097</v>
      </c>
      <c r="J1123">
        <v>1122</v>
      </c>
      <c r="K1123">
        <v>0.78210000000000002</v>
      </c>
    </row>
    <row r="1124" spans="1:11" x14ac:dyDescent="0.3">
      <c r="A1124" t="s">
        <v>1140</v>
      </c>
      <c r="B1124">
        <v>3098</v>
      </c>
      <c r="C1124">
        <v>1123</v>
      </c>
      <c r="D1124">
        <v>0.30690000000000001</v>
      </c>
      <c r="F1124">
        <v>3101</v>
      </c>
      <c r="H1124" t="s">
        <v>1140</v>
      </c>
      <c r="I1124">
        <v>3098</v>
      </c>
      <c r="J1124">
        <v>1123</v>
      </c>
      <c r="K1124">
        <v>0.78220000000000001</v>
      </c>
    </row>
    <row r="1125" spans="1:11" x14ac:dyDescent="0.3">
      <c r="A1125" t="s">
        <v>1141</v>
      </c>
      <c r="B1125">
        <v>3099</v>
      </c>
      <c r="C1125">
        <v>1124</v>
      </c>
      <c r="D1125">
        <v>0.30690000000000001</v>
      </c>
      <c r="F1125">
        <v>3102</v>
      </c>
      <c r="H1125" t="s">
        <v>1141</v>
      </c>
      <c r="I1125">
        <v>3099</v>
      </c>
      <c r="J1125">
        <v>1124</v>
      </c>
      <c r="K1125">
        <v>0.78220000000000001</v>
      </c>
    </row>
    <row r="1126" spans="1:11" x14ac:dyDescent="0.3">
      <c r="A1126" t="s">
        <v>1142</v>
      </c>
      <c r="B1126">
        <v>3100</v>
      </c>
      <c r="C1126">
        <v>1125</v>
      </c>
      <c r="D1126">
        <v>0.307</v>
      </c>
      <c r="F1126">
        <v>3103</v>
      </c>
      <c r="H1126" t="s">
        <v>1142</v>
      </c>
      <c r="I1126">
        <v>3100</v>
      </c>
      <c r="J1126">
        <v>1125</v>
      </c>
      <c r="K1126">
        <v>0.7823</v>
      </c>
    </row>
    <row r="1127" spans="1:11" x14ac:dyDescent="0.3">
      <c r="A1127" t="s">
        <v>1143</v>
      </c>
      <c r="B1127">
        <v>3101</v>
      </c>
      <c r="C1127">
        <v>1126</v>
      </c>
      <c r="D1127">
        <v>0.307</v>
      </c>
      <c r="F1127">
        <v>3104</v>
      </c>
      <c r="H1127" t="s">
        <v>1143</v>
      </c>
      <c r="I1127">
        <v>3101</v>
      </c>
      <c r="J1127">
        <v>1126</v>
      </c>
      <c r="K1127">
        <v>0.7823</v>
      </c>
    </row>
    <row r="1128" spans="1:11" x14ac:dyDescent="0.3">
      <c r="A1128" t="s">
        <v>1144</v>
      </c>
      <c r="B1128">
        <v>3102</v>
      </c>
      <c r="C1128">
        <v>1127</v>
      </c>
      <c r="D1128">
        <v>0.307</v>
      </c>
      <c r="F1128">
        <v>3105</v>
      </c>
      <c r="H1128" t="s">
        <v>1144</v>
      </c>
      <c r="I1128">
        <v>3102</v>
      </c>
      <c r="J1128">
        <v>1127</v>
      </c>
      <c r="K1128">
        <v>0.78239999999999998</v>
      </c>
    </row>
    <row r="1129" spans="1:11" x14ac:dyDescent="0.3">
      <c r="A1129" t="s">
        <v>1145</v>
      </c>
      <c r="B1129">
        <v>3103</v>
      </c>
      <c r="C1129">
        <v>1128</v>
      </c>
      <c r="D1129">
        <v>0.307</v>
      </c>
      <c r="F1129">
        <v>3106</v>
      </c>
      <c r="H1129" t="s">
        <v>1145</v>
      </c>
      <c r="I1129">
        <v>3103</v>
      </c>
      <c r="J1129">
        <v>1128</v>
      </c>
      <c r="K1129">
        <v>0.78239999999999998</v>
      </c>
    </row>
    <row r="1130" spans="1:11" x14ac:dyDescent="0.3">
      <c r="A1130" t="s">
        <v>1146</v>
      </c>
      <c r="B1130">
        <v>3104</v>
      </c>
      <c r="C1130">
        <v>1129</v>
      </c>
      <c r="D1130">
        <v>0.307</v>
      </c>
      <c r="F1130">
        <v>3107</v>
      </c>
      <c r="H1130" t="s">
        <v>1146</v>
      </c>
      <c r="I1130">
        <v>3104</v>
      </c>
      <c r="J1130">
        <v>1129</v>
      </c>
      <c r="K1130">
        <v>0.78249999999999997</v>
      </c>
    </row>
    <row r="1131" spans="1:11" x14ac:dyDescent="0.3">
      <c r="A1131" t="s">
        <v>1147</v>
      </c>
      <c r="B1131">
        <v>3105</v>
      </c>
      <c r="C1131">
        <v>1130</v>
      </c>
      <c r="D1131">
        <v>0.30709999999999998</v>
      </c>
      <c r="F1131">
        <v>3108</v>
      </c>
      <c r="H1131" t="s">
        <v>1147</v>
      </c>
      <c r="I1131">
        <v>3105</v>
      </c>
      <c r="J1131">
        <v>1130</v>
      </c>
      <c r="K1131">
        <v>0.78249999999999997</v>
      </c>
    </row>
    <row r="1132" spans="1:11" x14ac:dyDescent="0.3">
      <c r="A1132" t="s">
        <v>1148</v>
      </c>
      <c r="B1132">
        <v>3106</v>
      </c>
      <c r="C1132">
        <v>1131</v>
      </c>
      <c r="D1132">
        <v>0.30709999999999998</v>
      </c>
      <c r="F1132">
        <v>3109</v>
      </c>
      <c r="H1132" t="s">
        <v>1148</v>
      </c>
      <c r="I1132">
        <v>3106</v>
      </c>
      <c r="J1132">
        <v>1131</v>
      </c>
      <c r="K1132">
        <v>0.78259999999999996</v>
      </c>
    </row>
    <row r="1133" spans="1:11" x14ac:dyDescent="0.3">
      <c r="A1133" t="s">
        <v>1149</v>
      </c>
      <c r="B1133">
        <v>3107</v>
      </c>
      <c r="C1133">
        <v>1132</v>
      </c>
      <c r="D1133">
        <v>0.30709999999999998</v>
      </c>
      <c r="F1133">
        <v>3110</v>
      </c>
      <c r="H1133" t="s">
        <v>1149</v>
      </c>
      <c r="I1133">
        <v>3107</v>
      </c>
      <c r="J1133">
        <v>1132</v>
      </c>
      <c r="K1133">
        <v>0.78259999999999996</v>
      </c>
    </row>
    <row r="1134" spans="1:11" x14ac:dyDescent="0.3">
      <c r="A1134" t="s">
        <v>1150</v>
      </c>
      <c r="B1134">
        <v>3108</v>
      </c>
      <c r="C1134">
        <v>1133</v>
      </c>
      <c r="D1134">
        <v>0.30709999999999998</v>
      </c>
      <c r="F1134">
        <v>3111</v>
      </c>
      <c r="H1134" t="s">
        <v>1150</v>
      </c>
      <c r="I1134">
        <v>3108</v>
      </c>
      <c r="J1134">
        <v>1133</v>
      </c>
      <c r="K1134">
        <v>0.78269999999999995</v>
      </c>
    </row>
    <row r="1135" spans="1:11" x14ac:dyDescent="0.3">
      <c r="A1135" t="s">
        <v>1151</v>
      </c>
      <c r="B1135">
        <v>3109</v>
      </c>
      <c r="C1135">
        <v>1134</v>
      </c>
      <c r="D1135">
        <v>0.30719999999999997</v>
      </c>
      <c r="F1135">
        <v>3112</v>
      </c>
      <c r="H1135" t="s">
        <v>1151</v>
      </c>
      <c r="I1135">
        <v>3109</v>
      </c>
      <c r="J1135">
        <v>1134</v>
      </c>
      <c r="K1135">
        <v>0.78269999999999995</v>
      </c>
    </row>
    <row r="1136" spans="1:11" x14ac:dyDescent="0.3">
      <c r="A1136" t="s">
        <v>1152</v>
      </c>
      <c r="B1136">
        <v>3110</v>
      </c>
      <c r="C1136">
        <v>1135</v>
      </c>
      <c r="D1136">
        <v>0.30719999999999997</v>
      </c>
      <c r="F1136">
        <v>3113</v>
      </c>
      <c r="H1136" t="s">
        <v>1152</v>
      </c>
      <c r="I1136">
        <v>3110</v>
      </c>
      <c r="J1136">
        <v>1135</v>
      </c>
      <c r="K1136">
        <v>0.78280000000000005</v>
      </c>
    </row>
    <row r="1137" spans="1:11" x14ac:dyDescent="0.3">
      <c r="A1137" t="s">
        <v>1153</v>
      </c>
      <c r="B1137">
        <v>3111</v>
      </c>
      <c r="C1137">
        <v>1136</v>
      </c>
      <c r="D1137">
        <v>0.30719999999999997</v>
      </c>
      <c r="F1137">
        <v>3114</v>
      </c>
      <c r="H1137" t="s">
        <v>1153</v>
      </c>
      <c r="I1137">
        <v>3111</v>
      </c>
      <c r="J1137">
        <v>1136</v>
      </c>
      <c r="K1137">
        <v>0.78290000000000004</v>
      </c>
    </row>
    <row r="1138" spans="1:11" x14ac:dyDescent="0.3">
      <c r="A1138" t="s">
        <v>1154</v>
      </c>
      <c r="B1138">
        <v>3112</v>
      </c>
      <c r="C1138">
        <v>1137</v>
      </c>
      <c r="D1138">
        <v>0.30719999999999997</v>
      </c>
      <c r="F1138">
        <v>3115</v>
      </c>
      <c r="H1138" t="s">
        <v>1154</v>
      </c>
      <c r="I1138">
        <v>3112</v>
      </c>
      <c r="J1138">
        <v>1137</v>
      </c>
      <c r="K1138">
        <v>0.78290000000000004</v>
      </c>
    </row>
    <row r="1139" spans="1:11" x14ac:dyDescent="0.3">
      <c r="A1139" t="s">
        <v>1155</v>
      </c>
      <c r="B1139">
        <v>3113</v>
      </c>
      <c r="C1139">
        <v>1138</v>
      </c>
      <c r="D1139">
        <v>0.30719999999999997</v>
      </c>
      <c r="F1139">
        <v>3116</v>
      </c>
      <c r="H1139" t="s">
        <v>1155</v>
      </c>
      <c r="I1139">
        <v>3113</v>
      </c>
      <c r="J1139">
        <v>1138</v>
      </c>
      <c r="K1139">
        <v>0.78300000000000003</v>
      </c>
    </row>
    <row r="1140" spans="1:11" x14ac:dyDescent="0.3">
      <c r="A1140" t="s">
        <v>1156</v>
      </c>
      <c r="B1140">
        <v>3114</v>
      </c>
      <c r="C1140">
        <v>1139</v>
      </c>
      <c r="D1140">
        <v>0.30730000000000002</v>
      </c>
      <c r="F1140">
        <v>3117</v>
      </c>
      <c r="H1140" t="s">
        <v>1156</v>
      </c>
      <c r="I1140">
        <v>3114</v>
      </c>
      <c r="J1140">
        <v>1139</v>
      </c>
      <c r="K1140">
        <v>0.78300000000000003</v>
      </c>
    </row>
    <row r="1141" spans="1:11" x14ac:dyDescent="0.3">
      <c r="A1141" t="s">
        <v>1157</v>
      </c>
      <c r="B1141">
        <v>3115</v>
      </c>
      <c r="C1141">
        <v>1140</v>
      </c>
      <c r="D1141">
        <v>0.30730000000000002</v>
      </c>
      <c r="F1141">
        <v>3118</v>
      </c>
      <c r="H1141" t="s">
        <v>1157</v>
      </c>
      <c r="I1141">
        <v>3115</v>
      </c>
      <c r="J1141">
        <v>1140</v>
      </c>
      <c r="K1141">
        <v>0.78310000000000002</v>
      </c>
    </row>
    <row r="1142" spans="1:11" x14ac:dyDescent="0.3">
      <c r="A1142" t="s">
        <v>1158</v>
      </c>
      <c r="B1142">
        <v>3116</v>
      </c>
      <c r="C1142">
        <v>1141</v>
      </c>
      <c r="D1142">
        <v>0.30730000000000002</v>
      </c>
      <c r="F1142">
        <v>3119</v>
      </c>
      <c r="H1142" t="s">
        <v>1158</v>
      </c>
      <c r="I1142">
        <v>3116</v>
      </c>
      <c r="J1142">
        <v>1141</v>
      </c>
      <c r="K1142">
        <v>0.78310000000000002</v>
      </c>
    </row>
    <row r="1143" spans="1:11" x14ac:dyDescent="0.3">
      <c r="A1143" t="s">
        <v>1159</v>
      </c>
      <c r="B1143">
        <v>3117</v>
      </c>
      <c r="C1143">
        <v>1142</v>
      </c>
      <c r="D1143">
        <v>0.30730000000000002</v>
      </c>
      <c r="F1143">
        <v>3120</v>
      </c>
      <c r="H1143" t="s">
        <v>1159</v>
      </c>
      <c r="I1143">
        <v>3117</v>
      </c>
      <c r="J1143">
        <v>1142</v>
      </c>
      <c r="K1143">
        <v>0.78320000000000001</v>
      </c>
    </row>
    <row r="1144" spans="1:11" x14ac:dyDescent="0.3">
      <c r="A1144" t="s">
        <v>1160</v>
      </c>
      <c r="B1144">
        <v>3118</v>
      </c>
      <c r="C1144">
        <v>1143</v>
      </c>
      <c r="D1144">
        <v>0.30730000000000002</v>
      </c>
      <c r="F1144">
        <v>3121</v>
      </c>
      <c r="H1144" t="s">
        <v>1160</v>
      </c>
      <c r="I1144">
        <v>3118</v>
      </c>
      <c r="J1144">
        <v>1143</v>
      </c>
      <c r="K1144">
        <v>0.78320000000000001</v>
      </c>
    </row>
    <row r="1145" spans="1:11" x14ac:dyDescent="0.3">
      <c r="A1145" t="s">
        <v>1161</v>
      </c>
      <c r="B1145">
        <v>3119</v>
      </c>
      <c r="C1145">
        <v>1144</v>
      </c>
      <c r="D1145">
        <v>0.30740000000000001</v>
      </c>
      <c r="F1145">
        <v>3122</v>
      </c>
      <c r="H1145" t="s">
        <v>1161</v>
      </c>
      <c r="I1145">
        <v>3119</v>
      </c>
      <c r="J1145">
        <v>1144</v>
      </c>
      <c r="K1145">
        <v>0.7833</v>
      </c>
    </row>
    <row r="1146" spans="1:11" x14ac:dyDescent="0.3">
      <c r="A1146" t="s">
        <v>1162</v>
      </c>
      <c r="B1146">
        <v>3120</v>
      </c>
      <c r="C1146">
        <v>1145</v>
      </c>
      <c r="D1146">
        <v>0.30740000000000001</v>
      </c>
      <c r="F1146">
        <v>3123</v>
      </c>
      <c r="H1146" t="s">
        <v>1162</v>
      </c>
      <c r="I1146">
        <v>3120</v>
      </c>
      <c r="J1146">
        <v>1145</v>
      </c>
      <c r="K1146">
        <v>0.7833</v>
      </c>
    </row>
    <row r="1147" spans="1:11" x14ac:dyDescent="0.3">
      <c r="A1147" t="s">
        <v>1163</v>
      </c>
      <c r="B1147">
        <v>3121</v>
      </c>
      <c r="C1147">
        <v>1146</v>
      </c>
      <c r="D1147">
        <v>0.30740000000000001</v>
      </c>
      <c r="F1147">
        <v>3124</v>
      </c>
      <c r="H1147" t="s">
        <v>1163</v>
      </c>
      <c r="I1147">
        <v>3121</v>
      </c>
      <c r="J1147">
        <v>1146</v>
      </c>
      <c r="K1147">
        <v>0.78339999999999999</v>
      </c>
    </row>
    <row r="1148" spans="1:11" x14ac:dyDescent="0.3">
      <c r="A1148" t="s">
        <v>1164</v>
      </c>
      <c r="B1148">
        <v>3122</v>
      </c>
      <c r="C1148">
        <v>1147</v>
      </c>
      <c r="D1148">
        <v>0.30740000000000001</v>
      </c>
      <c r="F1148">
        <v>3125</v>
      </c>
      <c r="H1148" t="s">
        <v>1164</v>
      </c>
      <c r="I1148">
        <v>3122</v>
      </c>
      <c r="J1148">
        <v>1147</v>
      </c>
      <c r="K1148">
        <v>0.78339999999999999</v>
      </c>
    </row>
    <row r="1149" spans="1:11" x14ac:dyDescent="0.3">
      <c r="A1149" t="s">
        <v>1165</v>
      </c>
      <c r="B1149">
        <v>3123</v>
      </c>
      <c r="C1149">
        <v>1148</v>
      </c>
      <c r="D1149">
        <v>0.30740000000000001</v>
      </c>
      <c r="F1149">
        <v>3126</v>
      </c>
      <c r="H1149" t="s">
        <v>1165</v>
      </c>
      <c r="I1149">
        <v>3123</v>
      </c>
      <c r="J1149">
        <v>1148</v>
      </c>
      <c r="K1149">
        <v>0.78349999999999997</v>
      </c>
    </row>
    <row r="1150" spans="1:11" x14ac:dyDescent="0.3">
      <c r="A1150" t="s">
        <v>1166</v>
      </c>
      <c r="B1150">
        <v>3124</v>
      </c>
      <c r="C1150">
        <v>1149</v>
      </c>
      <c r="D1150">
        <v>0.3075</v>
      </c>
      <c r="F1150">
        <v>3127</v>
      </c>
      <c r="H1150" t="s">
        <v>1166</v>
      </c>
      <c r="I1150">
        <v>3124</v>
      </c>
      <c r="J1150">
        <v>1149</v>
      </c>
      <c r="K1150">
        <v>0.78349999999999997</v>
      </c>
    </row>
    <row r="1151" spans="1:11" x14ac:dyDescent="0.3">
      <c r="A1151" t="s">
        <v>1167</v>
      </c>
      <c r="B1151">
        <v>3125</v>
      </c>
      <c r="C1151">
        <v>1150</v>
      </c>
      <c r="D1151">
        <v>0.3075</v>
      </c>
      <c r="F1151">
        <v>3128</v>
      </c>
      <c r="H1151" t="s">
        <v>1167</v>
      </c>
      <c r="I1151">
        <v>3125</v>
      </c>
      <c r="J1151">
        <v>1150</v>
      </c>
      <c r="K1151">
        <v>0.78359999999999996</v>
      </c>
    </row>
    <row r="1152" spans="1:11" x14ac:dyDescent="0.3">
      <c r="A1152" t="s">
        <v>1168</v>
      </c>
      <c r="B1152">
        <v>3126</v>
      </c>
      <c r="C1152">
        <v>1151</v>
      </c>
      <c r="D1152">
        <v>0.3075</v>
      </c>
      <c r="F1152">
        <v>3129</v>
      </c>
      <c r="H1152" t="s">
        <v>1168</v>
      </c>
      <c r="I1152">
        <v>3126</v>
      </c>
      <c r="J1152">
        <v>1151</v>
      </c>
      <c r="K1152">
        <v>0.78359999999999996</v>
      </c>
    </row>
    <row r="1153" spans="1:11" x14ac:dyDescent="0.3">
      <c r="A1153" t="s">
        <v>1169</v>
      </c>
      <c r="B1153">
        <v>3127</v>
      </c>
      <c r="C1153">
        <v>1152</v>
      </c>
      <c r="D1153">
        <v>0.3075</v>
      </c>
      <c r="F1153">
        <v>3130</v>
      </c>
      <c r="H1153" t="s">
        <v>1169</v>
      </c>
      <c r="I1153">
        <v>3127</v>
      </c>
      <c r="J1153">
        <v>1152</v>
      </c>
      <c r="K1153">
        <v>0.78369999999999995</v>
      </c>
    </row>
    <row r="1154" spans="1:11" x14ac:dyDescent="0.3">
      <c r="A1154" t="s">
        <v>1170</v>
      </c>
      <c r="B1154">
        <v>3128</v>
      </c>
      <c r="C1154">
        <v>1153</v>
      </c>
      <c r="D1154">
        <v>0.3075</v>
      </c>
      <c r="F1154">
        <v>3131</v>
      </c>
      <c r="H1154" t="s">
        <v>1170</v>
      </c>
      <c r="I1154">
        <v>3128</v>
      </c>
      <c r="J1154">
        <v>1153</v>
      </c>
      <c r="K1154">
        <v>0.78380000000000005</v>
      </c>
    </row>
    <row r="1155" spans="1:11" x14ac:dyDescent="0.3">
      <c r="A1155" t="s">
        <v>1171</v>
      </c>
      <c r="B1155">
        <v>3129</v>
      </c>
      <c r="C1155">
        <v>1154</v>
      </c>
      <c r="D1155">
        <v>0.30759999999999998</v>
      </c>
      <c r="F1155">
        <v>3132</v>
      </c>
      <c r="H1155" t="s">
        <v>1171</v>
      </c>
      <c r="I1155">
        <v>3129</v>
      </c>
      <c r="J1155">
        <v>1154</v>
      </c>
      <c r="K1155">
        <v>0.78380000000000005</v>
      </c>
    </row>
    <row r="1156" spans="1:11" x14ac:dyDescent="0.3">
      <c r="A1156" t="s">
        <v>1172</v>
      </c>
      <c r="B1156">
        <v>3130</v>
      </c>
      <c r="C1156">
        <v>1155</v>
      </c>
      <c r="D1156">
        <v>0.30759999999999998</v>
      </c>
      <c r="F1156">
        <v>3133</v>
      </c>
      <c r="H1156" t="s">
        <v>1172</v>
      </c>
      <c r="I1156">
        <v>3130</v>
      </c>
      <c r="J1156">
        <v>1155</v>
      </c>
      <c r="K1156">
        <v>0.78390000000000004</v>
      </c>
    </row>
    <row r="1157" spans="1:11" x14ac:dyDescent="0.3">
      <c r="A1157" t="s">
        <v>1173</v>
      </c>
      <c r="B1157">
        <v>3131</v>
      </c>
      <c r="C1157">
        <v>1156</v>
      </c>
      <c r="D1157">
        <v>0.30759999999999998</v>
      </c>
      <c r="F1157">
        <v>3134</v>
      </c>
      <c r="H1157" t="s">
        <v>1173</v>
      </c>
      <c r="I1157">
        <v>3131</v>
      </c>
      <c r="J1157">
        <v>1156</v>
      </c>
      <c r="K1157">
        <v>0.78390000000000004</v>
      </c>
    </row>
  </sheetData>
  <sheetProtection password="CF2C" sheet="1" objects="1" scenarios="1"/>
  <mergeCells count="2">
    <mergeCell ref="B1:C1"/>
    <mergeCell ref="I1:J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8"/>
  <sheetViews>
    <sheetView tabSelected="1" zoomScale="85" zoomScaleNormal="85" workbookViewId="0">
      <selection activeCell="F1" sqref="F1"/>
    </sheetView>
  </sheetViews>
  <sheetFormatPr defaultRowHeight="14.4" x14ac:dyDescent="0.3"/>
  <cols>
    <col min="1" max="1" width="11.5546875" style="13" bestFit="1" customWidth="1"/>
    <col min="2" max="2" width="17.109375" bestFit="1" customWidth="1"/>
    <col min="5" max="5" width="11.5546875" bestFit="1" customWidth="1"/>
    <col min="6" max="6" width="17.109375" bestFit="1" customWidth="1"/>
    <col min="21" max="25" width="0" hidden="1" customWidth="1"/>
    <col min="26" max="26" width="36.6640625" hidden="1" customWidth="1"/>
    <col min="27" max="27" width="0" hidden="1" customWidth="1"/>
    <col min="28" max="28" width="14.88671875" hidden="1" customWidth="1"/>
    <col min="29" max="29" width="0" hidden="1" customWidth="1"/>
    <col min="30" max="30" width="42.5546875" hidden="1" customWidth="1"/>
    <col min="31" max="37" width="0" hidden="1" customWidth="1"/>
  </cols>
  <sheetData>
    <row r="1" spans="1:32" ht="15" thickBot="1" x14ac:dyDescent="0.35">
      <c r="A1" s="22" t="s">
        <v>13</v>
      </c>
      <c r="B1" s="23" t="s">
        <v>1193</v>
      </c>
      <c r="E1" s="30" t="s">
        <v>13</v>
      </c>
      <c r="F1" s="31" t="s">
        <v>1194</v>
      </c>
      <c r="U1" s="11" t="s">
        <v>14</v>
      </c>
      <c r="V1" s="12" t="s">
        <v>15</v>
      </c>
      <c r="W1" s="11" t="s">
        <v>14</v>
      </c>
      <c r="X1" s="12" t="s">
        <v>15</v>
      </c>
      <c r="Z1" s="9" t="s">
        <v>16</v>
      </c>
      <c r="AD1" s="10" t="s">
        <v>17</v>
      </c>
    </row>
    <row r="2" spans="1:32" x14ac:dyDescent="0.3">
      <c r="A2" s="24">
        <v>1</v>
      </c>
      <c r="B2" s="25">
        <v>0.1401</v>
      </c>
      <c r="C2">
        <f>B3-B2</f>
        <v>1.6499999999999987E-2</v>
      </c>
      <c r="E2" s="24">
        <v>1</v>
      </c>
      <c r="F2" s="25">
        <v>0.35709999999999997</v>
      </c>
      <c r="G2">
        <f t="shared" ref="G2:G31" si="0">F3-F2</f>
        <v>4.2000000000000037E-2</v>
      </c>
      <c r="U2" s="16">
        <v>3.1459999999999999</v>
      </c>
      <c r="V2" s="15">
        <v>3.1781000000000001</v>
      </c>
      <c r="W2" s="16">
        <v>13.438000000000001</v>
      </c>
      <c r="X2" s="15">
        <v>13.5854</v>
      </c>
      <c r="Z2" t="s">
        <v>1178</v>
      </c>
      <c r="AD2" t="s">
        <v>1178</v>
      </c>
    </row>
    <row r="3" spans="1:32" ht="15" thickBot="1" x14ac:dyDescent="0.35">
      <c r="A3" s="26">
        <v>2</v>
      </c>
      <c r="B3" s="27">
        <v>0.15659999999999999</v>
      </c>
      <c r="C3">
        <f t="shared" ref="C3:C30" si="1">B4-B3</f>
        <v>9.5999999999999974E-3</v>
      </c>
      <c r="E3" s="26">
        <v>2</v>
      </c>
      <c r="F3" s="27">
        <v>0.39910000000000001</v>
      </c>
      <c r="G3">
        <f t="shared" si="0"/>
        <v>2.4499999999999966E-2</v>
      </c>
      <c r="U3" s="16">
        <v>3.4777999999999998</v>
      </c>
      <c r="V3" s="15">
        <v>3.4935</v>
      </c>
      <c r="W3" s="16">
        <v>14.8344</v>
      </c>
      <c r="X3" s="15">
        <v>14.9079</v>
      </c>
    </row>
    <row r="4" spans="1:32" x14ac:dyDescent="0.3">
      <c r="A4" s="26">
        <v>3</v>
      </c>
      <c r="B4" s="27">
        <v>0.16619999999999999</v>
      </c>
      <c r="C4">
        <f t="shared" si="1"/>
        <v>6.9000000000000172E-3</v>
      </c>
      <c r="E4" s="26">
        <v>3</v>
      </c>
      <c r="F4" s="27">
        <v>0.42359999999999998</v>
      </c>
      <c r="G4">
        <f t="shared" si="0"/>
        <v>1.7400000000000027E-2</v>
      </c>
      <c r="U4" s="16">
        <v>3.6718999999999999</v>
      </c>
      <c r="V4" s="15">
        <v>3.6779999999999999</v>
      </c>
      <c r="W4" s="16">
        <f xml:space="preserve"> 15.6512</f>
        <v>15.651199999999999</v>
      </c>
      <c r="X4" s="15">
        <v>15.6815</v>
      </c>
      <c r="Z4" s="17"/>
      <c r="AA4" s="17" t="s">
        <v>14</v>
      </c>
      <c r="AB4" s="17" t="s">
        <v>15</v>
      </c>
      <c r="AD4" s="17"/>
      <c r="AE4" s="17" t="s">
        <v>14</v>
      </c>
      <c r="AF4" s="17" t="s">
        <v>15</v>
      </c>
    </row>
    <row r="5" spans="1:32" x14ac:dyDescent="0.3">
      <c r="A5" s="26">
        <v>4</v>
      </c>
      <c r="B5" s="27">
        <v>0.1731</v>
      </c>
      <c r="C5">
        <f t="shared" si="1"/>
        <v>5.2999999999999992E-3</v>
      </c>
      <c r="E5" s="26">
        <v>4</v>
      </c>
      <c r="F5" s="27">
        <v>0.441</v>
      </c>
      <c r="G5">
        <f t="shared" si="0"/>
        <v>1.3500000000000012E-2</v>
      </c>
      <c r="U5" s="16">
        <v>3.8096000000000001</v>
      </c>
      <c r="V5" s="15">
        <v>3.8089</v>
      </c>
      <c r="W5" s="16">
        <f xml:space="preserve"> 16.2308</f>
        <v>16.230799999999999</v>
      </c>
      <c r="X5" s="15">
        <v>16.230399999999999</v>
      </c>
      <c r="Z5" s="18" t="s">
        <v>1179</v>
      </c>
      <c r="AA5" s="18">
        <v>4.3372300000000008</v>
      </c>
      <c r="AB5" s="18">
        <v>4.3105133333333336</v>
      </c>
      <c r="AD5" s="18" t="s">
        <v>1179</v>
      </c>
      <c r="AE5" s="18">
        <v>18.451416666666667</v>
      </c>
      <c r="AF5" s="18">
        <v>18.33349333333334</v>
      </c>
    </row>
    <row r="6" spans="1:32" x14ac:dyDescent="0.3">
      <c r="A6" s="26">
        <v>5</v>
      </c>
      <c r="B6" s="27">
        <v>0.1784</v>
      </c>
      <c r="C6">
        <f t="shared" si="1"/>
        <v>4.2999999999999983E-3</v>
      </c>
      <c r="E6" s="26">
        <v>5</v>
      </c>
      <c r="F6" s="27">
        <v>0.45450000000000002</v>
      </c>
      <c r="G6">
        <f t="shared" si="0"/>
        <v>1.1099999999999999E-2</v>
      </c>
      <c r="U6" s="16">
        <v>3.9163999999999999</v>
      </c>
      <c r="V6" s="15">
        <v>3.9104999999999999</v>
      </c>
      <c r="W6" s="16">
        <f xml:space="preserve"> 16.6803</f>
        <v>16.680299999999999</v>
      </c>
      <c r="X6" s="15">
        <v>16.656099999999999</v>
      </c>
      <c r="Z6" s="18" t="s">
        <v>1180</v>
      </c>
      <c r="AA6" s="18">
        <v>0.16571113044827587</v>
      </c>
      <c r="AB6" s="18">
        <v>0.14975637016091958</v>
      </c>
      <c r="AD6" s="18" t="s">
        <v>1180</v>
      </c>
      <c r="AE6" s="18">
        <v>2.9351855283333332</v>
      </c>
      <c r="AF6" s="18">
        <v>2.6327098434022993</v>
      </c>
    </row>
    <row r="7" spans="1:32" x14ac:dyDescent="0.3">
      <c r="A7" s="26">
        <v>6</v>
      </c>
      <c r="B7" s="27">
        <v>0.1827</v>
      </c>
      <c r="C7">
        <f t="shared" si="1"/>
        <v>3.5999999999999921E-3</v>
      </c>
      <c r="E7" s="26">
        <v>6</v>
      </c>
      <c r="F7" s="27">
        <v>0.46560000000000001</v>
      </c>
      <c r="G7">
        <f t="shared" si="0"/>
        <v>9.299999999999975E-3</v>
      </c>
      <c r="U7" s="16">
        <v>4.0037000000000003</v>
      </c>
      <c r="V7" s="15">
        <v>3.9933999999999998</v>
      </c>
      <c r="W7" s="16">
        <f xml:space="preserve"> 17.0476</f>
        <v>17.047599999999999</v>
      </c>
      <c r="X7" s="15">
        <v>17.004000000000001</v>
      </c>
      <c r="Z7" s="18" t="s">
        <v>1181</v>
      </c>
      <c r="AA7" s="18">
        <v>30</v>
      </c>
      <c r="AB7" s="18">
        <v>30</v>
      </c>
      <c r="AD7" s="18" t="s">
        <v>1181</v>
      </c>
      <c r="AE7" s="18">
        <v>30</v>
      </c>
      <c r="AF7" s="18">
        <v>30</v>
      </c>
    </row>
    <row r="8" spans="1:32" x14ac:dyDescent="0.3">
      <c r="A8" s="26">
        <v>7</v>
      </c>
      <c r="B8" s="27">
        <v>0.18629999999999999</v>
      </c>
      <c r="C8">
        <f t="shared" si="1"/>
        <v>3.2000000000000084E-3</v>
      </c>
      <c r="E8" s="26">
        <v>7</v>
      </c>
      <c r="F8" s="27">
        <v>0.47489999999999999</v>
      </c>
      <c r="G8">
        <f t="shared" si="0"/>
        <v>8.0999999999999961E-3</v>
      </c>
      <c r="U8" s="16">
        <v>4.0773999999999999</v>
      </c>
      <c r="V8" s="15">
        <v>4.0636000000000001</v>
      </c>
      <c r="W8" s="16">
        <f xml:space="preserve"> 17.3581</f>
        <v>17.3581</v>
      </c>
      <c r="X8" s="15">
        <v>17.298100000000002</v>
      </c>
      <c r="Z8" s="18" t="s">
        <v>1182</v>
      </c>
      <c r="AA8" s="18">
        <v>0.15773375030459771</v>
      </c>
      <c r="AB8" s="18"/>
      <c r="AD8" s="18" t="s">
        <v>1182</v>
      </c>
      <c r="AE8" s="18">
        <v>2.7839476858678163</v>
      </c>
      <c r="AF8" s="18"/>
    </row>
    <row r="9" spans="1:32" x14ac:dyDescent="0.3">
      <c r="A9" s="26">
        <v>8</v>
      </c>
      <c r="B9" s="27">
        <v>0.1895</v>
      </c>
      <c r="C9">
        <f t="shared" si="1"/>
        <v>2.7999999999999969E-3</v>
      </c>
      <c r="E9" s="26">
        <v>8</v>
      </c>
      <c r="F9" s="27">
        <v>0.48299999999999998</v>
      </c>
      <c r="G9">
        <f t="shared" si="0"/>
        <v>7.0999999999999952E-3</v>
      </c>
      <c r="U9" s="16">
        <v>4.1414</v>
      </c>
      <c r="V9" s="15">
        <v>4.1242999999999999</v>
      </c>
      <c r="W9" s="16">
        <f xml:space="preserve"> 17.6271</f>
        <v>17.627099999999999</v>
      </c>
      <c r="X9" s="15">
        <v>17.552800000000001</v>
      </c>
      <c r="Z9" s="18" t="s">
        <v>1183</v>
      </c>
      <c r="AA9" s="18">
        <v>0</v>
      </c>
      <c r="AB9" s="18"/>
      <c r="AD9" s="18" t="s">
        <v>1183</v>
      </c>
      <c r="AE9" s="18">
        <v>0</v>
      </c>
      <c r="AF9" s="18"/>
    </row>
    <row r="10" spans="1:32" x14ac:dyDescent="0.3">
      <c r="A10" s="26">
        <v>9</v>
      </c>
      <c r="B10" s="27">
        <v>0.1923</v>
      </c>
      <c r="C10">
        <f t="shared" si="1"/>
        <v>2.5000000000000022E-3</v>
      </c>
      <c r="E10" s="26">
        <v>9</v>
      </c>
      <c r="F10" s="27">
        <v>0.49009999999999998</v>
      </c>
      <c r="G10">
        <f t="shared" si="0"/>
        <v>6.4000000000000168E-3</v>
      </c>
      <c r="U10" s="16">
        <v>4.1977000000000002</v>
      </c>
      <c r="V10" s="15">
        <v>4.1779000000000002</v>
      </c>
      <c r="W10" s="16">
        <f xml:space="preserve"> 17.8644</f>
        <v>17.8644</v>
      </c>
      <c r="X10" s="15">
        <v>17.7776</v>
      </c>
      <c r="Z10" s="18" t="s">
        <v>1184</v>
      </c>
      <c r="AA10" s="18">
        <v>58</v>
      </c>
      <c r="AB10" s="18"/>
      <c r="AD10" s="18" t="s">
        <v>1184</v>
      </c>
      <c r="AE10" s="18">
        <v>58</v>
      </c>
      <c r="AF10" s="18"/>
    </row>
    <row r="11" spans="1:32" x14ac:dyDescent="0.3">
      <c r="A11" s="26">
        <v>10</v>
      </c>
      <c r="B11" s="27">
        <v>0.1948</v>
      </c>
      <c r="C11">
        <f t="shared" si="1"/>
        <v>2.2999999999999965E-3</v>
      </c>
      <c r="E11" s="26">
        <v>10</v>
      </c>
      <c r="F11" s="27">
        <v>0.4965</v>
      </c>
      <c r="G11">
        <f t="shared" si="0"/>
        <v>5.6999999999999829E-3</v>
      </c>
      <c r="U11" s="16">
        <v>4.2481999999999998</v>
      </c>
      <c r="V11" s="15">
        <v>4.2259000000000002</v>
      </c>
      <c r="W11" s="16">
        <f xml:space="preserve"> 18.0767</f>
        <v>18.076699999999999</v>
      </c>
      <c r="X11" s="15">
        <v>17.9786</v>
      </c>
      <c r="Z11" s="18" t="s">
        <v>1185</v>
      </c>
      <c r="AA11" s="18">
        <v>0.2605347076223441</v>
      </c>
      <c r="AB11" s="18"/>
      <c r="AD11" s="18" t="s">
        <v>1185</v>
      </c>
      <c r="AE11" s="18">
        <v>0.27372523757568645</v>
      </c>
      <c r="AF11" s="18"/>
    </row>
    <row r="12" spans="1:32" x14ac:dyDescent="0.3">
      <c r="A12" s="26">
        <v>11</v>
      </c>
      <c r="B12" s="27">
        <v>0.1971</v>
      </c>
      <c r="C12">
        <f t="shared" si="1"/>
        <v>2.0000000000000018E-3</v>
      </c>
      <c r="E12" s="26">
        <v>11</v>
      </c>
      <c r="F12" s="27">
        <v>0.50219999999999998</v>
      </c>
      <c r="G12">
        <f t="shared" si="0"/>
        <v>5.2999999999999714E-3</v>
      </c>
      <c r="U12" s="16">
        <v>4.2938000000000001</v>
      </c>
      <c r="V12" s="15">
        <v>4.2691999999999997</v>
      </c>
      <c r="W12" s="16">
        <f xml:space="preserve"> 18.2687</f>
        <v>18.268699999999999</v>
      </c>
      <c r="X12" s="15">
        <v>18.160399999999999</v>
      </c>
      <c r="Z12" s="18" t="s">
        <v>1186</v>
      </c>
      <c r="AA12" s="19">
        <v>0.39768705981169289</v>
      </c>
      <c r="AB12" s="18"/>
      <c r="AD12" s="18" t="s">
        <v>1186</v>
      </c>
      <c r="AE12" s="19">
        <v>0.39263411297585504</v>
      </c>
      <c r="AF12" s="18"/>
    </row>
    <row r="13" spans="1:32" x14ac:dyDescent="0.3">
      <c r="A13" s="26">
        <v>12</v>
      </c>
      <c r="B13" s="27">
        <v>0.1991</v>
      </c>
      <c r="C13">
        <f t="shared" si="1"/>
        <v>1.9000000000000128E-3</v>
      </c>
      <c r="E13" s="26">
        <v>12</v>
      </c>
      <c r="F13" s="27">
        <v>0.50749999999999995</v>
      </c>
      <c r="G13">
        <f t="shared" si="0"/>
        <v>4.8000000000000265E-3</v>
      </c>
      <c r="U13" s="16">
        <v>4.3354999999999997</v>
      </c>
      <c r="V13" s="15">
        <v>4.3087999999999997</v>
      </c>
      <c r="W13" s="16">
        <f xml:space="preserve"> 18.444</f>
        <v>18.443999999999999</v>
      </c>
      <c r="X13" s="15">
        <v>18.3264</v>
      </c>
      <c r="Z13" s="18" t="s">
        <v>1187</v>
      </c>
      <c r="AA13" s="18">
        <v>1.671552762454859</v>
      </c>
      <c r="AB13" s="18"/>
      <c r="AD13" s="18" t="s">
        <v>1187</v>
      </c>
      <c r="AE13" s="18">
        <v>1.671552762454859</v>
      </c>
      <c r="AF13" s="18"/>
    </row>
    <row r="14" spans="1:32" x14ac:dyDescent="0.3">
      <c r="A14" s="26">
        <v>13</v>
      </c>
      <c r="B14" s="27">
        <v>0.20100000000000001</v>
      </c>
      <c r="C14">
        <f t="shared" si="1"/>
        <v>1.799999999999996E-3</v>
      </c>
      <c r="E14" s="26">
        <v>13</v>
      </c>
      <c r="F14" s="27">
        <v>0.51229999999999998</v>
      </c>
      <c r="G14">
        <f t="shared" si="0"/>
        <v>4.5000000000000595E-3</v>
      </c>
      <c r="U14" s="16">
        <v>4.3738000000000001</v>
      </c>
      <c r="V14" s="15">
        <v>4.3452999999999999</v>
      </c>
      <c r="W14" s="16">
        <f xml:space="preserve"> 18.6052</f>
        <v>18.6052</v>
      </c>
      <c r="X14" s="15">
        <v>18.479099999999999</v>
      </c>
      <c r="Z14" s="18" t="s">
        <v>1188</v>
      </c>
      <c r="AA14" s="18">
        <v>0.79537411962338578</v>
      </c>
      <c r="AB14" s="18"/>
      <c r="AD14" s="18" t="s">
        <v>1188</v>
      </c>
      <c r="AE14" s="18">
        <v>0.78526822595171009</v>
      </c>
      <c r="AF14" s="18"/>
    </row>
    <row r="15" spans="1:32" ht="15" thickBot="1" x14ac:dyDescent="0.35">
      <c r="A15" s="26">
        <v>14</v>
      </c>
      <c r="B15" s="27">
        <v>0.20280000000000001</v>
      </c>
      <c r="C15">
        <f t="shared" si="1"/>
        <v>1.5999999999999903E-3</v>
      </c>
      <c r="E15" s="26">
        <v>14</v>
      </c>
      <c r="F15" s="27">
        <v>0.51680000000000004</v>
      </c>
      <c r="G15">
        <f t="shared" si="0"/>
        <v>4.1999999999999815E-3</v>
      </c>
      <c r="U15" s="16">
        <v>4.4092000000000002</v>
      </c>
      <c r="V15" s="15">
        <v>4.3789999999999996</v>
      </c>
      <c r="W15" s="16">
        <f xml:space="preserve"> 18.7545</f>
        <v>18.7545</v>
      </c>
      <c r="X15" s="15">
        <v>18.6205</v>
      </c>
      <c r="Z15" s="20" t="s">
        <v>1189</v>
      </c>
      <c r="AA15" s="20">
        <v>2.0017174841452352</v>
      </c>
      <c r="AB15" s="20"/>
      <c r="AD15" s="20" t="s">
        <v>1189</v>
      </c>
      <c r="AE15" s="20">
        <v>2.0017174841452352</v>
      </c>
      <c r="AF15" s="20"/>
    </row>
    <row r="16" spans="1:32" x14ac:dyDescent="0.3">
      <c r="A16" s="26">
        <v>15</v>
      </c>
      <c r="B16" s="27">
        <v>0.2044</v>
      </c>
      <c r="C16">
        <f t="shared" si="1"/>
        <v>1.5999999999999903E-3</v>
      </c>
      <c r="E16" s="26">
        <v>15</v>
      </c>
      <c r="F16" s="27">
        <v>0.52100000000000002</v>
      </c>
      <c r="G16">
        <f t="shared" si="0"/>
        <v>3.9000000000000146E-3</v>
      </c>
      <c r="U16" s="16">
        <v>4.4423000000000004</v>
      </c>
      <c r="V16" s="15">
        <v>4.4104000000000001</v>
      </c>
      <c r="W16" s="16">
        <f xml:space="preserve"> 18.8935</f>
        <v>18.8935</v>
      </c>
      <c r="X16" s="15">
        <v>18.752199999999998</v>
      </c>
    </row>
    <row r="17" spans="1:32" x14ac:dyDescent="0.3">
      <c r="A17" s="26">
        <v>16</v>
      </c>
      <c r="B17" s="27">
        <v>0.20599999999999999</v>
      </c>
      <c r="C17">
        <f t="shared" si="1"/>
        <v>1.4000000000000123E-3</v>
      </c>
      <c r="E17" s="26">
        <v>16</v>
      </c>
      <c r="F17" s="27">
        <v>0.52490000000000003</v>
      </c>
      <c r="G17">
        <f t="shared" si="0"/>
        <v>3.6999999999999256E-3</v>
      </c>
      <c r="U17" s="16">
        <v>4.4732000000000003</v>
      </c>
      <c r="V17" s="15">
        <v>4.4397000000000002</v>
      </c>
      <c r="W17" s="16">
        <f xml:space="preserve"> 19.0235</f>
        <v>19.023499999999999</v>
      </c>
      <c r="X17" s="15">
        <v>18.875299999999999</v>
      </c>
    </row>
    <row r="18" spans="1:32" x14ac:dyDescent="0.3">
      <c r="A18" s="26">
        <v>17</v>
      </c>
      <c r="B18" s="27">
        <v>0.2074</v>
      </c>
      <c r="C18">
        <f t="shared" si="1"/>
        <v>1.4000000000000123E-3</v>
      </c>
      <c r="E18" s="26">
        <v>17</v>
      </c>
      <c r="F18" s="27">
        <v>0.52859999999999996</v>
      </c>
      <c r="G18">
        <f t="shared" si="0"/>
        <v>3.4000000000000696E-3</v>
      </c>
      <c r="U18" s="16">
        <v>4.5022000000000002</v>
      </c>
      <c r="V18" s="15">
        <v>4.4672999999999998</v>
      </c>
      <c r="W18" s="16">
        <f xml:space="preserve"> 19.1456</f>
        <v>19.145600000000002</v>
      </c>
      <c r="X18" s="15">
        <v>18.991</v>
      </c>
      <c r="Z18" t="s">
        <v>1190</v>
      </c>
      <c r="AD18" t="s">
        <v>1190</v>
      </c>
    </row>
    <row r="19" spans="1:32" ht="15" thickBot="1" x14ac:dyDescent="0.35">
      <c r="A19" s="26">
        <v>18</v>
      </c>
      <c r="B19" s="27">
        <v>0.20880000000000001</v>
      </c>
      <c r="C19">
        <f t="shared" si="1"/>
        <v>1.2999999999999956E-3</v>
      </c>
      <c r="E19" s="26">
        <v>18</v>
      </c>
      <c r="F19" s="27">
        <v>0.53200000000000003</v>
      </c>
      <c r="G19">
        <f t="shared" si="0"/>
        <v>3.2999999999999696E-3</v>
      </c>
      <c r="U19" s="16">
        <v>4.5294999999999996</v>
      </c>
      <c r="V19" s="15">
        <v>4.4932999999999996</v>
      </c>
      <c r="W19" s="16">
        <f xml:space="preserve"> 19.2608</f>
        <v>19.2608</v>
      </c>
      <c r="X19" s="15">
        <v>19.100000000000001</v>
      </c>
    </row>
    <row r="20" spans="1:32" x14ac:dyDescent="0.3">
      <c r="A20" s="26">
        <v>19</v>
      </c>
      <c r="B20" s="27">
        <v>0.21010000000000001</v>
      </c>
      <c r="C20">
        <f t="shared" si="1"/>
        <v>1.1999999999999789E-3</v>
      </c>
      <c r="E20" s="26">
        <v>19</v>
      </c>
      <c r="F20" s="27">
        <v>0.5353</v>
      </c>
      <c r="G20">
        <f t="shared" si="0"/>
        <v>3.0999999999999917E-3</v>
      </c>
      <c r="U20" s="16">
        <v>4.5553999999999997</v>
      </c>
      <c r="V20" s="15">
        <v>4.5179</v>
      </c>
      <c r="W20" s="16">
        <f xml:space="preserve"> 19.3697</f>
        <v>19.369700000000002</v>
      </c>
      <c r="X20" s="15">
        <v>19.203199999999999</v>
      </c>
      <c r="Z20" s="17"/>
      <c r="AA20" s="17" t="s">
        <v>14</v>
      </c>
      <c r="AB20" s="17" t="s">
        <v>15</v>
      </c>
      <c r="AD20" s="17"/>
      <c r="AE20" s="17" t="s">
        <v>14</v>
      </c>
      <c r="AF20" s="17" t="s">
        <v>15</v>
      </c>
    </row>
    <row r="21" spans="1:32" x14ac:dyDescent="0.3">
      <c r="A21" s="26">
        <v>20</v>
      </c>
      <c r="B21" s="27">
        <v>0.21129999999999999</v>
      </c>
      <c r="C21">
        <f t="shared" si="1"/>
        <v>1.1000000000000176E-3</v>
      </c>
      <c r="E21" s="26">
        <v>20</v>
      </c>
      <c r="F21" s="27">
        <v>0.53839999999999999</v>
      </c>
      <c r="G21">
        <f t="shared" si="0"/>
        <v>3.0000000000000027E-3</v>
      </c>
      <c r="U21" s="16">
        <v>4.58</v>
      </c>
      <c r="V21" s="15">
        <v>4.5412999999999997</v>
      </c>
      <c r="W21" s="16">
        <f xml:space="preserve"> 19.473</f>
        <v>19.472999999999999</v>
      </c>
      <c r="X21" s="15">
        <v>19.301100000000002</v>
      </c>
      <c r="Z21" s="18" t="s">
        <v>1179</v>
      </c>
      <c r="AA21" s="18">
        <v>4.3372300000000008</v>
      </c>
      <c r="AB21" s="18">
        <v>4.3105133333333336</v>
      </c>
      <c r="AD21" s="18" t="s">
        <v>1179</v>
      </c>
      <c r="AE21" s="18">
        <v>18.451416666666667</v>
      </c>
      <c r="AF21" s="18">
        <v>18.33349333333334</v>
      </c>
    </row>
    <row r="22" spans="1:32" x14ac:dyDescent="0.3">
      <c r="A22" s="26">
        <v>21</v>
      </c>
      <c r="B22" s="27">
        <v>0.21240000000000001</v>
      </c>
      <c r="C22">
        <f t="shared" si="1"/>
        <v>1.0999999999999899E-3</v>
      </c>
      <c r="E22" s="26">
        <v>21</v>
      </c>
      <c r="F22" s="27">
        <v>0.54139999999999999</v>
      </c>
      <c r="G22">
        <f t="shared" si="0"/>
        <v>2.8000000000000247E-3</v>
      </c>
      <c r="U22" s="16">
        <v>4.6032999999999999</v>
      </c>
      <c r="V22" s="15">
        <v>4.5635000000000003</v>
      </c>
      <c r="W22" s="16">
        <f xml:space="preserve"> 19.5713</f>
        <v>19.571300000000001</v>
      </c>
      <c r="X22" s="15">
        <v>19.394100000000002</v>
      </c>
      <c r="Z22" s="18" t="s">
        <v>1180</v>
      </c>
      <c r="AA22" s="18">
        <v>0.16571113044827587</v>
      </c>
      <c r="AB22" s="18">
        <v>0.14975637016091958</v>
      </c>
      <c r="AD22" s="18" t="s">
        <v>1180</v>
      </c>
      <c r="AE22" s="18">
        <v>2.9351855283333332</v>
      </c>
      <c r="AF22" s="18">
        <v>2.6327098434022993</v>
      </c>
    </row>
    <row r="23" spans="1:32" x14ac:dyDescent="0.3">
      <c r="A23" s="26">
        <v>22</v>
      </c>
      <c r="B23" s="27">
        <v>0.2135</v>
      </c>
      <c r="C23">
        <f t="shared" si="1"/>
        <v>1.1000000000000176E-3</v>
      </c>
      <c r="E23" s="26">
        <v>22</v>
      </c>
      <c r="F23" s="27">
        <v>0.54420000000000002</v>
      </c>
      <c r="G23">
        <f t="shared" si="0"/>
        <v>2.7000000000000357E-3</v>
      </c>
      <c r="U23" s="16">
        <v>4.6256000000000004</v>
      </c>
      <c r="V23" s="15">
        <v>4.5846</v>
      </c>
      <c r="W23" s="16">
        <f xml:space="preserve"> 19.665</f>
        <v>19.664999999999999</v>
      </c>
      <c r="X23" s="15">
        <v>19.482900000000001</v>
      </c>
      <c r="Z23" s="18" t="s">
        <v>1181</v>
      </c>
      <c r="AA23" s="18">
        <v>30</v>
      </c>
      <c r="AB23" s="18">
        <v>30</v>
      </c>
      <c r="AD23" s="18" t="s">
        <v>1181</v>
      </c>
      <c r="AE23" s="18">
        <v>30</v>
      </c>
      <c r="AF23" s="18">
        <v>30</v>
      </c>
    </row>
    <row r="24" spans="1:32" x14ac:dyDescent="0.3">
      <c r="A24" s="26">
        <v>23</v>
      </c>
      <c r="B24" s="27">
        <v>0.21460000000000001</v>
      </c>
      <c r="C24">
        <f t="shared" si="1"/>
        <v>1.0000000000000009E-3</v>
      </c>
      <c r="E24" s="26">
        <v>23</v>
      </c>
      <c r="F24" s="27">
        <v>0.54690000000000005</v>
      </c>
      <c r="G24">
        <f t="shared" si="0"/>
        <v>2.4999999999999467E-3</v>
      </c>
      <c r="U24" s="16">
        <v>4.6468999999999996</v>
      </c>
      <c r="V24" s="15">
        <v>4.6048999999999998</v>
      </c>
      <c r="W24" s="16">
        <f xml:space="preserve"> 19.7546</f>
        <v>19.7546</v>
      </c>
      <c r="X24" s="15">
        <v>19.567699999999999</v>
      </c>
      <c r="Z24" s="18" t="s">
        <v>1183</v>
      </c>
      <c r="AA24" s="18">
        <v>0</v>
      </c>
      <c r="AB24" s="18"/>
      <c r="AD24" s="18" t="s">
        <v>1183</v>
      </c>
      <c r="AE24" s="18">
        <v>0</v>
      </c>
      <c r="AF24" s="18"/>
    </row>
    <row r="25" spans="1:32" x14ac:dyDescent="0.3">
      <c r="A25" s="26">
        <v>24</v>
      </c>
      <c r="B25" s="27">
        <v>0.21560000000000001</v>
      </c>
      <c r="C25">
        <f t="shared" si="1"/>
        <v>9.9999999999997313E-4</v>
      </c>
      <c r="E25" s="26">
        <v>24</v>
      </c>
      <c r="F25" s="27">
        <v>0.5494</v>
      </c>
      <c r="G25">
        <f t="shared" si="0"/>
        <v>2.4999999999999467E-3</v>
      </c>
      <c r="U25" s="16">
        <v>4.6672000000000002</v>
      </c>
      <c r="V25" s="15">
        <v>4.6242000000000001</v>
      </c>
      <c r="W25" s="16">
        <f xml:space="preserve"> 19.8403</f>
        <v>19.840299999999999</v>
      </c>
      <c r="X25" s="15">
        <v>19.648900000000001</v>
      </c>
      <c r="Z25" s="18" t="s">
        <v>1184</v>
      </c>
      <c r="AA25" s="18">
        <v>58</v>
      </c>
      <c r="AB25" s="18"/>
      <c r="AD25" s="18" t="s">
        <v>1184</v>
      </c>
      <c r="AE25" s="18">
        <v>58</v>
      </c>
      <c r="AF25" s="18"/>
    </row>
    <row r="26" spans="1:32" x14ac:dyDescent="0.3">
      <c r="A26" s="26">
        <v>25</v>
      </c>
      <c r="B26" s="27">
        <v>0.21659999999999999</v>
      </c>
      <c r="C26">
        <f t="shared" si="1"/>
        <v>9.000000000000119E-4</v>
      </c>
      <c r="E26" s="26">
        <v>25</v>
      </c>
      <c r="F26" s="27">
        <v>0.55189999999999995</v>
      </c>
      <c r="G26">
        <f t="shared" si="0"/>
        <v>2.4000000000000687E-3</v>
      </c>
      <c r="U26" s="16">
        <v>4.6867999999999999</v>
      </c>
      <c r="V26" s="15">
        <v>4.6428000000000003</v>
      </c>
      <c r="W26" s="16">
        <f xml:space="preserve"> 19.9226</f>
        <v>19.922599999999999</v>
      </c>
      <c r="X26" s="15">
        <v>19.726800000000001</v>
      </c>
      <c r="Z26" s="18" t="s">
        <v>1185</v>
      </c>
      <c r="AA26" s="18">
        <v>0.2605347076223441</v>
      </c>
      <c r="AB26" s="18"/>
      <c r="AD26" s="18" t="s">
        <v>1185</v>
      </c>
      <c r="AE26" s="18">
        <v>0.27372523757568645</v>
      </c>
      <c r="AF26" s="18"/>
    </row>
    <row r="27" spans="1:32" x14ac:dyDescent="0.3">
      <c r="A27" s="26">
        <v>26</v>
      </c>
      <c r="B27" s="27">
        <v>0.2175</v>
      </c>
      <c r="C27">
        <f t="shared" si="1"/>
        <v>9.000000000000119E-4</v>
      </c>
      <c r="E27" s="26">
        <v>26</v>
      </c>
      <c r="F27" s="27">
        <v>0.55430000000000001</v>
      </c>
      <c r="G27">
        <f t="shared" si="0"/>
        <v>2.2999999999999687E-3</v>
      </c>
      <c r="U27" s="16">
        <v>4.7055999999999996</v>
      </c>
      <c r="V27" s="15">
        <v>4.6607000000000003</v>
      </c>
      <c r="W27" s="16">
        <f xml:space="preserve"> 20.0016</f>
        <v>20.0016</v>
      </c>
      <c r="X27" s="15">
        <v>19.801600000000001</v>
      </c>
      <c r="Z27" s="18" t="s">
        <v>1186</v>
      </c>
      <c r="AA27" s="19">
        <v>0.39768705981169289</v>
      </c>
      <c r="AB27" s="18"/>
      <c r="AD27" s="18" t="s">
        <v>1186</v>
      </c>
      <c r="AE27" s="19">
        <v>0.39263411297585504</v>
      </c>
      <c r="AF27" s="18"/>
    </row>
    <row r="28" spans="1:32" x14ac:dyDescent="0.3">
      <c r="A28" s="26">
        <v>27</v>
      </c>
      <c r="B28" s="27">
        <v>0.21840000000000001</v>
      </c>
      <c r="C28">
        <f t="shared" si="1"/>
        <v>8.9999999999998415E-4</v>
      </c>
      <c r="E28" s="26">
        <v>27</v>
      </c>
      <c r="F28" s="27">
        <v>0.55659999999999998</v>
      </c>
      <c r="G28">
        <f t="shared" si="0"/>
        <v>2.1999999999999797E-3</v>
      </c>
      <c r="U28" s="16">
        <v>4.7236000000000002</v>
      </c>
      <c r="V28" s="15">
        <v>4.6778000000000004</v>
      </c>
      <c r="W28" s="16">
        <f xml:space="preserve"> 20.0776</f>
        <v>20.0776</v>
      </c>
      <c r="X28" s="15">
        <v>19.8736</v>
      </c>
      <c r="Z28" s="18" t="s">
        <v>1187</v>
      </c>
      <c r="AA28" s="18">
        <v>1.671552762454859</v>
      </c>
      <c r="AB28" s="18"/>
      <c r="AD28" s="18" t="s">
        <v>1187</v>
      </c>
      <c r="AE28" s="18">
        <v>1.671552762454859</v>
      </c>
      <c r="AF28" s="18"/>
    </row>
    <row r="29" spans="1:32" x14ac:dyDescent="0.3">
      <c r="A29" s="26">
        <v>28</v>
      </c>
      <c r="B29" s="27">
        <v>0.21929999999999999</v>
      </c>
      <c r="C29">
        <f t="shared" si="1"/>
        <v>7.9999999999999516E-4</v>
      </c>
      <c r="E29" s="26">
        <v>28</v>
      </c>
      <c r="F29" s="27">
        <v>0.55879999999999996</v>
      </c>
      <c r="G29">
        <f t="shared" si="0"/>
        <v>2.0999999999999908E-3</v>
      </c>
      <c r="U29" s="16">
        <v>4.7409999999999997</v>
      </c>
      <c r="V29" s="15">
        <v>4.6943999999999999</v>
      </c>
      <c r="W29" s="16">
        <v>20.1509</v>
      </c>
      <c r="X29" s="15">
        <v>19.943000000000001</v>
      </c>
      <c r="Z29" s="18" t="s">
        <v>1188</v>
      </c>
      <c r="AA29" s="18">
        <v>0.79537411962338578</v>
      </c>
      <c r="AB29" s="18"/>
      <c r="AD29" s="18" t="s">
        <v>1188</v>
      </c>
      <c r="AE29" s="18">
        <v>0.78526822595171009</v>
      </c>
      <c r="AF29" s="18"/>
    </row>
    <row r="30" spans="1:32" ht="15" thickBot="1" x14ac:dyDescent="0.35">
      <c r="A30" s="26">
        <v>29</v>
      </c>
      <c r="B30" s="27">
        <v>0.22009999999999999</v>
      </c>
      <c r="C30">
        <f t="shared" si="1"/>
        <v>8.0000000000002292E-4</v>
      </c>
      <c r="E30" s="26">
        <v>29</v>
      </c>
      <c r="F30" s="27">
        <v>0.56089999999999995</v>
      </c>
      <c r="G30">
        <f t="shared" si="0"/>
        <v>2.0000000000000018E-3</v>
      </c>
      <c r="U30" s="16">
        <v>4.7577999999999996</v>
      </c>
      <c r="V30" s="15">
        <v>4.7103999999999999</v>
      </c>
      <c r="W30" s="16">
        <v>20.221599999999999</v>
      </c>
      <c r="X30" s="15">
        <v>20.010000000000002</v>
      </c>
      <c r="Z30" s="20" t="s">
        <v>1189</v>
      </c>
      <c r="AA30" s="20">
        <v>2.0017174841452352</v>
      </c>
      <c r="AB30" s="20"/>
      <c r="AD30" s="20" t="s">
        <v>1189</v>
      </c>
      <c r="AE30" s="20">
        <v>2.0017174841452352</v>
      </c>
      <c r="AF30" s="20"/>
    </row>
    <row r="31" spans="1:32" ht="15" thickBot="1" x14ac:dyDescent="0.35">
      <c r="A31" s="26">
        <v>30</v>
      </c>
      <c r="B31" s="27">
        <v>0.22090000000000001</v>
      </c>
      <c r="C31">
        <f>B32-B31</f>
        <v>7.9999999999999516E-4</v>
      </c>
      <c r="E31" s="26">
        <v>30</v>
      </c>
      <c r="F31" s="27">
        <v>0.56289999999999996</v>
      </c>
      <c r="G31">
        <f t="shared" si="0"/>
        <v>2.0000000000000018E-3</v>
      </c>
      <c r="U31" s="21">
        <v>4.7740999999999998</v>
      </c>
      <c r="V31" s="4">
        <v>4.7257999999999996</v>
      </c>
      <c r="W31" s="21">
        <v>20.289899999999999</v>
      </c>
      <c r="X31" s="4">
        <v>20.0746</v>
      </c>
    </row>
    <row r="32" spans="1:32" x14ac:dyDescent="0.3">
      <c r="A32" s="26">
        <v>31</v>
      </c>
      <c r="B32" s="27">
        <v>0.22170000000000001</v>
      </c>
      <c r="C32">
        <f>B33-B32</f>
        <v>6.9999999999997842E-4</v>
      </c>
      <c r="E32" s="26">
        <v>31</v>
      </c>
      <c r="F32" s="27">
        <v>0.56489999999999996</v>
      </c>
      <c r="G32">
        <f t="shared" ref="G32:G68" si="2">F33-F32</f>
        <v>2.0000000000000018E-3</v>
      </c>
    </row>
    <row r="33" spans="1:28" x14ac:dyDescent="0.3">
      <c r="A33" s="26">
        <v>32</v>
      </c>
      <c r="B33" s="27">
        <v>0.22239999999999999</v>
      </c>
      <c r="C33">
        <f>B34-B33</f>
        <v>8.0000000000002292E-4</v>
      </c>
      <c r="E33" s="26">
        <v>32</v>
      </c>
      <c r="F33" s="27">
        <v>0.56689999999999996</v>
      </c>
      <c r="G33">
        <f t="shared" si="2"/>
        <v>1.8000000000000238E-3</v>
      </c>
      <c r="Z33" t="s">
        <v>1191</v>
      </c>
    </row>
    <row r="34" spans="1:28" ht="15" thickBot="1" x14ac:dyDescent="0.35">
      <c r="A34" s="26">
        <v>33</v>
      </c>
      <c r="B34" s="27">
        <v>0.22320000000000001</v>
      </c>
      <c r="C34">
        <f t="shared" ref="C34:C68" si="3">B35-B34</f>
        <v>6.9999999999997842E-4</v>
      </c>
      <c r="E34" s="26">
        <v>33</v>
      </c>
      <c r="F34" s="27">
        <v>0.56869999999999998</v>
      </c>
      <c r="G34">
        <f t="shared" si="2"/>
        <v>1.8000000000000238E-3</v>
      </c>
    </row>
    <row r="35" spans="1:28" x14ac:dyDescent="0.3">
      <c r="A35" s="26">
        <v>34</v>
      </c>
      <c r="B35" s="27">
        <v>0.22389999999999999</v>
      </c>
      <c r="C35">
        <f t="shared" si="3"/>
        <v>7.0000000000000617E-4</v>
      </c>
      <c r="E35" s="26">
        <v>34</v>
      </c>
      <c r="F35" s="27">
        <v>0.57050000000000001</v>
      </c>
      <c r="G35">
        <f t="shared" si="2"/>
        <v>1.8000000000000238E-3</v>
      </c>
      <c r="Z35" s="17"/>
      <c r="AA35" s="17" t="s">
        <v>14</v>
      </c>
      <c r="AB35" s="17" t="s">
        <v>15</v>
      </c>
    </row>
    <row r="36" spans="1:28" x14ac:dyDescent="0.3">
      <c r="A36" s="26">
        <v>35</v>
      </c>
      <c r="B36" s="27">
        <v>0.22459999999999999</v>
      </c>
      <c r="C36">
        <f t="shared" si="3"/>
        <v>6.0000000000001719E-4</v>
      </c>
      <c r="E36" s="26">
        <v>35</v>
      </c>
      <c r="F36" s="27">
        <v>0.57230000000000003</v>
      </c>
      <c r="G36">
        <f t="shared" si="2"/>
        <v>1.6999999999999238E-3</v>
      </c>
      <c r="Z36" s="18" t="s">
        <v>1179</v>
      </c>
      <c r="AA36" s="18">
        <v>4.3372300000000008</v>
      </c>
      <c r="AB36" s="18">
        <v>4.3105133333333336</v>
      </c>
    </row>
    <row r="37" spans="1:28" x14ac:dyDescent="0.3">
      <c r="A37" s="26">
        <v>36</v>
      </c>
      <c r="B37" s="27">
        <v>0.22520000000000001</v>
      </c>
      <c r="C37">
        <f t="shared" si="3"/>
        <v>6.9999999999997842E-4</v>
      </c>
      <c r="E37" s="26">
        <v>36</v>
      </c>
      <c r="F37" s="27">
        <v>0.57399999999999995</v>
      </c>
      <c r="G37">
        <f t="shared" si="2"/>
        <v>1.6000000000000458E-3</v>
      </c>
      <c r="Z37" s="18" t="s">
        <v>1180</v>
      </c>
      <c r="AA37" s="18">
        <v>0.16571113044827587</v>
      </c>
      <c r="AB37" s="18">
        <v>0.14975637016091958</v>
      </c>
    </row>
    <row r="38" spans="1:28" x14ac:dyDescent="0.3">
      <c r="A38" s="26">
        <v>37</v>
      </c>
      <c r="B38" s="27">
        <v>0.22589999999999999</v>
      </c>
      <c r="C38">
        <f t="shared" si="3"/>
        <v>6.0000000000001719E-4</v>
      </c>
      <c r="E38" s="26">
        <v>37</v>
      </c>
      <c r="F38" s="27">
        <v>0.5756</v>
      </c>
      <c r="G38">
        <f t="shared" si="2"/>
        <v>1.7000000000000348E-3</v>
      </c>
      <c r="Z38" s="18" t="s">
        <v>1181</v>
      </c>
      <c r="AA38" s="18">
        <v>30</v>
      </c>
      <c r="AB38" s="18">
        <v>30</v>
      </c>
    </row>
    <row r="39" spans="1:28" x14ac:dyDescent="0.3">
      <c r="A39" s="26">
        <v>38</v>
      </c>
      <c r="B39" s="27">
        <v>0.22650000000000001</v>
      </c>
      <c r="C39">
        <f t="shared" si="3"/>
        <v>5.9999999999998943E-4</v>
      </c>
      <c r="E39" s="26">
        <v>38</v>
      </c>
      <c r="F39" s="27">
        <v>0.57730000000000004</v>
      </c>
      <c r="G39">
        <f t="shared" si="2"/>
        <v>1.4999999999999458E-3</v>
      </c>
      <c r="Z39" s="18" t="s">
        <v>1192</v>
      </c>
      <c r="AA39" s="18">
        <v>0.99999999424865682</v>
      </c>
      <c r="AB39" s="18"/>
    </row>
    <row r="40" spans="1:28" x14ac:dyDescent="0.3">
      <c r="A40" s="26">
        <v>39</v>
      </c>
      <c r="B40" s="27">
        <v>0.2271</v>
      </c>
      <c r="C40">
        <f t="shared" si="3"/>
        <v>6.0000000000001719E-4</v>
      </c>
      <c r="E40" s="26">
        <v>39</v>
      </c>
      <c r="F40" s="27">
        <v>0.57879999999999998</v>
      </c>
      <c r="G40">
        <f t="shared" si="2"/>
        <v>1.6000000000000458E-3</v>
      </c>
      <c r="Z40" s="18" t="s">
        <v>1183</v>
      </c>
      <c r="AA40" s="18">
        <v>0</v>
      </c>
      <c r="AB40" s="18"/>
    </row>
    <row r="41" spans="1:28" x14ac:dyDescent="0.3">
      <c r="A41" s="26">
        <v>40</v>
      </c>
      <c r="B41" s="27">
        <v>0.22770000000000001</v>
      </c>
      <c r="C41">
        <f t="shared" si="3"/>
        <v>5.9999999999998943E-4</v>
      </c>
      <c r="E41" s="26">
        <v>40</v>
      </c>
      <c r="F41" s="27">
        <v>0.58040000000000003</v>
      </c>
      <c r="G41">
        <f t="shared" si="2"/>
        <v>1.3999999999999568E-3</v>
      </c>
      <c r="Z41" s="18" t="s">
        <v>1184</v>
      </c>
      <c r="AA41" s="18">
        <v>29</v>
      </c>
      <c r="AB41" s="18"/>
    </row>
    <row r="42" spans="1:28" x14ac:dyDescent="0.3">
      <c r="A42" s="26">
        <v>41</v>
      </c>
      <c r="B42" s="27">
        <v>0.2283</v>
      </c>
      <c r="C42">
        <f t="shared" si="3"/>
        <v>5.9999999999998943E-4</v>
      </c>
      <c r="E42" s="26">
        <v>41</v>
      </c>
      <c r="F42" s="27">
        <v>0.58179999999999998</v>
      </c>
      <c r="G42">
        <f t="shared" si="2"/>
        <v>1.5000000000000568E-3</v>
      </c>
      <c r="Z42" s="18" t="s">
        <v>1185</v>
      </c>
      <c r="AA42" s="18">
        <v>7.2829103133161546</v>
      </c>
      <c r="AB42" s="18"/>
    </row>
    <row r="43" spans="1:28" x14ac:dyDescent="0.3">
      <c r="A43" s="26">
        <v>42</v>
      </c>
      <c r="B43" s="27">
        <v>0.22889999999999999</v>
      </c>
      <c r="C43">
        <f t="shared" si="3"/>
        <v>5.0000000000000044E-4</v>
      </c>
      <c r="E43" s="26">
        <v>42</v>
      </c>
      <c r="F43" s="27">
        <v>0.58330000000000004</v>
      </c>
      <c r="G43">
        <f t="shared" si="2"/>
        <v>1.3999999999999568E-3</v>
      </c>
      <c r="Z43" s="18" t="s">
        <v>1186</v>
      </c>
      <c r="AA43" s="18">
        <v>2.5389179168934091E-8</v>
      </c>
      <c r="AB43" s="18"/>
    </row>
    <row r="44" spans="1:28" x14ac:dyDescent="0.3">
      <c r="A44" s="26">
        <v>43</v>
      </c>
      <c r="B44" s="27">
        <v>0.22939999999999999</v>
      </c>
      <c r="C44">
        <f t="shared" si="3"/>
        <v>6.0000000000001719E-4</v>
      </c>
      <c r="E44" s="26">
        <v>43</v>
      </c>
      <c r="F44" s="27">
        <v>0.5847</v>
      </c>
      <c r="G44">
        <f t="shared" si="2"/>
        <v>1.3999999999999568E-3</v>
      </c>
      <c r="Z44" s="18" t="s">
        <v>1187</v>
      </c>
      <c r="AA44" s="18">
        <v>1.6991270265334986</v>
      </c>
      <c r="AB44" s="18"/>
    </row>
    <row r="45" spans="1:28" x14ac:dyDescent="0.3">
      <c r="A45" s="26">
        <v>44</v>
      </c>
      <c r="B45" s="27">
        <v>0.23</v>
      </c>
      <c r="C45">
        <f t="shared" si="3"/>
        <v>5.0000000000000044E-4</v>
      </c>
      <c r="E45" s="26">
        <v>44</v>
      </c>
      <c r="F45" s="27">
        <v>0.58609999999999995</v>
      </c>
      <c r="G45">
        <f t="shared" si="2"/>
        <v>1.4000000000000679E-3</v>
      </c>
      <c r="Z45" s="18" t="s">
        <v>1188</v>
      </c>
      <c r="AA45" s="18">
        <v>5.0778358337868183E-8</v>
      </c>
      <c r="AB45" s="18"/>
    </row>
    <row r="46" spans="1:28" ht="15" thickBot="1" x14ac:dyDescent="0.35">
      <c r="A46" s="26">
        <v>45</v>
      </c>
      <c r="B46" s="27">
        <v>0.23050000000000001</v>
      </c>
      <c r="C46">
        <f t="shared" si="3"/>
        <v>5.9999999999998943E-4</v>
      </c>
      <c r="E46" s="26">
        <v>45</v>
      </c>
      <c r="F46" s="27">
        <v>0.58750000000000002</v>
      </c>
      <c r="G46">
        <f t="shared" si="2"/>
        <v>1.2999999999999678E-3</v>
      </c>
      <c r="Z46" s="20" t="s">
        <v>1189</v>
      </c>
      <c r="AA46" s="20">
        <v>2.0452296421327048</v>
      </c>
      <c r="AB46" s="20"/>
    </row>
    <row r="47" spans="1:28" x14ac:dyDescent="0.3">
      <c r="A47" s="26">
        <v>46</v>
      </c>
      <c r="B47" s="27">
        <v>0.2311</v>
      </c>
      <c r="C47">
        <f t="shared" si="3"/>
        <v>5.0000000000000044E-4</v>
      </c>
      <c r="E47" s="26">
        <v>46</v>
      </c>
      <c r="F47" s="27">
        <v>0.58879999999999999</v>
      </c>
      <c r="G47">
        <f t="shared" si="2"/>
        <v>1.2999999999999678E-3</v>
      </c>
    </row>
    <row r="48" spans="1:28" x14ac:dyDescent="0.3">
      <c r="A48" s="26">
        <v>47</v>
      </c>
      <c r="B48" s="27">
        <v>0.2316</v>
      </c>
      <c r="C48">
        <f t="shared" si="3"/>
        <v>5.0000000000000044E-4</v>
      </c>
      <c r="E48" s="26">
        <v>47</v>
      </c>
      <c r="F48" s="27">
        <v>0.59009999999999996</v>
      </c>
      <c r="G48">
        <f t="shared" si="2"/>
        <v>1.3000000000000789E-3</v>
      </c>
    </row>
    <row r="49" spans="1:7" x14ac:dyDescent="0.3">
      <c r="A49" s="26">
        <v>48</v>
      </c>
      <c r="B49" s="27">
        <v>0.2321</v>
      </c>
      <c r="C49">
        <f t="shared" si="3"/>
        <v>5.0000000000000044E-4</v>
      </c>
      <c r="E49" s="26">
        <v>48</v>
      </c>
      <c r="F49" s="27">
        <v>0.59140000000000004</v>
      </c>
      <c r="G49">
        <f t="shared" si="2"/>
        <v>1.1999999999999789E-3</v>
      </c>
    </row>
    <row r="50" spans="1:7" x14ac:dyDescent="0.3">
      <c r="A50" s="26">
        <v>49</v>
      </c>
      <c r="B50" s="27">
        <v>0.2326</v>
      </c>
      <c r="C50">
        <f t="shared" si="3"/>
        <v>4.0000000000001146E-4</v>
      </c>
      <c r="E50" s="26">
        <v>49</v>
      </c>
      <c r="F50" s="27">
        <v>0.59260000000000002</v>
      </c>
      <c r="G50">
        <f t="shared" si="2"/>
        <v>1.2999999999999678E-3</v>
      </c>
    </row>
    <row r="51" spans="1:7" x14ac:dyDescent="0.3">
      <c r="A51" s="26">
        <v>50</v>
      </c>
      <c r="B51" s="27">
        <v>0.23300000000000001</v>
      </c>
      <c r="C51">
        <f t="shared" si="3"/>
        <v>5.0000000000000044E-4</v>
      </c>
      <c r="E51" s="26">
        <v>50</v>
      </c>
      <c r="F51" s="27">
        <v>0.59389999999999998</v>
      </c>
      <c r="G51">
        <f t="shared" si="2"/>
        <v>1.1999999999999789E-3</v>
      </c>
    </row>
    <row r="52" spans="1:7" x14ac:dyDescent="0.3">
      <c r="A52" s="26">
        <v>51</v>
      </c>
      <c r="B52" s="27">
        <v>0.23350000000000001</v>
      </c>
      <c r="C52">
        <f t="shared" si="3"/>
        <v>5.0000000000000044E-4</v>
      </c>
      <c r="E52" s="26">
        <v>51</v>
      </c>
      <c r="F52" s="27">
        <v>0.59509999999999996</v>
      </c>
      <c r="G52">
        <f t="shared" si="2"/>
        <v>1.0999999999999899E-3</v>
      </c>
    </row>
    <row r="53" spans="1:7" x14ac:dyDescent="0.3">
      <c r="A53" s="26">
        <v>52</v>
      </c>
      <c r="B53" s="27">
        <v>0.23400000000000001</v>
      </c>
      <c r="C53">
        <f t="shared" si="3"/>
        <v>3.999999999999837E-4</v>
      </c>
      <c r="E53" s="26">
        <v>52</v>
      </c>
      <c r="F53" s="27">
        <v>0.59619999999999995</v>
      </c>
      <c r="G53">
        <f t="shared" si="2"/>
        <v>1.2000000000000899E-3</v>
      </c>
    </row>
    <row r="54" spans="1:7" x14ac:dyDescent="0.3">
      <c r="A54" s="26">
        <v>53</v>
      </c>
      <c r="B54" s="27">
        <v>0.2344</v>
      </c>
      <c r="C54">
        <f t="shared" si="3"/>
        <v>5.0000000000000044E-4</v>
      </c>
      <c r="E54" s="26">
        <v>53</v>
      </c>
      <c r="F54" s="27">
        <v>0.59740000000000004</v>
      </c>
      <c r="G54">
        <f t="shared" si="2"/>
        <v>1.0999999999999899E-3</v>
      </c>
    </row>
    <row r="55" spans="1:7" x14ac:dyDescent="0.3">
      <c r="A55" s="26">
        <v>54</v>
      </c>
      <c r="B55" s="27">
        <v>0.2349</v>
      </c>
      <c r="C55">
        <f t="shared" si="3"/>
        <v>4.0000000000001146E-4</v>
      </c>
      <c r="E55" s="26">
        <v>54</v>
      </c>
      <c r="F55" s="27">
        <v>0.59850000000000003</v>
      </c>
      <c r="G55">
        <f t="shared" si="2"/>
        <v>1.0999999999999899E-3</v>
      </c>
    </row>
    <row r="56" spans="1:7" x14ac:dyDescent="0.3">
      <c r="A56" s="26">
        <v>55</v>
      </c>
      <c r="B56" s="27">
        <v>0.23530000000000001</v>
      </c>
      <c r="C56">
        <f t="shared" si="3"/>
        <v>3.999999999999837E-4</v>
      </c>
      <c r="E56" s="26">
        <v>55</v>
      </c>
      <c r="F56" s="27">
        <v>0.59960000000000002</v>
      </c>
      <c r="G56">
        <f t="shared" si="2"/>
        <v>1.0999999999999899E-3</v>
      </c>
    </row>
    <row r="57" spans="1:7" x14ac:dyDescent="0.3">
      <c r="A57" s="26">
        <v>56</v>
      </c>
      <c r="B57" s="27">
        <v>0.23569999999999999</v>
      </c>
      <c r="C57">
        <f t="shared" si="3"/>
        <v>4.0000000000001146E-4</v>
      </c>
      <c r="E57" s="26">
        <v>56</v>
      </c>
      <c r="F57" s="27">
        <v>0.60070000000000001</v>
      </c>
      <c r="G57">
        <f t="shared" si="2"/>
        <v>1.0999999999999899E-3</v>
      </c>
    </row>
    <row r="58" spans="1:7" x14ac:dyDescent="0.3">
      <c r="A58" s="26">
        <v>57</v>
      </c>
      <c r="B58" s="27">
        <v>0.2361</v>
      </c>
      <c r="C58">
        <f t="shared" si="3"/>
        <v>5.0000000000000044E-4</v>
      </c>
      <c r="E58" s="26">
        <v>57</v>
      </c>
      <c r="F58" s="27">
        <v>0.6018</v>
      </c>
      <c r="G58">
        <f t="shared" si="2"/>
        <v>1.0000000000000009E-3</v>
      </c>
    </row>
    <row r="59" spans="1:7" x14ac:dyDescent="0.3">
      <c r="A59" s="26">
        <v>58</v>
      </c>
      <c r="B59" s="27">
        <v>0.2366</v>
      </c>
      <c r="C59">
        <f t="shared" si="3"/>
        <v>3.999999999999837E-4</v>
      </c>
      <c r="E59" s="26">
        <v>58</v>
      </c>
      <c r="F59" s="27">
        <v>0.6028</v>
      </c>
      <c r="G59">
        <f t="shared" si="2"/>
        <v>1.0999999999999899E-3</v>
      </c>
    </row>
    <row r="60" spans="1:7" x14ac:dyDescent="0.3">
      <c r="A60" s="26">
        <v>59</v>
      </c>
      <c r="B60" s="27">
        <v>0.23699999999999999</v>
      </c>
      <c r="C60">
        <f t="shared" si="3"/>
        <v>4.0000000000001146E-4</v>
      </c>
      <c r="E60" s="26">
        <v>59</v>
      </c>
      <c r="F60" s="27">
        <v>0.60389999999999999</v>
      </c>
      <c r="G60">
        <f t="shared" si="2"/>
        <v>1.0000000000000009E-3</v>
      </c>
    </row>
    <row r="61" spans="1:7" x14ac:dyDescent="0.3">
      <c r="A61" s="26">
        <v>60</v>
      </c>
      <c r="B61" s="27">
        <v>0.2374</v>
      </c>
      <c r="C61">
        <f t="shared" si="3"/>
        <v>4.0000000000001146E-4</v>
      </c>
      <c r="E61" s="26">
        <v>60</v>
      </c>
      <c r="F61" s="27">
        <v>0.60489999999999999</v>
      </c>
      <c r="G61">
        <f t="shared" si="2"/>
        <v>1.0000000000000009E-3</v>
      </c>
    </row>
    <row r="62" spans="1:7" x14ac:dyDescent="0.3">
      <c r="A62" s="26">
        <v>61</v>
      </c>
      <c r="B62" s="27">
        <v>0.23780000000000001</v>
      </c>
      <c r="C62">
        <f t="shared" si="3"/>
        <v>2.9999999999999472E-4</v>
      </c>
      <c r="E62" s="26">
        <v>61</v>
      </c>
      <c r="F62" s="27">
        <v>0.60589999999999999</v>
      </c>
      <c r="G62">
        <f t="shared" si="2"/>
        <v>1.0000000000000009E-3</v>
      </c>
    </row>
    <row r="63" spans="1:7" x14ac:dyDescent="0.3">
      <c r="A63" s="26">
        <v>62</v>
      </c>
      <c r="B63" s="27">
        <v>0.23810000000000001</v>
      </c>
      <c r="C63">
        <f t="shared" si="3"/>
        <v>3.999999999999837E-4</v>
      </c>
      <c r="E63" s="26">
        <v>62</v>
      </c>
      <c r="F63" s="27">
        <v>0.6069</v>
      </c>
      <c r="G63">
        <f t="shared" si="2"/>
        <v>9.000000000000119E-4</v>
      </c>
    </row>
    <row r="64" spans="1:7" x14ac:dyDescent="0.3">
      <c r="A64" s="26">
        <v>63</v>
      </c>
      <c r="B64" s="27">
        <v>0.23849999999999999</v>
      </c>
      <c r="C64">
        <f t="shared" si="3"/>
        <v>4.0000000000001146E-4</v>
      </c>
      <c r="E64" s="26">
        <v>63</v>
      </c>
      <c r="F64" s="27">
        <v>0.60780000000000001</v>
      </c>
      <c r="G64">
        <f t="shared" si="2"/>
        <v>1.0000000000000009E-3</v>
      </c>
    </row>
    <row r="65" spans="1:7" x14ac:dyDescent="0.3">
      <c r="A65" s="26">
        <v>64</v>
      </c>
      <c r="B65" s="27">
        <v>0.2389</v>
      </c>
      <c r="C65">
        <f t="shared" si="3"/>
        <v>4.0000000000001146E-4</v>
      </c>
      <c r="E65" s="26">
        <v>64</v>
      </c>
      <c r="F65" s="27">
        <v>0.60880000000000001</v>
      </c>
      <c r="G65">
        <f t="shared" si="2"/>
        <v>9.000000000000119E-4</v>
      </c>
    </row>
    <row r="66" spans="1:7" x14ac:dyDescent="0.3">
      <c r="A66" s="26">
        <v>65</v>
      </c>
      <c r="B66" s="27">
        <v>0.23930000000000001</v>
      </c>
      <c r="C66">
        <f t="shared" si="3"/>
        <v>2.9999999999999472E-4</v>
      </c>
      <c r="E66" s="26">
        <v>65</v>
      </c>
      <c r="F66" s="27">
        <v>0.60970000000000002</v>
      </c>
      <c r="G66">
        <f t="shared" si="2"/>
        <v>1.0000000000000009E-3</v>
      </c>
    </row>
    <row r="67" spans="1:7" x14ac:dyDescent="0.3">
      <c r="A67" s="26">
        <v>66</v>
      </c>
      <c r="B67" s="27">
        <v>0.23960000000000001</v>
      </c>
      <c r="C67">
        <f t="shared" si="3"/>
        <v>3.999999999999837E-4</v>
      </c>
      <c r="E67" s="26">
        <v>66</v>
      </c>
      <c r="F67" s="27">
        <v>0.61070000000000002</v>
      </c>
      <c r="G67">
        <f t="shared" si="2"/>
        <v>9.000000000000119E-4</v>
      </c>
    </row>
    <row r="68" spans="1:7" ht="15" thickBot="1" x14ac:dyDescent="0.35">
      <c r="A68" s="28">
        <v>67</v>
      </c>
      <c r="B68" s="29">
        <v>0.24</v>
      </c>
      <c r="C68">
        <f t="shared" si="3"/>
        <v>-0.24</v>
      </c>
      <c r="E68" s="28">
        <v>67</v>
      </c>
      <c r="F68" s="29">
        <v>0.61160000000000003</v>
      </c>
      <c r="G68">
        <f t="shared" si="2"/>
        <v>-0.61160000000000003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Subsidence_1</vt:lpstr>
      <vt:lpstr>Model_Cc_porosity_2</vt:lpstr>
      <vt:lpstr>Subsidence_Prediction_3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Wedam</dc:creator>
  <cp:lastModifiedBy>mrwed</cp:lastModifiedBy>
  <dcterms:created xsi:type="dcterms:W3CDTF">2019-10-02T22:50:47Z</dcterms:created>
  <dcterms:modified xsi:type="dcterms:W3CDTF">2024-12-09T19:46:22Z</dcterms:modified>
</cp:coreProperties>
</file>