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Excel\"/>
    </mc:Choice>
  </mc:AlternateContent>
  <xr:revisionPtr revIDLastSave="0" documentId="13_ncr:1_{EC31BCD8-C97B-4902-85DF-9D5695C9F9E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52" i="1"/>
  <c r="F39" i="1"/>
  <c r="F49" i="1"/>
  <c r="F48" i="1"/>
  <c r="F47" i="1"/>
  <c r="F45" i="1"/>
  <c r="F44" i="1"/>
  <c r="F43" i="1"/>
  <c r="F42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<sst xmlns="http://schemas.openxmlformats.org/spreadsheetml/2006/main" count="1531" uniqueCount="76">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</sst>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5" zoomScale="80" zoomScaleNormal="80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COUNTIFS(E2:E25,"&lt;20")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SUMIFS(E2:E25,F2:F25,"truck 1")+SUMIFS(E2:E25,F2:F25,"truck 2")+SUMIFS(E2:E25,F2:F25,"truck 3")+SUMIFS(E2:E25,F2:F25,"truck 4")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COUNTIFS(G2:G25,"Boston",B2:B25,"&gt;=03-02-2013",B2:B25,"&lt;=06-02-2013")</f>
        <v>2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 "&gt;=03-02-2013",B2:B25, "&gt;=06-02-2013")</f>
        <v>197</v>
      </c>
    </row>
    <row r="52" spans="5:6" x14ac:dyDescent="0.3">
      <c r="E52" s="4" t="s">
        <v>32</v>
      </c>
      <c r="F52">
        <f>SUMIFS(E2:E25,G2:G25,"NY")+SUMIFS(E2:E25,G2:G25,"Philadelphia")+SUMIFS(E2:E25,G2:G25,"Baltimore")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3" sqref="F1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 t="shared" ref="B2:B4" si="0">COUNTIFS($B$16:$B$241,A2)</f>
        <v>71</v>
      </c>
      <c r="C2" s="2">
        <f t="shared" ref="C2:C4" si="1">SUMIFS($E$16:$E$241,$B$16:$B$241,A2)</f>
        <v>717</v>
      </c>
      <c r="D2" s="2">
        <f t="shared" ref="D2:D4" si="2">COUNTIFS($D$16:$D$241,"cash",$B$16:$B$241,A2)</f>
        <v>42</v>
      </c>
      <c r="E2" s="2">
        <f t="shared" ref="E2:E4" si="3">COUNTIFS($D$16:$D$241,"credit card",$B$16:$B$241,A2)</f>
        <v>29</v>
      </c>
      <c r="F2" s="2">
        <f t="shared" ref="F2:F4" si="4">SUMIFS($E$16:$E$241,$D$16:$D$241,"cash",$B$16:$B$241,A2)</f>
        <v>414</v>
      </c>
    </row>
    <row r="3" spans="1:6" x14ac:dyDescent="0.3">
      <c r="A3" s="9" t="s">
        <v>47</v>
      </c>
      <c r="B3" s="2">
        <f t="shared" si="0"/>
        <v>46</v>
      </c>
      <c r="C3" s="2">
        <f t="shared" si="1"/>
        <v>1934</v>
      </c>
      <c r="D3" s="2">
        <f t="shared" si="2"/>
        <v>31</v>
      </c>
      <c r="E3" s="2">
        <f t="shared" si="3"/>
        <v>15</v>
      </c>
      <c r="F3" s="2">
        <f t="shared" si="4"/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17"/>
      <c r="C5" s="17"/>
      <c r="D5" s="17"/>
      <c r="E5" s="17"/>
      <c r="F5" s="17"/>
    </row>
    <row r="6" spans="1:6" x14ac:dyDescent="0.3">
      <c r="A6" s="17"/>
    </row>
    <row r="7" spans="1:6" ht="43.2" x14ac:dyDescent="0.3">
      <c r="B7" s="14" t="s">
        <v>68</v>
      </c>
      <c r="C7" s="14" t="s">
        <v>67</v>
      </c>
      <c r="D7" s="14" t="s">
        <v>72</v>
      </c>
      <c r="E7" s="14" t="s">
        <v>73</v>
      </c>
      <c r="F7" s="14" t="s">
        <v>74</v>
      </c>
    </row>
    <row r="8" spans="1:6" ht="47.25" customHeight="1" x14ac:dyDescent="0.3">
      <c r="A8" s="14" t="s">
        <v>61</v>
      </c>
      <c r="B8" s="2">
        <f>COUNTIFS($C$16:$C$241,A8)</f>
        <v>0</v>
      </c>
      <c r="C8" s="2">
        <f>SUMIFS($E$16:$E$241,$C$16:$C$241,A8)</f>
        <v>0</v>
      </c>
      <c r="D8" s="2">
        <f>COUNTIFS($C$16:$C$241,A8,$B$16:$B$241,"Shaving")</f>
        <v>0</v>
      </c>
      <c r="E8" s="2">
        <f>COUNTIFS($C$16:$C$241,A8,$B$16:$B$241,"Kids")</f>
        <v>0</v>
      </c>
      <c r="F8" s="2">
        <f>SUMIFS($E$16:$E$241,$C$16:$C$241,A8,$B$16:$B$241,"Shaving",$A$16:$A$241,"&gt;=5/10/2013",$A$16:$A$241,"&lt;=5/20/2013")</f>
        <v>0</v>
      </c>
    </row>
    <row r="9" spans="1:6" x14ac:dyDescent="0.3">
      <c r="A9" s="9" t="s">
        <v>53</v>
      </c>
      <c r="B9" s="2">
        <f t="shared" ref="B9:B10" si="5">COUNTIFS($C$16:$C$241,A9)</f>
        <v>25</v>
      </c>
      <c r="C9" s="2">
        <f t="shared" ref="C9:C10" si="6">SUMIFS($E$16:$E$241,$C$16:$C$241,A9)</f>
        <v>688</v>
      </c>
      <c r="D9" s="2">
        <f t="shared" ref="D9:D10" si="7">COUNTIFS($C$16:$C$241,A9,$B$16:$B$241,"Shaving")</f>
        <v>7</v>
      </c>
      <c r="E9" s="2">
        <f t="shared" ref="E9:E10" si="8">COUNTIFS($C$16:$C$241,A9,$B$16:$B$241,"Kids")</f>
        <v>1</v>
      </c>
      <c r="F9" s="2">
        <f t="shared" ref="F9:F10" si="9"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si="5"/>
        <v>31</v>
      </c>
      <c r="C10" s="2">
        <f t="shared" si="6"/>
        <v>965</v>
      </c>
      <c r="D10" s="2">
        <f t="shared" si="7"/>
        <v>8</v>
      </c>
      <c r="E10" s="2">
        <f t="shared" si="8"/>
        <v>1</v>
      </c>
      <c r="F10" s="2">
        <f t="shared" si="9"/>
        <v>0</v>
      </c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topLeftCell="A109" workbookViewId="0">
      <selection activeCell="B3" sqref="B3: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sree</cp:lastModifiedBy>
  <dcterms:created xsi:type="dcterms:W3CDTF">2013-06-05T17:23:06Z</dcterms:created>
  <dcterms:modified xsi:type="dcterms:W3CDTF">2022-08-09T04:12:30Z</dcterms:modified>
</cp:coreProperties>
</file>