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laps\Downloads\"/>
    </mc:Choice>
  </mc:AlternateContent>
  <xr:revisionPtr revIDLastSave="0" documentId="13_ncr:1_{786F46C4-FCB6-49CB-B5A4-750C4E703AAE}" xr6:coauthVersionLast="47" xr6:coauthVersionMax="47" xr10:uidLastSave="{00000000-0000-0000-0000-000000000000}"/>
  <bookViews>
    <workbookView xWindow="14295" yWindow="0" windowWidth="14610" windowHeight="15585" firstSheet="3" activeTab="3" xr2:uid="{00000000-000D-0000-FFFF-FFFF00000000}"/>
  </bookViews>
  <sheets>
    <sheet name="Raw" sheetId="1" r:id="rId1"/>
    <sheet name="Table" sheetId="2" r:id="rId2"/>
    <sheet name="Overwrite" sheetId="3" r:id="rId3"/>
    <sheet name="Sheet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5" i="1"/>
  <c r="C496" i="2"/>
  <c r="G497" i="2"/>
  <c r="C441" i="2"/>
  <c r="E427" i="2"/>
  <c r="H480" i="2"/>
  <c r="I457" i="2"/>
  <c r="I452" i="2"/>
  <c r="B483" i="2"/>
  <c r="I460" i="2"/>
  <c r="D457" i="2"/>
  <c r="B509" i="2"/>
  <c r="F499" i="2"/>
  <c r="E501" i="2"/>
  <c r="D509" i="2"/>
  <c r="E454" i="2"/>
  <c r="J457" i="2"/>
  <c r="B505" i="2"/>
  <c r="K487" i="2"/>
  <c r="K465" i="2"/>
  <c r="G423" i="2"/>
  <c r="I513" i="2"/>
  <c r="K503" i="2"/>
  <c r="E495" i="2"/>
  <c r="E405" i="2"/>
  <c r="G483" i="2"/>
  <c r="C434" i="2"/>
  <c r="E419" i="2"/>
  <c r="G488" i="2"/>
  <c r="I436" i="2"/>
  <c r="K421" i="2"/>
  <c r="G498" i="2"/>
  <c r="H512" i="2"/>
  <c r="D510" i="2"/>
  <c r="I438" i="2"/>
  <c r="D416" i="2"/>
  <c r="F400" i="2"/>
  <c r="G490" i="2"/>
  <c r="K422" i="2"/>
  <c r="E428" i="2"/>
  <c r="F381" i="2"/>
  <c r="C442" i="2"/>
  <c r="C490" i="2"/>
  <c r="G485" i="2"/>
  <c r="C435" i="2"/>
  <c r="E420" i="2"/>
  <c r="G513" i="2"/>
  <c r="F450" i="2"/>
  <c r="E441" i="2"/>
  <c r="G518" i="2"/>
  <c r="F453" i="2"/>
  <c r="F446" i="2"/>
  <c r="B497" i="2"/>
  <c r="C513" i="2"/>
  <c r="C470" i="2"/>
  <c r="B475" i="2"/>
  <c r="J439" i="2"/>
  <c r="D434" i="2"/>
  <c r="B493" i="2"/>
  <c r="E480" i="2"/>
  <c r="B455" i="2"/>
  <c r="G411" i="2"/>
  <c r="C502" i="2"/>
  <c r="G509" i="2"/>
  <c r="B448" i="2"/>
  <c r="G437" i="2"/>
  <c r="H486" i="2"/>
  <c r="K464" i="2"/>
  <c r="F463" i="2"/>
  <c r="B489" i="2"/>
  <c r="K467" i="2"/>
  <c r="B468" i="2"/>
  <c r="C481" i="2"/>
  <c r="H439" i="2"/>
  <c r="C433" i="2"/>
  <c r="G459" i="2"/>
  <c r="F472" i="2"/>
  <c r="E499" i="2"/>
  <c r="B517" i="2"/>
  <c r="H435" i="2"/>
  <c r="D487" i="2"/>
  <c r="K444" i="2"/>
  <c r="F444" i="2"/>
  <c r="D461" i="2"/>
  <c r="D464" i="2"/>
  <c r="F517" i="2"/>
  <c r="H462" i="2"/>
  <c r="F505" i="2"/>
  <c r="G511" i="2"/>
  <c r="K392" i="2"/>
  <c r="I408" i="2"/>
  <c r="B484" i="2"/>
  <c r="G392" i="2"/>
  <c r="F496" i="2"/>
  <c r="G419" i="2"/>
  <c r="K346" i="2"/>
  <c r="C281" i="2"/>
  <c r="I468" i="2"/>
  <c r="F413" i="2"/>
  <c r="H344" i="2"/>
  <c r="I516" i="2"/>
  <c r="K509" i="2"/>
  <c r="E513" i="2"/>
  <c r="E408" i="2"/>
  <c r="G489" i="2"/>
  <c r="C437" i="2"/>
  <c r="E422" i="2"/>
  <c r="G494" i="2"/>
  <c r="I439" i="2"/>
  <c r="G425" i="2"/>
  <c r="G510" i="2"/>
  <c r="H518" i="2"/>
  <c r="B437" i="2"/>
  <c r="B445" i="2"/>
  <c r="D419" i="2"/>
  <c r="H406" i="2"/>
  <c r="G502" i="2"/>
  <c r="G431" i="2"/>
  <c r="B433" i="2"/>
  <c r="F387" i="2"/>
  <c r="I495" i="2"/>
  <c r="J492" i="2"/>
  <c r="E459" i="2"/>
  <c r="I509" i="2"/>
  <c r="K495" i="2"/>
  <c r="D483" i="2"/>
  <c r="C512" i="2"/>
  <c r="K500" i="2"/>
  <c r="E490" i="2"/>
  <c r="K403" i="2"/>
  <c r="J499" i="2"/>
  <c r="G517" i="2"/>
  <c r="I502" i="2"/>
  <c r="H460" i="2"/>
  <c r="D398" i="2"/>
  <c r="F488" i="2"/>
  <c r="J491" i="2"/>
  <c r="E393" i="2"/>
  <c r="C409" i="2"/>
  <c r="I508" i="2"/>
  <c r="E465" i="2"/>
  <c r="I510" i="2"/>
  <c r="K497" i="2"/>
  <c r="F485" i="2"/>
  <c r="E402" i="2"/>
  <c r="G477" i="2"/>
  <c r="C431" i="2"/>
  <c r="E416" i="2"/>
  <c r="G482" i="2"/>
  <c r="I433" i="2"/>
  <c r="K418" i="2"/>
  <c r="G486" i="2"/>
  <c r="H506" i="2"/>
  <c r="F492" i="2"/>
  <c r="I432" i="2"/>
  <c r="D413" i="2"/>
  <c r="F394" i="2"/>
  <c r="G478" i="2"/>
  <c r="K416" i="2"/>
  <c r="C424" i="2"/>
  <c r="F375" i="2"/>
  <c r="C484" i="2"/>
  <c r="G473" i="2"/>
  <c r="C429" i="2"/>
  <c r="E414" i="2"/>
  <c r="G501" i="2"/>
  <c r="D443" i="2"/>
  <c r="E430" i="2"/>
  <c r="G506" i="2"/>
  <c r="D446" i="2"/>
  <c r="G434" i="2"/>
  <c r="B485" i="2"/>
  <c r="C495" i="2"/>
  <c r="C452" i="2"/>
  <c r="F459" i="2"/>
  <c r="D427" i="2"/>
  <c r="H418" i="2"/>
  <c r="B481" i="2"/>
  <c r="I453" i="2"/>
  <c r="D444" i="2"/>
  <c r="G399" i="2"/>
  <c r="B442" i="2"/>
  <c r="E462" i="2"/>
  <c r="H466" i="2"/>
  <c r="K517" i="2"/>
  <c r="D475" i="2"/>
  <c r="H461" i="2"/>
  <c r="J488" i="2"/>
  <c r="H444" i="2"/>
  <c r="D440" i="2"/>
  <c r="B474" i="2"/>
  <c r="G409" i="2"/>
  <c r="E394" i="2"/>
  <c r="F351" i="2"/>
  <c r="I447" i="2"/>
  <c r="H384" i="2"/>
  <c r="I413" i="2"/>
  <c r="K384" i="2"/>
  <c r="C319" i="2"/>
  <c r="K441" i="2"/>
  <c r="F367" i="2"/>
  <c r="J322" i="2"/>
  <c r="C432" i="2"/>
  <c r="K446" i="2"/>
  <c r="K449" i="2"/>
  <c r="C504" i="2"/>
  <c r="D433" i="2"/>
  <c r="F464" i="2"/>
  <c r="G487" i="2"/>
  <c r="F500" i="2"/>
  <c r="I405" i="2"/>
  <c r="K508" i="2"/>
  <c r="H505" i="2"/>
  <c r="H519" i="2"/>
  <c r="C482" i="2"/>
  <c r="J450" i="2"/>
  <c r="G516" i="2"/>
  <c r="C394" i="2"/>
  <c r="H411" i="2"/>
  <c r="D474" i="2"/>
  <c r="E503" i="2"/>
  <c r="K453" i="2"/>
  <c r="J399" i="2"/>
  <c r="K413" i="2"/>
  <c r="E440" i="2"/>
  <c r="B397" i="2"/>
  <c r="E332" i="2"/>
  <c r="I498" i="2"/>
  <c r="J498" i="2"/>
  <c r="C464" i="2"/>
  <c r="I512" i="2"/>
  <c r="K501" i="2"/>
  <c r="F491" i="2"/>
  <c r="C515" i="2"/>
  <c r="K506" i="2"/>
  <c r="E504" i="2"/>
  <c r="K406" i="2"/>
  <c r="J511" i="2"/>
  <c r="H482" i="2"/>
  <c r="I511" i="2"/>
  <c r="H469" i="2"/>
  <c r="D401" i="2"/>
  <c r="G371" i="2"/>
  <c r="J503" i="2"/>
  <c r="K396" i="2"/>
  <c r="C412" i="2"/>
  <c r="I517" i="2"/>
  <c r="H517" i="2"/>
  <c r="G458" i="2"/>
  <c r="B436" i="2"/>
  <c r="I491" i="2"/>
  <c r="J484" i="2"/>
  <c r="E453" i="2"/>
  <c r="C494" i="2"/>
  <c r="J489" i="2"/>
  <c r="H457" i="2"/>
  <c r="D480" i="2"/>
  <c r="D500" i="2"/>
  <c r="J518" i="2"/>
  <c r="B500" i="2"/>
  <c r="D476" i="2"/>
  <c r="F461" i="2"/>
  <c r="G418" i="2"/>
  <c r="D488" i="2"/>
  <c r="E445" i="2"/>
  <c r="J441" i="2"/>
  <c r="H503" i="2"/>
  <c r="D484" i="2"/>
  <c r="I492" i="2"/>
  <c r="J486" i="2"/>
  <c r="C455" i="2"/>
  <c r="I506" i="2"/>
  <c r="J514" i="2"/>
  <c r="F476" i="2"/>
  <c r="C509" i="2"/>
  <c r="K494" i="2"/>
  <c r="K480" i="2"/>
  <c r="K400" i="2"/>
  <c r="J487" i="2"/>
  <c r="G505" i="2"/>
  <c r="I493" i="2"/>
  <c r="H451" i="2"/>
  <c r="D395" i="2"/>
  <c r="D468" i="2"/>
  <c r="J479" i="2"/>
  <c r="F503" i="2"/>
  <c r="C406" i="2"/>
  <c r="I499" i="2"/>
  <c r="I504" i="2"/>
  <c r="J510" i="2"/>
  <c r="K472" i="2"/>
  <c r="I518" i="2"/>
  <c r="K513" i="2"/>
  <c r="C425" i="2"/>
  <c r="E410" i="2"/>
  <c r="K518" i="2"/>
  <c r="I427" i="2"/>
  <c r="K412" i="2"/>
  <c r="K510" i="2"/>
  <c r="H494" i="2"/>
  <c r="F487" i="2"/>
  <c r="E498" i="2"/>
  <c r="D407" i="2"/>
  <c r="G383" i="2"/>
  <c r="K502" i="2"/>
  <c r="K405" i="2"/>
  <c r="C418" i="2"/>
  <c r="C499" i="2"/>
  <c r="B432" i="2"/>
  <c r="B458" i="2"/>
  <c r="I462" i="2"/>
  <c r="C427" i="2"/>
  <c r="H470" i="2"/>
  <c r="J473" i="2"/>
  <c r="K470" i="2"/>
  <c r="D415" i="2"/>
  <c r="B398" i="2"/>
  <c r="F494" i="2"/>
  <c r="K496" i="2"/>
  <c r="J416" i="2"/>
  <c r="C468" i="2"/>
  <c r="H368" i="2"/>
  <c r="I496" i="2"/>
  <c r="H408" i="2"/>
  <c r="K366" i="2"/>
  <c r="C301" i="2"/>
  <c r="G379" i="2"/>
  <c r="J453" i="2"/>
  <c r="I295" i="2"/>
  <c r="D507" i="2"/>
  <c r="E444" i="2"/>
  <c r="H448" i="2"/>
  <c r="J494" i="2"/>
  <c r="I450" i="2"/>
  <c r="F431" i="2"/>
  <c r="E476" i="2"/>
  <c r="J436" i="2"/>
  <c r="H430" i="2"/>
  <c r="B450" i="2"/>
  <c r="K515" i="2"/>
  <c r="G495" i="2"/>
  <c r="G500" i="2"/>
  <c r="B479" i="2"/>
  <c r="D452" i="2"/>
  <c r="G514" i="2"/>
  <c r="H393" i="2"/>
  <c r="I472" i="2"/>
  <c r="K448" i="2"/>
  <c r="G404" i="2"/>
  <c r="E431" i="2"/>
  <c r="F434" i="2"/>
  <c r="D473" i="2"/>
  <c r="K376" i="2"/>
  <c r="C311" i="2"/>
  <c r="I480" i="2"/>
  <c r="G464" i="2"/>
  <c r="B439" i="2"/>
  <c r="I494" i="2"/>
  <c r="J490" i="2"/>
  <c r="C458" i="2"/>
  <c r="C497" i="2"/>
  <c r="J495" i="2"/>
  <c r="J461" i="2"/>
  <c r="F497" i="2"/>
  <c r="D518" i="2"/>
  <c r="K505" i="2"/>
  <c r="B506" i="2"/>
  <c r="E491" i="2"/>
  <c r="K466" i="2"/>
  <c r="G424" i="2"/>
  <c r="D506" i="2"/>
  <c r="H453" i="2"/>
  <c r="C454" i="2"/>
  <c r="H509" i="2"/>
  <c r="H499" i="2"/>
  <c r="E489" i="2"/>
  <c r="H475" i="2"/>
  <c r="H513" i="2"/>
  <c r="G450" i="2"/>
  <c r="D513" i="2"/>
  <c r="B516" i="2"/>
  <c r="G455" i="2"/>
  <c r="H434" i="2"/>
  <c r="F437" i="2"/>
  <c r="I441" i="2"/>
  <c r="G448" i="2"/>
  <c r="G492" i="2"/>
  <c r="K423" i="2"/>
  <c r="G429" i="2"/>
  <c r="F382" i="2"/>
  <c r="I437" i="2"/>
  <c r="J415" i="2"/>
  <c r="H399" i="2"/>
  <c r="G499" i="2"/>
  <c r="B429" i="2"/>
  <c r="H514" i="2"/>
  <c r="G452" i="2"/>
  <c r="D516" i="2"/>
  <c r="I488" i="2"/>
  <c r="D478" i="2"/>
  <c r="C449" i="2"/>
  <c r="C491" i="2"/>
  <c r="J483" i="2"/>
  <c r="J452" i="2"/>
  <c r="B471" i="2"/>
  <c r="D482" i="2"/>
  <c r="J506" i="2"/>
  <c r="B494" i="2"/>
  <c r="D485" i="2"/>
  <c r="B456" i="2"/>
  <c r="G412" i="2"/>
  <c r="I473" i="2"/>
  <c r="D438" i="2"/>
  <c r="K431" i="2"/>
  <c r="H497" i="2"/>
  <c r="I486" i="2"/>
  <c r="C475" i="2"/>
  <c r="C446" i="2"/>
  <c r="I500" i="2"/>
  <c r="J502" i="2"/>
  <c r="C467" i="2"/>
  <c r="C503" i="2"/>
  <c r="J507" i="2"/>
  <c r="J470" i="2"/>
  <c r="K394" i="2"/>
  <c r="G465" i="2"/>
  <c r="G481" i="2"/>
  <c r="B518" i="2"/>
  <c r="H436" i="2"/>
  <c r="F489" i="2"/>
  <c r="I446" i="2"/>
  <c r="G457" i="2"/>
  <c r="K469" i="2"/>
  <c r="F493" i="2"/>
  <c r="I483" i="2"/>
  <c r="I497" i="2"/>
  <c r="C500" i="2"/>
  <c r="F515" i="2"/>
  <c r="B512" i="2"/>
  <c r="B434" i="2"/>
  <c r="H468" i="2"/>
  <c r="E519" i="2"/>
  <c r="D397" i="2"/>
  <c r="D479" i="2"/>
  <c r="J411" i="2"/>
  <c r="D448" i="2"/>
  <c r="D462" i="2"/>
  <c r="F409" i="2"/>
  <c r="H341" i="2"/>
  <c r="H454" i="2"/>
  <c r="B428" i="2"/>
  <c r="K348" i="2"/>
  <c r="C283" i="2"/>
  <c r="F346" i="2"/>
  <c r="E388" i="2"/>
  <c r="C487" i="2"/>
  <c r="E417" i="2"/>
  <c r="E435" i="2"/>
  <c r="G440" i="2"/>
  <c r="C461" i="2"/>
  <c r="H424" i="2"/>
  <c r="I449" i="2"/>
  <c r="I463" i="2"/>
  <c r="D412" i="2"/>
  <c r="B393" i="2"/>
  <c r="C466" i="2"/>
  <c r="F507" i="2"/>
  <c r="G462" i="2"/>
  <c r="G467" i="2"/>
  <c r="K455" i="2"/>
  <c r="I444" i="2"/>
  <c r="B451" i="2"/>
  <c r="H515" i="2"/>
  <c r="E415" i="2"/>
  <c r="I420" i="2"/>
  <c r="F368" i="2"/>
  <c r="H450" i="2"/>
  <c r="J509" i="2"/>
  <c r="G378" i="2"/>
  <c r="K358" i="2"/>
  <c r="C293" i="2"/>
  <c r="H502" i="2"/>
  <c r="F498" i="2"/>
  <c r="F480" i="2"/>
  <c r="H516" i="2"/>
  <c r="G456" i="2"/>
  <c r="B435" i="2"/>
  <c r="B519" i="2"/>
  <c r="G461" i="2"/>
  <c r="H437" i="2"/>
  <c r="H443" i="2"/>
  <c r="I448" i="2"/>
  <c r="G460" i="2"/>
  <c r="G504" i="2"/>
  <c r="J432" i="2"/>
  <c r="J433" i="2"/>
  <c r="F388" i="2"/>
  <c r="K443" i="2"/>
  <c r="J418" i="2"/>
  <c r="H405" i="2"/>
  <c r="C511" i="2"/>
  <c r="H481" i="2"/>
  <c r="K458" i="2"/>
  <c r="F454" i="2"/>
  <c r="H495" i="2"/>
  <c r="D477" i="2"/>
  <c r="F469" i="2"/>
  <c r="B498" i="2"/>
  <c r="F484" i="2"/>
  <c r="F473" i="2"/>
  <c r="C507" i="2"/>
  <c r="J464" i="2"/>
  <c r="K452" i="2"/>
  <c r="J493" i="2"/>
  <c r="K393" i="2"/>
  <c r="I409" i="2"/>
  <c r="C501" i="2"/>
  <c r="J458" i="2"/>
  <c r="J397" i="2"/>
  <c r="K483" i="2"/>
  <c r="J500" i="2"/>
  <c r="E396" i="2"/>
  <c r="H496" i="2"/>
  <c r="K479" i="2"/>
  <c r="I470" i="2"/>
  <c r="H510" i="2"/>
  <c r="G444" i="2"/>
  <c r="D504" i="2"/>
  <c r="B513" i="2"/>
  <c r="G449" i="2"/>
  <c r="F511" i="2"/>
  <c r="H432" i="2"/>
  <c r="I435" i="2"/>
  <c r="F510" i="2"/>
  <c r="G480" i="2"/>
  <c r="K417" i="2"/>
  <c r="J424" i="2"/>
  <c r="F376" i="2"/>
  <c r="I431" i="2"/>
  <c r="J412" i="2"/>
  <c r="I393" i="2"/>
  <c r="C505" i="2"/>
  <c r="H508" i="2"/>
  <c r="F516" i="2"/>
  <c r="D498" i="2"/>
  <c r="I482" i="2"/>
  <c r="G468" i="2"/>
  <c r="B441" i="2"/>
  <c r="C485" i="2"/>
  <c r="J472" i="2"/>
  <c r="J443" i="2"/>
  <c r="C456" i="2"/>
  <c r="B463" i="2"/>
  <c r="J482" i="2"/>
  <c r="B482" i="2"/>
  <c r="F455" i="2"/>
  <c r="D445" i="2"/>
  <c r="C400" i="2"/>
  <c r="D458" i="2"/>
  <c r="H426" i="2"/>
  <c r="H417" i="2"/>
  <c r="G503" i="2"/>
  <c r="H483" i="2"/>
  <c r="B486" i="2"/>
  <c r="B515" i="2"/>
  <c r="G447" i="2"/>
  <c r="B511" i="2"/>
  <c r="J431" i="2"/>
  <c r="D519" i="2"/>
  <c r="I459" i="2"/>
  <c r="G416" i="2"/>
  <c r="D453" i="2"/>
  <c r="C465" i="2"/>
  <c r="C410" i="2"/>
  <c r="K382" i="2"/>
  <c r="C317" i="2"/>
  <c r="K398" i="2"/>
  <c r="F355" i="2"/>
  <c r="B462" i="2"/>
  <c r="H388" i="2"/>
  <c r="F479" i="2"/>
  <c r="E361" i="2"/>
  <c r="H511" i="2"/>
  <c r="I485" i="2"/>
  <c r="C488" i="2"/>
  <c r="E463" i="2"/>
  <c r="B488" i="2"/>
  <c r="G406" i="2"/>
  <c r="H423" i="2"/>
  <c r="D489" i="2"/>
  <c r="D394" i="2"/>
  <c r="I464" i="2"/>
  <c r="C514" i="2"/>
  <c r="C474" i="2"/>
  <c r="B460" i="2"/>
  <c r="J400" i="2"/>
  <c r="G519" i="2"/>
  <c r="B503" i="2"/>
  <c r="B499" i="2"/>
  <c r="H478" i="2"/>
  <c r="B495" i="2"/>
  <c r="J481" i="2"/>
  <c r="F466" i="2"/>
  <c r="F504" i="2"/>
  <c r="E516" i="2"/>
  <c r="K492" i="2"/>
  <c r="G453" i="2"/>
  <c r="F380" i="2"/>
  <c r="D420" i="2"/>
  <c r="H421" i="2"/>
  <c r="E473" i="2"/>
  <c r="D466" i="2"/>
  <c r="E421" i="2"/>
  <c r="G442" i="2"/>
  <c r="B438" i="2"/>
  <c r="C472" i="2"/>
  <c r="D422" i="2"/>
  <c r="K430" i="2"/>
  <c r="G428" i="2"/>
  <c r="E464" i="2"/>
  <c r="I391" i="2"/>
  <c r="E475" i="2"/>
  <c r="F343" i="2"/>
  <c r="F401" i="2"/>
  <c r="H376" i="2"/>
  <c r="F518" i="2"/>
  <c r="E352" i="2"/>
  <c r="H493" i="2"/>
  <c r="H507" i="2"/>
  <c r="B510" i="2"/>
  <c r="K427" i="2"/>
  <c r="K516" i="2"/>
  <c r="F370" i="2"/>
  <c r="G388" i="2"/>
  <c r="E456" i="2"/>
  <c r="I478" i="2"/>
  <c r="I415" i="2"/>
  <c r="H452" i="2"/>
  <c r="H438" i="2"/>
  <c r="I514" i="2"/>
  <c r="D493" i="2"/>
  <c r="C302" i="2"/>
  <c r="H420" i="2"/>
  <c r="I377" i="2"/>
  <c r="H402" i="2"/>
  <c r="K338" i="2"/>
  <c r="B298" i="2"/>
  <c r="E477" i="2"/>
  <c r="E391" i="2"/>
  <c r="D432" i="2"/>
  <c r="D374" i="2"/>
  <c r="E517" i="2"/>
  <c r="I374" i="2"/>
  <c r="H305" i="2"/>
  <c r="K456" i="2"/>
  <c r="B299" i="2"/>
  <c r="J508" i="2"/>
  <c r="H442" i="2"/>
  <c r="K450" i="2"/>
  <c r="F362" i="2"/>
  <c r="E395" i="2"/>
  <c r="F371" i="2"/>
  <c r="E323" i="2"/>
  <c r="G426" i="2"/>
  <c r="K336" i="2"/>
  <c r="E515" i="2"/>
  <c r="E370" i="2"/>
  <c r="B313" i="2"/>
  <c r="G302" i="2"/>
  <c r="H446" i="2"/>
  <c r="C294" i="2"/>
  <c r="B412" i="2"/>
  <c r="J396" i="2"/>
  <c r="E336" i="2"/>
  <c r="H320" i="2"/>
  <c r="G317" i="2"/>
  <c r="G330" i="2"/>
  <c r="I515" i="2"/>
  <c r="K519" i="2"/>
  <c r="C436" i="2"/>
  <c r="G430" i="2"/>
  <c r="E484" i="2"/>
  <c r="F468" i="2"/>
  <c r="E487" i="2"/>
  <c r="E400" i="2"/>
  <c r="C480" i="2"/>
  <c r="C448" i="2"/>
  <c r="F345" i="2"/>
  <c r="C314" i="2"/>
  <c r="I407" i="2"/>
  <c r="K440" i="2"/>
  <c r="I422" i="2"/>
  <c r="K356" i="2"/>
  <c r="B307" i="2"/>
  <c r="G290" i="2"/>
  <c r="F417" i="2"/>
  <c r="C285" i="2"/>
  <c r="D392" i="2"/>
  <c r="K447" i="2"/>
  <c r="K437" i="2"/>
  <c r="H314" i="2"/>
  <c r="I505" i="2"/>
  <c r="B317" i="2"/>
  <c r="H501" i="2"/>
  <c r="J517" i="2"/>
  <c r="E447" i="2"/>
  <c r="I398" i="2"/>
  <c r="C471" i="2"/>
  <c r="G435" i="2"/>
  <c r="B346" i="2"/>
  <c r="E497" i="2"/>
  <c r="K351" i="2"/>
  <c r="E433" i="2"/>
  <c r="G393" i="2"/>
  <c r="B322" i="2"/>
  <c r="G320" i="2"/>
  <c r="F332" i="2"/>
  <c r="I307" i="2"/>
  <c r="H467" i="2"/>
  <c r="H484" i="2"/>
  <c r="B501" i="2"/>
  <c r="J505" i="2"/>
  <c r="D517" i="2"/>
  <c r="B454" i="2"/>
  <c r="K481" i="2"/>
  <c r="K474" i="2"/>
  <c r="D455" i="2"/>
  <c r="H476" i="2"/>
  <c r="F506" i="2"/>
  <c r="J519" i="2"/>
  <c r="F486" i="2"/>
  <c r="K475" i="2"/>
  <c r="J406" i="2"/>
  <c r="F508" i="2"/>
  <c r="C405" i="2"/>
  <c r="F483" i="2"/>
  <c r="D514" i="2"/>
  <c r="G512" i="2"/>
  <c r="B487" i="2"/>
  <c r="D454" i="2"/>
  <c r="I519" i="2"/>
  <c r="B426" i="2"/>
  <c r="C443" i="2"/>
  <c r="K438" i="2"/>
  <c r="D409" i="2"/>
  <c r="J451" i="2"/>
  <c r="J404" i="2"/>
  <c r="H359" i="2"/>
  <c r="D408" i="2"/>
  <c r="C450" i="2"/>
  <c r="H362" i="2"/>
  <c r="I487" i="2"/>
  <c r="G436" i="2"/>
  <c r="B425" i="2"/>
  <c r="J516" i="2"/>
  <c r="G471" i="2"/>
  <c r="G476" i="2"/>
  <c r="G474" i="2"/>
  <c r="I426" i="2"/>
  <c r="K514" i="2"/>
  <c r="F369" i="2"/>
  <c r="F475" i="2"/>
  <c r="K512" i="2"/>
  <c r="J515" i="2"/>
  <c r="D400" i="2"/>
  <c r="J417" i="2"/>
  <c r="E424" i="2"/>
  <c r="K391" i="2"/>
  <c r="J434" i="2"/>
  <c r="F390" i="2"/>
  <c r="C331" i="2"/>
  <c r="C479" i="2"/>
  <c r="B343" i="2"/>
  <c r="B280" i="2"/>
  <c r="I440" i="2"/>
  <c r="E364" i="2"/>
  <c r="C348" i="2"/>
  <c r="H346" i="2"/>
  <c r="G403" i="2"/>
  <c r="H333" i="2"/>
  <c r="H287" i="2"/>
  <c r="F438" i="2"/>
  <c r="J407" i="2"/>
  <c r="K468" i="2"/>
  <c r="I403" i="2"/>
  <c r="F425" i="2"/>
  <c r="K414" i="2"/>
  <c r="G508" i="2"/>
  <c r="H455" i="2"/>
  <c r="C296" i="2"/>
  <c r="H396" i="2"/>
  <c r="B367" i="2"/>
  <c r="B461" i="2"/>
  <c r="K454" i="2"/>
  <c r="B295" i="2"/>
  <c r="E449" i="2"/>
  <c r="K386" i="2"/>
  <c r="H392" i="2"/>
  <c r="B369" i="2"/>
  <c r="J438" i="2"/>
  <c r="D366" i="2"/>
  <c r="H302" i="2"/>
  <c r="C407" i="2"/>
  <c r="B293" i="2"/>
  <c r="F495" i="2"/>
  <c r="K401" i="2"/>
  <c r="K404" i="2"/>
  <c r="F356" i="2"/>
  <c r="D492" i="2"/>
  <c r="C506" i="2"/>
  <c r="F457" i="2"/>
  <c r="D418" i="2"/>
  <c r="K395" i="2"/>
  <c r="F447" i="2"/>
  <c r="F421" i="2"/>
  <c r="C287" i="2"/>
  <c r="C473" i="2"/>
  <c r="H353" i="2"/>
  <c r="F372" i="2"/>
  <c r="I378" i="2"/>
  <c r="B289" i="2"/>
  <c r="B392" i="2"/>
  <c r="K377" i="2"/>
  <c r="H374" i="2"/>
  <c r="B360" i="2"/>
  <c r="G386" i="2"/>
  <c r="J352" i="2"/>
  <c r="H296" i="2"/>
  <c r="G413" i="2"/>
  <c r="B281" i="2"/>
  <c r="E507" i="2"/>
  <c r="D404" i="2"/>
  <c r="J468" i="2"/>
  <c r="K461" i="2"/>
  <c r="D424" i="2"/>
  <c r="F333" i="2"/>
  <c r="C308" i="2"/>
  <c r="E461" i="2"/>
  <c r="I389" i="2"/>
  <c r="C476" i="2"/>
  <c r="K347" i="2"/>
  <c r="B304" i="2"/>
  <c r="G284" i="2"/>
  <c r="F408" i="2"/>
  <c r="I280" i="2"/>
  <c r="D386" i="2"/>
  <c r="F462" i="2"/>
  <c r="D494" i="2"/>
  <c r="E397" i="2"/>
  <c r="C493" i="2"/>
  <c r="D447" i="2"/>
  <c r="I479" i="2"/>
  <c r="F460" i="2"/>
  <c r="B449" i="2"/>
  <c r="E492" i="2"/>
  <c r="I406" i="2"/>
  <c r="H490" i="2"/>
  <c r="B507" i="2"/>
  <c r="K504" i="2"/>
  <c r="G382" i="2"/>
  <c r="G445" i="2"/>
  <c r="B508" i="2"/>
  <c r="I371" i="2"/>
  <c r="D363" i="2"/>
  <c r="H477" i="2"/>
  <c r="F465" i="2"/>
  <c r="I423" i="2"/>
  <c r="C426" i="2"/>
  <c r="I442" i="2"/>
  <c r="J422" i="2"/>
  <c r="G475" i="2"/>
  <c r="I402" i="2"/>
  <c r="D505" i="2"/>
  <c r="I395" i="2"/>
  <c r="E458" i="2"/>
  <c r="B447" i="2"/>
  <c r="H401" i="2"/>
  <c r="H335" i="2"/>
  <c r="J419" i="2"/>
  <c r="G374" i="2"/>
  <c r="J349" i="2"/>
  <c r="E474" i="2"/>
  <c r="F513" i="2"/>
  <c r="G443" i="2"/>
  <c r="I429" i="2"/>
  <c r="K411" i="2"/>
  <c r="I425" i="2"/>
  <c r="H491" i="2"/>
  <c r="E409" i="2"/>
  <c r="E485" i="2"/>
  <c r="J403" i="2"/>
  <c r="G432" i="2"/>
  <c r="C411" i="2"/>
  <c r="D423" i="2"/>
  <c r="K367" i="2"/>
  <c r="C354" i="2"/>
  <c r="F325" i="2"/>
  <c r="C304" i="2"/>
  <c r="J402" i="2"/>
  <c r="C300" i="2"/>
  <c r="B404" i="2"/>
  <c r="D399" i="2"/>
  <c r="E337" i="2"/>
  <c r="B321" i="2"/>
  <c r="G318" i="2"/>
  <c r="F322" i="2"/>
  <c r="I302" i="2"/>
  <c r="F436" i="2"/>
  <c r="E358" i="2"/>
  <c r="E488" i="2"/>
  <c r="J513" i="2"/>
  <c r="G469" i="2"/>
  <c r="K484" i="2"/>
  <c r="E518" i="2"/>
  <c r="E412" i="2"/>
  <c r="K388" i="2"/>
  <c r="C398" i="2"/>
  <c r="F378" i="2"/>
  <c r="E326" i="2"/>
  <c r="B502" i="2"/>
  <c r="D336" i="2"/>
  <c r="B277" i="2"/>
  <c r="K460" i="2"/>
  <c r="K359" i="2"/>
  <c r="G341" i="2"/>
  <c r="B342" i="2"/>
  <c r="F379" i="2"/>
  <c r="J325" i="2"/>
  <c r="H284" i="2"/>
  <c r="F414" i="2"/>
  <c r="B446" i="2"/>
  <c r="C518" i="2"/>
  <c r="G377" i="2"/>
  <c r="J421" i="2"/>
  <c r="E404" i="2"/>
  <c r="D515" i="2"/>
  <c r="F471" i="2"/>
  <c r="H441" i="2"/>
  <c r="B465" i="2"/>
  <c r="B464" i="2"/>
  <c r="K489" i="2"/>
  <c r="K379" i="2"/>
  <c r="H378" i="2"/>
  <c r="F349" i="2"/>
  <c r="C316" i="2"/>
  <c r="K420" i="2"/>
  <c r="C318" i="2"/>
  <c r="H449" i="2"/>
  <c r="J476" i="2"/>
  <c r="K350" i="2"/>
  <c r="I331" i="2"/>
  <c r="J332" i="2"/>
  <c r="F348" i="2"/>
  <c r="I315" i="2"/>
  <c r="H278" i="2"/>
  <c r="E385" i="2"/>
  <c r="G384" i="2"/>
  <c r="B504" i="2"/>
  <c r="C519" i="2"/>
  <c r="D406" i="2"/>
  <c r="D435" i="2"/>
  <c r="B472" i="2"/>
  <c r="F415" i="2"/>
  <c r="C284" i="2"/>
  <c r="D450" i="2"/>
  <c r="B349" i="2"/>
  <c r="F354" i="2"/>
  <c r="B370" i="2"/>
  <c r="B286" i="2"/>
  <c r="B490" i="2"/>
  <c r="E373" i="2"/>
  <c r="G365" i="2"/>
  <c r="H355" i="2"/>
  <c r="K459" i="2"/>
  <c r="J477" i="2"/>
  <c r="I412" i="2"/>
  <c r="G491" i="2"/>
  <c r="B480" i="2"/>
  <c r="F490" i="2"/>
  <c r="G417" i="2"/>
  <c r="H492" i="2"/>
  <c r="C498" i="2"/>
  <c r="C492" i="2"/>
  <c r="I469" i="2"/>
  <c r="D512" i="2"/>
  <c r="E406" i="2"/>
  <c r="G470" i="2"/>
  <c r="I490" i="2"/>
  <c r="B401" i="2"/>
  <c r="I352" i="2"/>
  <c r="G479" i="2"/>
  <c r="B491" i="2"/>
  <c r="G405" i="2"/>
  <c r="G410" i="2"/>
  <c r="D490" i="2"/>
  <c r="H440" i="2"/>
  <c r="G439" i="2"/>
  <c r="G466" i="2"/>
  <c r="H422" i="2"/>
  <c r="F385" i="2"/>
  <c r="F339" i="2"/>
  <c r="H372" i="2"/>
  <c r="E511" i="2"/>
  <c r="K378" i="2"/>
  <c r="C313" i="2"/>
  <c r="I410" i="2"/>
  <c r="F344" i="2"/>
  <c r="I313" i="2"/>
  <c r="K477" i="2"/>
  <c r="C428" i="2"/>
  <c r="I430" i="2"/>
  <c r="H500" i="2"/>
  <c r="D410" i="2"/>
  <c r="K410" i="2"/>
  <c r="K511" i="2"/>
  <c r="J504" i="2"/>
  <c r="K498" i="2"/>
  <c r="F363" i="2"/>
  <c r="E452" i="2"/>
  <c r="K462" i="2"/>
  <c r="B430" i="2"/>
  <c r="K337" i="2"/>
  <c r="K436" i="2"/>
  <c r="H395" i="2"/>
  <c r="C451" i="2"/>
  <c r="B452" i="2"/>
  <c r="H386" i="2"/>
  <c r="B366" i="2"/>
  <c r="J448" i="2"/>
  <c r="J367" i="2"/>
  <c r="B303" i="2"/>
  <c r="G282" i="2"/>
  <c r="H398" i="2"/>
  <c r="H465" i="2"/>
  <c r="D379" i="2"/>
  <c r="J358" i="2"/>
  <c r="C517" i="2"/>
  <c r="K476" i="2"/>
  <c r="E506" i="2"/>
  <c r="I417" i="2"/>
  <c r="E479" i="2"/>
  <c r="J410" i="2"/>
  <c r="K361" i="2"/>
  <c r="B496" i="2"/>
  <c r="C510" i="2"/>
  <c r="E446" i="2"/>
  <c r="J455" i="2"/>
  <c r="K493" i="2"/>
  <c r="K439" i="2"/>
  <c r="G446" i="2"/>
  <c r="F374" i="2"/>
  <c r="H412" i="2"/>
  <c r="I454" i="2"/>
  <c r="G385" i="2"/>
  <c r="G420" i="2"/>
  <c r="K482" i="2"/>
  <c r="K491" i="2"/>
  <c r="G454" i="2"/>
  <c r="F519" i="2"/>
  <c r="H413" i="2"/>
  <c r="K369" i="2"/>
  <c r="I337" i="2"/>
  <c r="H327" i="2"/>
  <c r="E368" i="2"/>
  <c r="I292" i="2"/>
  <c r="F357" i="2"/>
  <c r="C422" i="2"/>
  <c r="H464" i="2"/>
  <c r="I458" i="2"/>
  <c r="I394" i="2"/>
  <c r="E481" i="2"/>
  <c r="G312" i="2"/>
  <c r="I297" i="2"/>
  <c r="E349" i="2"/>
  <c r="D503" i="2"/>
  <c r="E472" i="2"/>
  <c r="I489" i="2"/>
  <c r="C403" i="2"/>
  <c r="H415" i="2"/>
  <c r="K352" i="2"/>
  <c r="H425" i="2"/>
  <c r="C408" i="2"/>
  <c r="D382" i="2"/>
  <c r="F395" i="2"/>
  <c r="G300" i="2"/>
  <c r="I288" i="2"/>
  <c r="I465" i="2"/>
  <c r="I424" i="2"/>
  <c r="F443" i="2"/>
  <c r="C447" i="2"/>
  <c r="C366" i="2"/>
  <c r="C310" i="2"/>
  <c r="C309" i="2"/>
  <c r="D430" i="2"/>
  <c r="B328" i="2"/>
  <c r="K473" i="2"/>
  <c r="E350" i="2"/>
  <c r="B331" i="2"/>
  <c r="C332" i="2"/>
  <c r="B492" i="2"/>
  <c r="F403" i="2"/>
  <c r="B340" i="2"/>
  <c r="B283" i="2"/>
  <c r="G356" i="2"/>
  <c r="D339" i="2"/>
  <c r="B305" i="2"/>
  <c r="H292" i="2"/>
  <c r="K316" i="2"/>
  <c r="G351" i="2"/>
  <c r="D451" i="2"/>
  <c r="G307" i="2"/>
  <c r="C356" i="2"/>
  <c r="F238" i="2"/>
  <c r="B320" i="2"/>
  <c r="B335" i="2"/>
  <c r="G211" i="2"/>
  <c r="J369" i="2"/>
  <c r="J276" i="2"/>
  <c r="E436" i="2"/>
  <c r="J235" i="2"/>
  <c r="E299" i="2"/>
  <c r="E272" i="2"/>
  <c r="K402" i="2"/>
  <c r="F366" i="2"/>
  <c r="E329" i="2"/>
  <c r="E355" i="2"/>
  <c r="F360" i="2"/>
  <c r="F396" i="2"/>
  <c r="H447" i="2"/>
  <c r="H363" i="2"/>
  <c r="G249" i="2"/>
  <c r="F342" i="2"/>
  <c r="K471" i="2"/>
  <c r="E307" i="2"/>
  <c r="D312" i="2"/>
  <c r="C315" i="2"/>
  <c r="B389" i="2"/>
  <c r="F275" i="2"/>
  <c r="E335" i="2"/>
  <c r="G269" i="2"/>
  <c r="K248" i="2"/>
  <c r="C226" i="2"/>
  <c r="G394" i="2"/>
  <c r="J466" i="2"/>
  <c r="C360" i="2"/>
  <c r="J414" i="2"/>
  <c r="D411" i="2"/>
  <c r="J323" i="2"/>
  <c r="E460" i="2"/>
  <c r="F458" i="2"/>
  <c r="G309" i="2"/>
  <c r="G358" i="2"/>
  <c r="F239" i="2"/>
  <c r="I349" i="2"/>
  <c r="D349" i="2"/>
  <c r="G230" i="2"/>
  <c r="K371" i="2"/>
  <c r="B354" i="2"/>
  <c r="K288" i="2"/>
  <c r="F267" i="2"/>
  <c r="K317" i="2"/>
  <c r="F292" i="2"/>
  <c r="C259" i="2"/>
  <c r="H318" i="2"/>
  <c r="J389" i="2"/>
  <c r="G493" i="2"/>
  <c r="K355" i="2"/>
  <c r="C292" i="2"/>
  <c r="D388" i="2"/>
  <c r="B315" i="2"/>
  <c r="I293" i="2"/>
  <c r="J467" i="2"/>
  <c r="E443" i="2"/>
  <c r="I445" i="2"/>
  <c r="J423" i="2"/>
  <c r="J427" i="2"/>
  <c r="G507" i="2"/>
  <c r="J405" i="2"/>
  <c r="K442" i="2"/>
  <c r="F445" i="2"/>
  <c r="G402" i="2"/>
  <c r="F328" i="2"/>
  <c r="E399" i="2"/>
  <c r="B477" i="2"/>
  <c r="D449" i="2"/>
  <c r="I461" i="2"/>
  <c r="F383" i="2"/>
  <c r="K339" i="2"/>
  <c r="B316" i="2"/>
  <c r="I298" i="2"/>
  <c r="E341" i="2"/>
  <c r="C339" i="2"/>
  <c r="E483" i="2"/>
  <c r="G390" i="2"/>
  <c r="K390" i="2"/>
  <c r="G415" i="2"/>
  <c r="H361" i="2"/>
  <c r="B361" i="2"/>
  <c r="G276" i="2"/>
  <c r="F427" i="2"/>
  <c r="D345" i="2"/>
  <c r="K409" i="2"/>
  <c r="I414" i="2"/>
  <c r="I451" i="2"/>
  <c r="H479" i="2"/>
  <c r="C397" i="2"/>
  <c r="G427" i="2"/>
  <c r="K381" i="2"/>
  <c r="F353" i="2"/>
  <c r="H352" i="2"/>
  <c r="H347" i="2"/>
  <c r="D442" i="2"/>
  <c r="H381" i="2"/>
  <c r="I319" i="2"/>
  <c r="J420" i="2"/>
  <c r="K488" i="2"/>
  <c r="I476" i="2"/>
  <c r="I434" i="2"/>
  <c r="C286" i="2"/>
  <c r="J440" i="2"/>
  <c r="I416" i="2"/>
  <c r="B309" i="2"/>
  <c r="B427" i="2"/>
  <c r="I392" i="2"/>
  <c r="H311" i="2"/>
  <c r="E418" i="2"/>
  <c r="C483" i="2"/>
  <c r="I379" i="2"/>
  <c r="I364" i="2"/>
  <c r="H343" i="2"/>
  <c r="B288" i="2"/>
  <c r="C363" i="2"/>
  <c r="F347" i="2"/>
  <c r="D389" i="2"/>
  <c r="K298" i="2"/>
  <c r="J286" i="2"/>
  <c r="I317" i="2"/>
  <c r="B391" i="2"/>
  <c r="C276" i="2"/>
  <c r="F470" i="2"/>
  <c r="B284" i="2"/>
  <c r="K312" i="2"/>
  <c r="B330" i="2"/>
  <c r="G397" i="2"/>
  <c r="F217" i="2"/>
  <c r="F302" i="2"/>
  <c r="E387" i="2"/>
  <c r="F297" i="2"/>
  <c r="E254" i="2"/>
  <c r="E493" i="2"/>
  <c r="K357" i="2"/>
  <c r="D329" i="2"/>
  <c r="I316" i="2"/>
  <c r="E359" i="2"/>
  <c r="J454" i="2"/>
  <c r="I322" i="2"/>
  <c r="H336" i="2"/>
  <c r="G213" i="2"/>
  <c r="E374" i="2"/>
  <c r="D356" i="2"/>
  <c r="E289" i="2"/>
  <c r="F268" i="2"/>
  <c r="H380" i="2"/>
  <c r="H357" i="2"/>
  <c r="G241" i="2"/>
  <c r="H319" i="2"/>
  <c r="J392" i="2"/>
  <c r="K230" i="2"/>
  <c r="D295" i="2"/>
  <c r="C333" i="2"/>
  <c r="G380" i="2"/>
  <c r="K457" i="2"/>
  <c r="K383" i="2"/>
  <c r="F323" i="2"/>
  <c r="F428" i="2"/>
  <c r="E327" i="2"/>
  <c r="I318" i="2"/>
  <c r="C393" i="2"/>
  <c r="K276" i="2"/>
  <c r="J401" i="2"/>
  <c r="H303" i="2"/>
  <c r="E322" i="2"/>
  <c r="J383" i="2"/>
  <c r="I381" i="2"/>
  <c r="G297" i="2"/>
  <c r="K333" i="2"/>
  <c r="E494" i="2"/>
  <c r="B402" i="2"/>
  <c r="K263" i="2"/>
  <c r="C241" i="2"/>
  <c r="H349" i="2"/>
  <c r="F264" i="2"/>
  <c r="J512" i="2"/>
  <c r="C320" i="2"/>
  <c r="D463" i="2"/>
  <c r="G296" i="2"/>
  <c r="H498" i="2"/>
  <c r="C438" i="2"/>
  <c r="F501" i="2"/>
  <c r="J449" i="2"/>
  <c r="I418" i="2"/>
  <c r="K364" i="2"/>
  <c r="D470" i="2"/>
  <c r="E411" i="2"/>
  <c r="F456" i="2"/>
  <c r="F441" i="2"/>
  <c r="K360" i="2"/>
  <c r="F420" i="2"/>
  <c r="D495" i="2"/>
  <c r="I421" i="2"/>
  <c r="D465" i="2"/>
  <c r="D511" i="2"/>
  <c r="I373" i="2"/>
  <c r="I358" i="2"/>
  <c r="B339" i="2"/>
  <c r="B285" i="2"/>
  <c r="I355" i="2"/>
  <c r="J480" i="2"/>
  <c r="H416" i="2"/>
  <c r="K334" i="2"/>
  <c r="K363" i="2"/>
  <c r="H431" i="2"/>
  <c r="H334" i="2"/>
  <c r="C321" i="2"/>
  <c r="I428" i="2"/>
  <c r="G347" i="2"/>
  <c r="I283" i="2"/>
  <c r="K486" i="2"/>
  <c r="H410" i="2"/>
  <c r="I503" i="2"/>
  <c r="C430" i="2"/>
  <c r="F514" i="2"/>
  <c r="H350" i="2"/>
  <c r="K354" i="2"/>
  <c r="F402" i="2"/>
  <c r="H325" i="2"/>
  <c r="C312" i="2"/>
  <c r="E407" i="2"/>
  <c r="I334" i="2"/>
  <c r="H389" i="2"/>
  <c r="H488" i="2"/>
  <c r="G381" i="2"/>
  <c r="C445" i="2"/>
  <c r="C457" i="2"/>
  <c r="I370" i="2"/>
  <c r="G350" i="2"/>
  <c r="G438" i="2"/>
  <c r="B291" i="2"/>
  <c r="B476" i="2"/>
  <c r="J346" i="2"/>
  <c r="H293" i="2"/>
  <c r="F352" i="2"/>
  <c r="D403" i="2"/>
  <c r="C278" i="2"/>
  <c r="F336" i="2"/>
  <c r="G496" i="2"/>
  <c r="B351" i="2"/>
  <c r="H290" i="2"/>
  <c r="E348" i="2"/>
  <c r="E330" i="2"/>
  <c r="D393" i="2"/>
  <c r="F251" i="2"/>
  <c r="H385" i="2"/>
  <c r="D358" i="2"/>
  <c r="G242" i="2"/>
  <c r="K389" i="2"/>
  <c r="D372" i="2"/>
  <c r="K294" i="2"/>
  <c r="E278" i="2"/>
  <c r="J333" i="2"/>
  <c r="B326" i="2"/>
  <c r="C265" i="2"/>
  <c r="J393" i="2"/>
  <c r="G220" i="2"/>
  <c r="I475" i="2"/>
  <c r="K385" i="2"/>
  <c r="C322" i="2"/>
  <c r="I477" i="2"/>
  <c r="G335" i="2"/>
  <c r="I320" i="2"/>
  <c r="B287" i="2"/>
  <c r="H286" i="2"/>
  <c r="K313" i="2"/>
  <c r="I333" i="2"/>
  <c r="I386" i="2"/>
  <c r="G298" i="2"/>
  <c r="C338" i="2"/>
  <c r="H463" i="2"/>
  <c r="B314" i="2"/>
  <c r="J330" i="2"/>
  <c r="C462" i="2"/>
  <c r="J351" i="2"/>
  <c r="F265" i="2"/>
  <c r="C385" i="2"/>
  <c r="J226" i="2"/>
  <c r="E293" i="2"/>
  <c r="K433" i="2"/>
  <c r="F331" i="2"/>
  <c r="I304" i="2"/>
  <c r="K341" i="2"/>
  <c r="F330" i="2"/>
  <c r="E367" i="2"/>
  <c r="H387" i="2"/>
  <c r="B359" i="2"/>
  <c r="G243" i="2"/>
  <c r="E470" i="2"/>
  <c r="F426" i="2"/>
  <c r="E304" i="2"/>
  <c r="D303" i="2"/>
  <c r="C306" i="2"/>
  <c r="B383" i="2"/>
  <c r="G271" i="2"/>
  <c r="J364" i="2"/>
  <c r="G257" i="2"/>
  <c r="K245" i="2"/>
  <c r="C223" i="2"/>
  <c r="B380" i="2"/>
  <c r="F449" i="2"/>
  <c r="G375" i="2"/>
  <c r="J485" i="2"/>
  <c r="C420" i="2"/>
  <c r="F452" i="2"/>
  <c r="K485" i="2"/>
  <c r="E423" i="2"/>
  <c r="C508" i="2"/>
  <c r="J394" i="2"/>
  <c r="F364" i="2"/>
  <c r="C299" i="2"/>
  <c r="I466" i="2"/>
  <c r="C440" i="2"/>
  <c r="E478" i="2"/>
  <c r="K340" i="2"/>
  <c r="K342" i="2"/>
  <c r="E379" i="2"/>
  <c r="E413" i="2"/>
  <c r="G389" i="2"/>
  <c r="K507" i="2"/>
  <c r="F386" i="2"/>
  <c r="C328" i="2"/>
  <c r="D405" i="2"/>
  <c r="G308" i="2"/>
  <c r="B424" i="2"/>
  <c r="K323" i="2"/>
  <c r="I443" i="2"/>
  <c r="B443" i="2"/>
  <c r="B364" i="2"/>
  <c r="C298" i="2"/>
  <c r="C291" i="2"/>
  <c r="C478" i="2"/>
  <c r="B318" i="2"/>
  <c r="J462" i="2"/>
  <c r="B422" i="2"/>
  <c r="K432" i="2"/>
  <c r="C477" i="2"/>
  <c r="E482" i="2"/>
  <c r="K397" i="2"/>
  <c r="I411" i="2"/>
  <c r="E512" i="2"/>
  <c r="K478" i="2"/>
  <c r="C289" i="2"/>
  <c r="K490" i="2"/>
  <c r="J430" i="2"/>
  <c r="B312" i="2"/>
  <c r="F424" i="2"/>
  <c r="C399" i="2"/>
  <c r="B394" i="2"/>
  <c r="E401" i="2"/>
  <c r="C423" i="2"/>
  <c r="K373" i="2"/>
  <c r="F337" i="2"/>
  <c r="J442" i="2"/>
  <c r="K428" i="2"/>
  <c r="E346" i="2"/>
  <c r="H328" i="2"/>
  <c r="F340" i="2"/>
  <c r="I311" i="2"/>
  <c r="E508" i="2"/>
  <c r="E376" i="2"/>
  <c r="K424" i="2"/>
  <c r="D441" i="2"/>
  <c r="F326" i="2"/>
  <c r="G408" i="2"/>
  <c r="B390" i="2"/>
  <c r="J354" i="2"/>
  <c r="J343" i="2"/>
  <c r="G273" i="2"/>
  <c r="F294" i="2"/>
  <c r="B469" i="2"/>
  <c r="H315" i="2"/>
  <c r="E331" i="2"/>
  <c r="J474" i="2"/>
  <c r="K335" i="2"/>
  <c r="G316" i="2"/>
  <c r="I369" i="2"/>
  <c r="F243" i="2"/>
  <c r="K293" i="2"/>
  <c r="K269" i="2"/>
  <c r="C247" i="2"/>
  <c r="D390" i="2"/>
  <c r="D288" i="2"/>
  <c r="F482" i="2"/>
  <c r="B355" i="2"/>
  <c r="H474" i="2"/>
  <c r="J329" i="2"/>
  <c r="B279" i="2"/>
  <c r="I340" i="2"/>
  <c r="F412" i="2"/>
  <c r="D377" i="2"/>
  <c r="K295" i="2"/>
  <c r="E280" i="2"/>
  <c r="I308" i="2"/>
  <c r="B384" i="2"/>
  <c r="G272" i="2"/>
  <c r="F377" i="2"/>
  <c r="B278" i="2"/>
  <c r="K309" i="2"/>
  <c r="J319" i="2"/>
  <c r="B381" i="2"/>
  <c r="D460" i="2"/>
  <c r="K284" i="2"/>
  <c r="E360" i="2"/>
  <c r="G515" i="2"/>
  <c r="G407" i="2"/>
  <c r="K345" i="2"/>
  <c r="B319" i="2"/>
  <c r="C303" i="2"/>
  <c r="E345" i="2"/>
  <c r="H371" i="2"/>
  <c r="H316" i="2"/>
  <c r="H332" i="2"/>
  <c r="E502" i="2"/>
  <c r="E365" i="2"/>
  <c r="D347" i="2"/>
  <c r="E286" i="2"/>
  <c r="F262" i="2"/>
  <c r="G362" i="2"/>
  <c r="B353" i="2"/>
  <c r="G235" i="2"/>
  <c r="H301" i="2"/>
  <c r="C358" i="2"/>
  <c r="K227" i="2"/>
  <c r="J271" i="2"/>
  <c r="C324" i="2"/>
  <c r="F307" i="2"/>
  <c r="B514" i="2"/>
  <c r="I419" i="2"/>
  <c r="K365" i="2"/>
  <c r="K426" i="2"/>
  <c r="J469" i="2"/>
  <c r="B457" i="2"/>
  <c r="J496" i="2"/>
  <c r="J429" i="2"/>
  <c r="C295" i="2"/>
  <c r="J409" i="2"/>
  <c r="H429" i="2"/>
  <c r="G472" i="2"/>
  <c r="G441" i="2"/>
  <c r="H377" i="2"/>
  <c r="E390" i="2"/>
  <c r="C415" i="2"/>
  <c r="H404" i="2"/>
  <c r="H382" i="2"/>
  <c r="B294" i="2"/>
  <c r="H487" i="2"/>
  <c r="K349" i="2"/>
  <c r="D376" i="2"/>
  <c r="F416" i="2"/>
  <c r="I390" i="2"/>
  <c r="H356" i="2"/>
  <c r="F324" i="2"/>
  <c r="G255" i="2"/>
  <c r="E310" i="2"/>
  <c r="F433" i="2"/>
  <c r="F278" i="2"/>
  <c r="G274" i="2"/>
  <c r="H390" i="2"/>
  <c r="H337" i="2"/>
  <c r="G321" i="2"/>
  <c r="I367" i="2"/>
  <c r="K380" i="2"/>
  <c r="H273" i="2"/>
  <c r="C262" i="2"/>
  <c r="K370" i="2"/>
  <c r="G324" i="2"/>
  <c r="H280" i="2"/>
  <c r="D369" i="2"/>
  <c r="J459" i="2"/>
  <c r="B407" i="2"/>
  <c r="C368" i="2"/>
  <c r="E266" i="2"/>
  <c r="C282" i="2"/>
  <c r="J444" i="2"/>
  <c r="G353" i="2"/>
  <c r="D437" i="2"/>
  <c r="C414" i="2"/>
  <c r="B406" i="2"/>
  <c r="J295" i="2"/>
  <c r="D436" i="2"/>
  <c r="J435" i="2"/>
  <c r="K315" i="2"/>
  <c r="G275" i="2"/>
  <c r="F320" i="2"/>
  <c r="G328" i="2"/>
  <c r="E218" i="2"/>
  <c r="E315" i="2"/>
  <c r="F286" i="2"/>
  <c r="C258" i="2"/>
  <c r="H177" i="2"/>
  <c r="G180" i="2"/>
  <c r="G285" i="2"/>
  <c r="F228" i="2"/>
  <c r="D327" i="2"/>
  <c r="B207" i="2"/>
  <c r="H241" i="2"/>
  <c r="D469" i="2"/>
  <c r="B297" i="2"/>
  <c r="H310" i="2"/>
  <c r="B419" i="2"/>
  <c r="D338" i="2"/>
  <c r="F256" i="2"/>
  <c r="H348" i="2"/>
  <c r="H283" i="2"/>
  <c r="K224" i="2"/>
  <c r="E317" i="2"/>
  <c r="E233" i="2"/>
  <c r="J356" i="2"/>
  <c r="I366" i="2"/>
  <c r="D273" i="2"/>
  <c r="H192" i="2"/>
  <c r="D209" i="2"/>
  <c r="D381" i="2"/>
  <c r="E282" i="2"/>
  <c r="F467" i="2"/>
  <c r="D240" i="2"/>
  <c r="J312" i="2"/>
  <c r="F451" i="2"/>
  <c r="I375" i="2"/>
  <c r="I300" i="2"/>
  <c r="G267" i="2"/>
  <c r="H291" i="2"/>
  <c r="C349" i="2"/>
  <c r="G279" i="2"/>
  <c r="E457" i="2"/>
  <c r="K257" i="2"/>
  <c r="G310" i="2"/>
  <c r="E248" i="2"/>
  <c r="G286" i="2"/>
  <c r="F229" i="2"/>
  <c r="B329" i="2"/>
  <c r="H207" i="2"/>
  <c r="B243" i="2"/>
  <c r="J460" i="2"/>
  <c r="F397" i="2"/>
  <c r="D385" i="2"/>
  <c r="H354" i="2"/>
  <c r="F430" i="2"/>
  <c r="E301" i="2"/>
  <c r="C297" i="2"/>
  <c r="G265" i="2"/>
  <c r="G245" i="2"/>
  <c r="C220" i="2"/>
  <c r="F252" i="2"/>
  <c r="E353" i="2"/>
  <c r="K274" i="2"/>
  <c r="K250" i="2"/>
  <c r="C228" i="2"/>
  <c r="H147" i="2"/>
  <c r="G120" i="2"/>
  <c r="K314" i="2"/>
  <c r="D285" i="2"/>
  <c r="I257" i="2"/>
  <c r="B177" i="2"/>
  <c r="G179" i="2"/>
  <c r="J370" i="2"/>
  <c r="G218" i="2"/>
  <c r="I276" i="2"/>
  <c r="K451" i="2"/>
  <c r="J501" i="2"/>
  <c r="C486" i="2"/>
  <c r="D481" i="2"/>
  <c r="C421" i="2"/>
  <c r="K435" i="2"/>
  <c r="J408" i="2"/>
  <c r="G451" i="2"/>
  <c r="K332" i="2"/>
  <c r="E363" i="2"/>
  <c r="H485" i="2"/>
  <c r="G422" i="2"/>
  <c r="H445" i="2"/>
  <c r="B276" i="2"/>
  <c r="E468" i="2"/>
  <c r="I385" i="2"/>
  <c r="B348" i="2"/>
  <c r="E377" i="2"/>
  <c r="I310" i="2"/>
  <c r="I343" i="2"/>
  <c r="I301" i="2"/>
  <c r="G219" i="2"/>
  <c r="E292" i="2"/>
  <c r="B362" i="2"/>
  <c r="G209" i="2"/>
  <c r="J341" i="2"/>
  <c r="D402" i="2"/>
  <c r="D456" i="2"/>
  <c r="D439" i="2"/>
  <c r="H309" i="2"/>
  <c r="K434" i="2"/>
  <c r="F237" i="2"/>
  <c r="C244" i="2"/>
  <c r="B337" i="2"/>
  <c r="F439" i="2"/>
  <c r="J366" i="2"/>
  <c r="I299" i="2"/>
  <c r="F338" i="2"/>
  <c r="J310" i="2"/>
  <c r="K278" i="2"/>
  <c r="E450" i="2"/>
  <c r="B310" i="2"/>
  <c r="I474" i="2"/>
  <c r="K399" i="2"/>
  <c r="C280" i="2"/>
  <c r="I279" i="2"/>
  <c r="G281" i="2"/>
  <c r="F221" i="2"/>
  <c r="J335" i="2"/>
  <c r="K344" i="2"/>
  <c r="C387" i="2"/>
  <c r="K299" i="2"/>
  <c r="C250" i="2"/>
  <c r="I353" i="2"/>
  <c r="C419" i="2"/>
  <c r="C384" i="2"/>
  <c r="K262" i="2"/>
  <c r="C240" i="2"/>
  <c r="H159" i="2"/>
  <c r="G144" i="2"/>
  <c r="B347" i="2"/>
  <c r="G346" i="2"/>
  <c r="I269" i="2"/>
  <c r="B189" i="2"/>
  <c r="G203" i="2"/>
  <c r="G373" i="2"/>
  <c r="H409" i="2"/>
  <c r="J357" i="2"/>
  <c r="F269" i="2"/>
  <c r="B372" i="2"/>
  <c r="C459" i="2"/>
  <c r="K303" i="2"/>
  <c r="H360" i="2"/>
  <c r="F274" i="2"/>
  <c r="I277" i="2"/>
  <c r="J428" i="2"/>
  <c r="E309" i="2"/>
  <c r="D280" i="2"/>
  <c r="C255" i="2"/>
  <c r="H174" i="2"/>
  <c r="G174" i="2"/>
  <c r="H456" i="2"/>
  <c r="F220" i="2"/>
  <c r="F311" i="2"/>
  <c r="B204" i="2"/>
  <c r="H232" i="2"/>
  <c r="C305" i="2"/>
  <c r="D380" i="2"/>
  <c r="H304" i="2"/>
  <c r="J386" i="2"/>
  <c r="C329" i="2"/>
  <c r="F250" i="2"/>
  <c r="B344" i="2"/>
  <c r="F442" i="2"/>
  <c r="K221" i="2"/>
  <c r="E311" i="2"/>
  <c r="E230" i="2"/>
  <c r="J347" i="2"/>
  <c r="I348" i="2"/>
  <c r="C270" i="2"/>
  <c r="H189" i="2"/>
  <c r="G204" i="2"/>
  <c r="H489" i="2"/>
  <c r="B301" i="2"/>
  <c r="D323" i="2"/>
  <c r="K307" i="2"/>
  <c r="J355" i="2"/>
  <c r="F309" i="2"/>
  <c r="B302" i="2"/>
  <c r="J380" i="2"/>
  <c r="F241" i="2"/>
  <c r="I467" i="2"/>
  <c r="C353" i="2"/>
  <c r="G333" i="2"/>
  <c r="E451" i="2"/>
  <c r="K232" i="2"/>
  <c r="D313" i="2"/>
  <c r="H129" i="2"/>
  <c r="C413" i="2"/>
  <c r="C381" i="2"/>
  <c r="E262" i="2"/>
  <c r="I239" i="2"/>
  <c r="B159" i="2"/>
  <c r="G143" i="2"/>
  <c r="G291" i="2"/>
  <c r="K353" i="2"/>
  <c r="C253" i="2"/>
  <c r="D472" i="2"/>
  <c r="E398" i="2"/>
  <c r="G387" i="2"/>
  <c r="I286" i="2"/>
  <c r="D467" i="2"/>
  <c r="B473" i="2"/>
  <c r="D350" i="2"/>
  <c r="K419" i="2"/>
  <c r="H414" i="2"/>
  <c r="D373" i="2"/>
  <c r="F429" i="2"/>
  <c r="C404" i="2"/>
  <c r="G359" i="2"/>
  <c r="E381" i="2"/>
  <c r="G376" i="2"/>
  <c r="F419" i="2"/>
  <c r="I384" i="2"/>
  <c r="I284" i="2"/>
  <c r="B467" i="2"/>
  <c r="K368" i="2"/>
  <c r="I282" i="2"/>
  <c r="F389" i="2"/>
  <c r="D321" i="2"/>
  <c r="F280" i="2"/>
  <c r="K251" i="2"/>
  <c r="F223" i="2"/>
  <c r="D497" i="2"/>
  <c r="H281" i="2"/>
  <c r="C375" i="2"/>
  <c r="J353" i="2"/>
  <c r="B363" i="2"/>
  <c r="J324" i="2"/>
  <c r="C342" i="2"/>
  <c r="C307" i="2"/>
  <c r="I306" i="2"/>
  <c r="K310" i="2"/>
  <c r="G289" i="2"/>
  <c r="B308" i="2"/>
  <c r="E333" i="2"/>
  <c r="K217" i="2"/>
  <c r="J398" i="2"/>
  <c r="B444" i="2"/>
  <c r="H317" i="2"/>
  <c r="E375" i="2"/>
  <c r="E343" i="2"/>
  <c r="J413" i="2"/>
  <c r="H345" i="2"/>
  <c r="E392" i="2"/>
  <c r="E295" i="2"/>
  <c r="C279" i="2"/>
  <c r="G253" i="2"/>
  <c r="G221" i="2"/>
  <c r="G366" i="2"/>
  <c r="F230" i="2"/>
  <c r="D351" i="2"/>
  <c r="G252" i="2"/>
  <c r="K244" i="2"/>
  <c r="C222" i="2"/>
  <c r="H141" i="2"/>
  <c r="G108" i="2"/>
  <c r="K302" i="2"/>
  <c r="I274" i="2"/>
  <c r="I251" i="2"/>
  <c r="B171" i="2"/>
  <c r="G167" i="2"/>
  <c r="C395" i="2"/>
  <c r="H391" i="2"/>
  <c r="B385" i="2"/>
  <c r="E434" i="2"/>
  <c r="E319" i="2"/>
  <c r="H365" i="2"/>
  <c r="B323" i="2"/>
  <c r="C365" i="2"/>
  <c r="C238" i="2"/>
  <c r="I324" i="2"/>
  <c r="F365" i="2"/>
  <c r="G349" i="2"/>
  <c r="K259" i="2"/>
  <c r="C237" i="2"/>
  <c r="H156" i="2"/>
  <c r="G138" i="2"/>
  <c r="B338" i="2"/>
  <c r="G331" i="2"/>
  <c r="I266" i="2"/>
  <c r="B186" i="2"/>
  <c r="G197" i="2"/>
  <c r="F407" i="2"/>
  <c r="F406" i="2"/>
  <c r="J348" i="2"/>
  <c r="F263" i="2"/>
  <c r="D367" i="2"/>
  <c r="F423" i="2"/>
  <c r="K300" i="2"/>
  <c r="H351" i="2"/>
  <c r="C271" i="2"/>
  <c r="G256" i="2"/>
  <c r="C382" i="2"/>
  <c r="E303" i="2"/>
  <c r="D275" i="2"/>
  <c r="C252" i="2"/>
  <c r="H171" i="2"/>
  <c r="G168" i="2"/>
  <c r="F392" i="2"/>
  <c r="I404" i="2"/>
  <c r="I388" i="2"/>
  <c r="G340" i="2"/>
  <c r="C336" i="2"/>
  <c r="G224" i="2"/>
  <c r="B345" i="2"/>
  <c r="F261" i="2"/>
  <c r="D282" i="2"/>
  <c r="H300" i="2"/>
  <c r="E263" i="2"/>
  <c r="D362" i="2"/>
  <c r="F272" i="2"/>
  <c r="B399" i="2"/>
  <c r="J232" i="2"/>
  <c r="D290" i="2"/>
  <c r="D348" i="2"/>
  <c r="G251" i="2"/>
  <c r="E244" i="2"/>
  <c r="I221" i="2"/>
  <c r="B141" i="2"/>
  <c r="E510" i="2"/>
  <c r="I326" i="2"/>
  <c r="B336" i="2"/>
  <c r="H282" i="2"/>
  <c r="C516" i="2"/>
  <c r="H472" i="2"/>
  <c r="I481" i="2"/>
  <c r="G484" i="2"/>
  <c r="F502" i="2"/>
  <c r="B478" i="2"/>
  <c r="F384" i="2"/>
  <c r="J475" i="2"/>
  <c r="K429" i="2"/>
  <c r="B300" i="2"/>
  <c r="I501" i="2"/>
  <c r="J446" i="2"/>
  <c r="F512" i="2"/>
  <c r="D499" i="2"/>
  <c r="J363" i="2"/>
  <c r="H403" i="2"/>
  <c r="C463" i="2"/>
  <c r="G294" i="2"/>
  <c r="D391" i="2"/>
  <c r="G414" i="2"/>
  <c r="E429" i="2"/>
  <c r="B368" i="2"/>
  <c r="H279" i="2"/>
  <c r="C325" i="2"/>
  <c r="E362" i="2"/>
  <c r="C229" i="2"/>
  <c r="E437" i="2"/>
  <c r="K408" i="2"/>
  <c r="E339" i="2"/>
  <c r="F245" i="2"/>
  <c r="G236" i="2"/>
  <c r="K291" i="2"/>
  <c r="F310" i="2"/>
  <c r="C489" i="2"/>
  <c r="B416" i="2"/>
  <c r="J497" i="2"/>
  <c r="K322" i="2"/>
  <c r="K324" i="2"/>
  <c r="H326" i="2"/>
  <c r="F253" i="2"/>
  <c r="E287" i="2"/>
  <c r="F435" i="2"/>
  <c r="I400" i="2"/>
  <c r="G311" i="2"/>
  <c r="J426" i="2"/>
  <c r="F399" i="2"/>
  <c r="D357" i="2"/>
  <c r="F312" i="2"/>
  <c r="H321" i="2"/>
  <c r="G212" i="2"/>
  <c r="J326" i="2"/>
  <c r="F249" i="2"/>
  <c r="K272" i="2"/>
  <c r="H433" i="2"/>
  <c r="E257" i="2"/>
  <c r="C326" i="2"/>
  <c r="F248" i="2"/>
  <c r="G361" i="2"/>
  <c r="E216" i="2"/>
  <c r="B261" i="2"/>
  <c r="I285" i="2"/>
  <c r="G227" i="2"/>
  <c r="E238" i="2"/>
  <c r="J391" i="2"/>
  <c r="B135" i="2"/>
  <c r="E509" i="2"/>
  <c r="B357" i="2"/>
  <c r="I401" i="2"/>
  <c r="K289" i="2"/>
  <c r="I290" i="2"/>
  <c r="G260" i="2"/>
  <c r="B420" i="2"/>
  <c r="J301" i="2"/>
  <c r="C374" i="2"/>
  <c r="J361" i="2"/>
  <c r="D281" i="2"/>
  <c r="H277" i="2"/>
  <c r="D318" i="2"/>
  <c r="K223" i="2"/>
  <c r="J259" i="2"/>
  <c r="B421" i="2"/>
  <c r="E378" i="2"/>
  <c r="F284" i="2"/>
  <c r="E253" i="2"/>
  <c r="I230" i="2"/>
  <c r="B150" i="2"/>
  <c r="G125" i="2"/>
  <c r="I396" i="2"/>
  <c r="I372" i="2"/>
  <c r="H323" i="2"/>
  <c r="E347" i="2"/>
  <c r="C390" i="2"/>
  <c r="B334" i="2"/>
  <c r="G223" i="2"/>
  <c r="J307" i="2"/>
  <c r="J253" i="2"/>
  <c r="C389" i="2"/>
  <c r="I287" i="2"/>
  <c r="G228" i="2"/>
  <c r="K238" i="2"/>
  <c r="B405" i="2"/>
  <c r="H135" i="2"/>
  <c r="J388" i="2"/>
  <c r="D471" i="2"/>
  <c r="G288" i="2"/>
  <c r="E486" i="2"/>
  <c r="J313" i="2"/>
  <c r="G280" i="2"/>
  <c r="J395" i="2"/>
  <c r="K321" i="2"/>
  <c r="G313" i="2"/>
  <c r="C350" i="2"/>
  <c r="H397" i="2"/>
  <c r="E224" i="2"/>
  <c r="C330" i="2"/>
  <c r="G322" i="2"/>
  <c r="C264" i="2"/>
  <c r="H183" i="2"/>
  <c r="G192" i="2"/>
  <c r="E324" i="2"/>
  <c r="F247" i="2"/>
  <c r="C359" i="2"/>
  <c r="I215" i="2"/>
  <c r="H259" i="2"/>
  <c r="G391" i="2"/>
  <c r="I328" i="2"/>
  <c r="F255" i="2"/>
  <c r="G463" i="2"/>
  <c r="K374" i="2"/>
  <c r="F361" i="2"/>
  <c r="D459" i="2"/>
  <c r="K499" i="2"/>
  <c r="H373" i="2"/>
  <c r="K329" i="2"/>
  <c r="G247" i="2"/>
  <c r="F411" i="2"/>
  <c r="C327" i="2"/>
  <c r="H367" i="2"/>
  <c r="K292" i="2"/>
  <c r="H369" i="2"/>
  <c r="I289" i="2"/>
  <c r="H370" i="2"/>
  <c r="J328" i="2"/>
  <c r="I344" i="2"/>
  <c r="F289" i="2"/>
  <c r="K226" i="2"/>
  <c r="F418" i="2"/>
  <c r="I233" i="2"/>
  <c r="I387" i="2"/>
  <c r="E356" i="2"/>
  <c r="G229" i="2"/>
  <c r="F216" i="2"/>
  <c r="K241" i="2"/>
  <c r="G102" i="2"/>
  <c r="I248" i="2"/>
  <c r="D428" i="2"/>
  <c r="H459" i="2"/>
  <c r="F306" i="2"/>
  <c r="D306" i="2"/>
  <c r="K256" i="2"/>
  <c r="G132" i="2"/>
  <c r="C369" i="2"/>
  <c r="D294" i="2"/>
  <c r="K242" i="2"/>
  <c r="B388" i="2"/>
  <c r="H201" i="2"/>
  <c r="C340" i="2"/>
  <c r="B123" i="2"/>
  <c r="G433" i="2"/>
  <c r="D508" i="2"/>
  <c r="H162" i="2"/>
  <c r="G239" i="2"/>
  <c r="I218" i="2"/>
  <c r="G107" i="2"/>
  <c r="I268" i="2"/>
  <c r="J303" i="2"/>
  <c r="F173" i="2"/>
  <c r="J162" i="2"/>
  <c r="J91" i="2"/>
  <c r="H108" i="2"/>
  <c r="C67" i="2"/>
  <c r="F317" i="2"/>
  <c r="H125" i="2"/>
  <c r="F190" i="2"/>
  <c r="D171" i="2"/>
  <c r="F100" i="2"/>
  <c r="I156" i="2"/>
  <c r="I75" i="2"/>
  <c r="K222" i="2"/>
  <c r="B139" i="2"/>
  <c r="F207" i="2"/>
  <c r="J179" i="2"/>
  <c r="I110" i="2"/>
  <c r="J471" i="2"/>
  <c r="H178" i="2"/>
  <c r="D289" i="2"/>
  <c r="D206" i="2"/>
  <c r="E175" i="2"/>
  <c r="D27" i="2"/>
  <c r="H116" i="2"/>
  <c r="J371" i="2"/>
  <c r="B196" i="2"/>
  <c r="G109" i="2"/>
  <c r="D227" i="2"/>
  <c r="D210" i="2"/>
  <c r="J38" i="2"/>
  <c r="C145" i="2"/>
  <c r="G178" i="2"/>
  <c r="D354" i="2"/>
  <c r="H285" i="2"/>
  <c r="E389" i="2"/>
  <c r="E245" i="2"/>
  <c r="F314" i="2"/>
  <c r="D332" i="2"/>
  <c r="E232" i="2"/>
  <c r="B129" i="2"/>
  <c r="E281" i="2"/>
  <c r="B190" i="2"/>
  <c r="B417" i="2"/>
  <c r="I216" i="2"/>
  <c r="K197" i="2"/>
  <c r="J34" i="2"/>
  <c r="C133" i="2"/>
  <c r="G246" i="2"/>
  <c r="H202" i="2"/>
  <c r="G122" i="2"/>
  <c r="J240" i="2"/>
  <c r="B241" i="2"/>
  <c r="D43" i="2"/>
  <c r="I158" i="2"/>
  <c r="E290" i="2"/>
  <c r="J220" i="2"/>
  <c r="G147" i="2"/>
  <c r="D266" i="2"/>
  <c r="J122" i="2"/>
  <c r="I303" i="2"/>
  <c r="I241" i="2"/>
  <c r="B222" i="2"/>
  <c r="F146" i="2"/>
  <c r="D149" i="2"/>
  <c r="D78" i="2"/>
  <c r="G36" i="2"/>
  <c r="I53" i="2"/>
  <c r="I264" i="2"/>
  <c r="J279" i="2"/>
  <c r="F169" i="2"/>
  <c r="J160" i="2"/>
  <c r="J89" i="2"/>
  <c r="G97" i="2"/>
  <c r="C65" i="2"/>
  <c r="B350" i="2"/>
  <c r="C288" i="2"/>
  <c r="J447" i="2"/>
  <c r="G264" i="2"/>
  <c r="H473" i="2"/>
  <c r="B459" i="2"/>
  <c r="E466" i="2"/>
  <c r="B282" i="2"/>
  <c r="D396" i="2"/>
  <c r="F373" i="2"/>
  <c r="D359" i="2"/>
  <c r="B341" i="2"/>
  <c r="G344" i="2"/>
  <c r="F350" i="2"/>
  <c r="B413" i="2"/>
  <c r="I455" i="2"/>
  <c r="J274" i="2"/>
  <c r="C392" i="2"/>
  <c r="G306" i="2"/>
  <c r="B306" i="2"/>
  <c r="D375" i="2"/>
  <c r="I399" i="2"/>
  <c r="E236" i="2"/>
  <c r="C277" i="2"/>
  <c r="B414" i="2"/>
  <c r="D249" i="2"/>
  <c r="E382" i="2"/>
  <c r="H297" i="2"/>
  <c r="F448" i="2"/>
  <c r="E251" i="2"/>
  <c r="G343" i="2"/>
  <c r="H375" i="2"/>
  <c r="G339" i="2"/>
  <c r="G278" i="2"/>
  <c r="I281" i="2"/>
  <c r="J292" i="2"/>
  <c r="K275" i="2"/>
  <c r="K220" i="2"/>
  <c r="E351" i="2"/>
  <c r="G299" i="2"/>
  <c r="K362" i="2"/>
  <c r="C256" i="2"/>
  <c r="E291" i="2"/>
  <c r="H165" i="2"/>
  <c r="C383" i="2"/>
  <c r="D212" i="2"/>
  <c r="K305" i="2"/>
  <c r="F260" i="2"/>
  <c r="B270" i="2"/>
  <c r="F235" i="2"/>
  <c r="C211" i="2"/>
  <c r="H289" i="2"/>
  <c r="I232" i="2"/>
  <c r="B211" i="2"/>
  <c r="F137" i="2"/>
  <c r="J144" i="2"/>
  <c r="J73" i="2"/>
  <c r="G13" i="2"/>
  <c r="E369" i="2"/>
  <c r="I249" i="2"/>
  <c r="B240" i="2"/>
  <c r="F154" i="2"/>
  <c r="D153" i="2"/>
  <c r="D82" i="2"/>
  <c r="G56" i="2"/>
  <c r="I57" i="2"/>
  <c r="C266" i="2"/>
  <c r="J294" i="2"/>
  <c r="F171" i="2"/>
  <c r="J161" i="2"/>
  <c r="J90" i="2"/>
  <c r="E249" i="2"/>
  <c r="H151" i="2"/>
  <c r="D223" i="2"/>
  <c r="D188" i="2"/>
  <c r="I121" i="2"/>
  <c r="D9" i="2"/>
  <c r="I92" i="2"/>
  <c r="F298" i="2"/>
  <c r="B169" i="2"/>
  <c r="J257" i="2"/>
  <c r="J199" i="2"/>
  <c r="K155" i="2"/>
  <c r="J20" i="2"/>
  <c r="E106" i="2"/>
  <c r="J385" i="2"/>
  <c r="H299" i="2"/>
  <c r="E313" i="2"/>
  <c r="F300" i="2"/>
  <c r="E380" i="2"/>
  <c r="C231" i="2"/>
  <c r="B387" i="2"/>
  <c r="F293" i="2"/>
  <c r="H223" i="2"/>
  <c r="K270" i="2"/>
  <c r="B163" i="2"/>
  <c r="J245" i="2"/>
  <c r="J195" i="2"/>
  <c r="K143" i="2"/>
  <c r="J16" i="2"/>
  <c r="E100" i="2"/>
  <c r="C377" i="2"/>
  <c r="H175" i="2"/>
  <c r="D271" i="2"/>
  <c r="D204" i="2"/>
  <c r="E169" i="2"/>
  <c r="D25" i="2"/>
  <c r="H113" i="2"/>
  <c r="F270" i="2"/>
  <c r="B188" i="2"/>
  <c r="C364" i="2"/>
  <c r="C215" i="2"/>
  <c r="K194" i="2"/>
  <c r="D352" i="2"/>
  <c r="E273" i="2"/>
  <c r="G172" i="2"/>
  <c r="G348" i="2"/>
  <c r="D131" i="2"/>
  <c r="D60" i="2"/>
  <c r="B210" i="2"/>
  <c r="B408" i="2"/>
  <c r="I228" i="2"/>
  <c r="G207" i="2"/>
  <c r="F133" i="2"/>
  <c r="J142" i="2"/>
  <c r="J71" i="2"/>
  <c r="G3" i="2"/>
  <c r="D429" i="2"/>
  <c r="G231" i="2"/>
  <c r="B371" i="2"/>
  <c r="J359" i="2"/>
  <c r="F478" i="2"/>
  <c r="I507" i="2"/>
  <c r="C323" i="2"/>
  <c r="J345" i="2"/>
  <c r="I325" i="2"/>
  <c r="K375" i="2"/>
  <c r="K425" i="2"/>
  <c r="E383" i="2"/>
  <c r="K233" i="2"/>
  <c r="D341" i="2"/>
  <c r="G305" i="2"/>
  <c r="E455" i="2"/>
  <c r="B378" i="2"/>
  <c r="D502" i="2"/>
  <c r="B410" i="2"/>
  <c r="E505" i="2"/>
  <c r="F281" i="2"/>
  <c r="F224" i="2"/>
  <c r="H295" i="2"/>
  <c r="J268" i="2"/>
  <c r="F318" i="2"/>
  <c r="B153" i="2"/>
  <c r="B395" i="2"/>
  <c r="E442" i="2"/>
  <c r="G326" i="2"/>
  <c r="I314" i="2"/>
  <c r="C219" i="2"/>
  <c r="K296" i="2"/>
  <c r="B168" i="2"/>
  <c r="H308" i="2"/>
  <c r="E316" i="2"/>
  <c r="D330" i="2"/>
  <c r="F422" i="2"/>
  <c r="C234" i="2"/>
  <c r="F327" i="2"/>
  <c r="G237" i="2"/>
  <c r="B377" i="2"/>
  <c r="J368" i="2"/>
  <c r="F215" i="2"/>
  <c r="B225" i="2"/>
  <c r="E226" i="2"/>
  <c r="B358" i="2"/>
  <c r="G208" i="2"/>
  <c r="K265" i="2"/>
  <c r="G150" i="2"/>
  <c r="D279" i="2"/>
  <c r="B174" i="2"/>
  <c r="E314" i="2"/>
  <c r="D246" i="2"/>
  <c r="G159" i="2"/>
  <c r="J296" i="2"/>
  <c r="J126" i="2"/>
  <c r="J55" i="2"/>
  <c r="C196" i="2"/>
  <c r="D426" i="2"/>
  <c r="I359" i="2"/>
  <c r="G184" i="2"/>
  <c r="F118" i="2"/>
  <c r="D135" i="2"/>
  <c r="D64" i="2"/>
  <c r="B236" i="2"/>
  <c r="E496" i="2"/>
  <c r="C230" i="2"/>
  <c r="K209" i="2"/>
  <c r="F135" i="2"/>
  <c r="J143" i="2"/>
  <c r="J72" i="2"/>
  <c r="F305" i="2"/>
  <c r="H124" i="2"/>
  <c r="F188" i="2"/>
  <c r="D170" i="2"/>
  <c r="D99" i="2"/>
  <c r="C149" i="2"/>
  <c r="I74" i="2"/>
  <c r="K228" i="2"/>
  <c r="B142" i="2"/>
  <c r="E210" i="2"/>
  <c r="J181" i="2"/>
  <c r="B113" i="2"/>
  <c r="J2" i="2"/>
  <c r="C86" i="2"/>
  <c r="D133" i="2"/>
  <c r="I291" i="2"/>
  <c r="K331" i="2"/>
  <c r="K254" i="2"/>
  <c r="C460" i="2"/>
  <c r="H204" i="2"/>
  <c r="K290" i="2"/>
  <c r="I245" i="2"/>
  <c r="G155" i="2"/>
  <c r="I456" i="2"/>
  <c r="B136" i="2"/>
  <c r="F203" i="2"/>
  <c r="J177" i="2"/>
  <c r="D108" i="2"/>
  <c r="D211" i="2"/>
  <c r="C82" i="2"/>
  <c r="E243" i="2"/>
  <c r="H148" i="2"/>
  <c r="I217" i="2"/>
  <c r="D186" i="2"/>
  <c r="I118" i="2"/>
  <c r="D7" i="2"/>
  <c r="I90" i="2"/>
  <c r="E500" i="2"/>
  <c r="J478" i="2"/>
  <c r="D414" i="2"/>
  <c r="G421" i="2"/>
  <c r="E354" i="2"/>
  <c r="J340" i="2"/>
  <c r="C334" i="2"/>
  <c r="C274" i="2"/>
  <c r="C335" i="2"/>
  <c r="F282" i="2"/>
  <c r="K287" i="2"/>
  <c r="G327" i="2"/>
  <c r="J456" i="2"/>
  <c r="F359" i="2"/>
  <c r="H471" i="2"/>
  <c r="K301" i="2"/>
  <c r="B290" i="2"/>
  <c r="E448" i="2"/>
  <c r="G342" i="2"/>
  <c r="H123" i="2"/>
  <c r="E256" i="2"/>
  <c r="G131" i="2"/>
  <c r="J327" i="2"/>
  <c r="C345" i="2"/>
  <c r="J262" i="2"/>
  <c r="G240" i="2"/>
  <c r="H138" i="2"/>
  <c r="E271" i="2"/>
  <c r="G161" i="2"/>
  <c r="B379" i="2"/>
  <c r="B352" i="2"/>
  <c r="C235" i="2"/>
  <c r="F321" i="2"/>
  <c r="H153" i="2"/>
  <c r="C469" i="2"/>
  <c r="C402" i="2"/>
  <c r="H324" i="2"/>
  <c r="E242" i="2"/>
  <c r="F296" i="2"/>
  <c r="H294" i="2"/>
  <c r="D267" i="2"/>
  <c r="F227" i="2"/>
  <c r="B470" i="2"/>
  <c r="C243" i="2"/>
  <c r="G303" i="2"/>
  <c r="C341" i="2"/>
  <c r="H250" i="2"/>
  <c r="D284" i="2"/>
  <c r="B167" i="2"/>
  <c r="J254" i="2"/>
  <c r="J198" i="2"/>
  <c r="K152" i="2"/>
  <c r="J19" i="2"/>
  <c r="C105" i="2"/>
  <c r="F218" i="2"/>
  <c r="H179" i="2"/>
  <c r="D298" i="2"/>
  <c r="D207" i="2"/>
  <c r="E178" i="2"/>
  <c r="D28" i="2"/>
  <c r="J117" i="2"/>
  <c r="D315" i="2"/>
  <c r="B193" i="2"/>
  <c r="G103" i="2"/>
  <c r="D221" i="2"/>
  <c r="K203" i="2"/>
  <c r="B382" i="2"/>
  <c r="I327" i="2"/>
  <c r="G182" i="2"/>
  <c r="B411" i="2"/>
  <c r="D134" i="2"/>
  <c r="D63" i="2"/>
  <c r="B227" i="2"/>
  <c r="H307" i="2"/>
  <c r="I234" i="2"/>
  <c r="F213" i="2"/>
  <c r="F139" i="2"/>
  <c r="J145" i="2"/>
  <c r="J74" i="2"/>
  <c r="G17" i="2"/>
  <c r="D370" i="2"/>
  <c r="C416" i="2"/>
  <c r="G261" i="2"/>
  <c r="J463" i="2"/>
  <c r="G292" i="2"/>
  <c r="F222" i="2"/>
  <c r="B234" i="2"/>
  <c r="F214" i="2"/>
  <c r="B201" i="2"/>
  <c r="D378" i="2"/>
  <c r="I226" i="2"/>
  <c r="G205" i="2"/>
  <c r="F131" i="2"/>
  <c r="J141" i="2"/>
  <c r="J70" i="2"/>
  <c r="K328" i="2"/>
  <c r="J334" i="2"/>
  <c r="I243" i="2"/>
  <c r="B228" i="2"/>
  <c r="F148" i="2"/>
  <c r="D150" i="2"/>
  <c r="D79" i="2"/>
  <c r="G42" i="2"/>
  <c r="I54" i="2"/>
  <c r="C260" i="2"/>
  <c r="H265" i="2"/>
  <c r="F165" i="2"/>
  <c r="J158" i="2"/>
  <c r="J87" i="2"/>
  <c r="E240" i="2"/>
  <c r="H146" i="2"/>
  <c r="C216" i="2"/>
  <c r="D185" i="2"/>
  <c r="D117" i="2"/>
  <c r="D6" i="2"/>
  <c r="I89" i="2"/>
  <c r="B274" i="2"/>
  <c r="B164" i="2"/>
  <c r="J248" i="2"/>
  <c r="J196" i="2"/>
  <c r="K146" i="2"/>
  <c r="J17" i="2"/>
  <c r="C102" i="2"/>
  <c r="D368" i="2"/>
  <c r="E298" i="2"/>
  <c r="G233" i="2"/>
  <c r="E432" i="2"/>
  <c r="K415" i="2"/>
  <c r="F341" i="2"/>
  <c r="D365" i="2"/>
  <c r="I351" i="2"/>
  <c r="G268" i="2"/>
  <c r="E279" i="2"/>
  <c r="H195" i="2"/>
  <c r="I309" i="2"/>
  <c r="G304" i="2"/>
  <c r="B132" i="2"/>
  <c r="G355" i="2"/>
  <c r="I383" i="2"/>
  <c r="G232" i="2"/>
  <c r="E276" i="2"/>
  <c r="C379" i="2"/>
  <c r="B138" i="2"/>
  <c r="G105" i="2"/>
  <c r="J37" i="2"/>
  <c r="H206" i="2"/>
  <c r="B268" i="2"/>
  <c r="E308" i="2"/>
  <c r="J287" i="2"/>
  <c r="I247" i="2"/>
  <c r="D152" i="2"/>
  <c r="I56" i="2"/>
  <c r="F175" i="2"/>
  <c r="C112" i="2"/>
  <c r="B373" i="2"/>
  <c r="F285" i="2"/>
  <c r="J308" i="2"/>
  <c r="H271" i="2"/>
  <c r="J88" i="2"/>
  <c r="K283" i="2"/>
  <c r="D168" i="2"/>
  <c r="I72" i="2"/>
  <c r="B134" i="2"/>
  <c r="J176" i="2"/>
  <c r="I357" i="2"/>
  <c r="D268" i="2"/>
  <c r="E166" i="2"/>
  <c r="J111" i="2"/>
  <c r="B191" i="2"/>
  <c r="D218" i="2"/>
  <c r="J35" i="2"/>
  <c r="H383" i="2"/>
  <c r="I296" i="2"/>
  <c r="K247" i="2"/>
  <c r="G114" i="2"/>
  <c r="E265" i="2"/>
  <c r="B162" i="2"/>
  <c r="C378" i="2"/>
  <c r="C214" i="2"/>
  <c r="G141" i="2"/>
  <c r="D260" i="2"/>
  <c r="C370" i="2"/>
  <c r="J49" i="2"/>
  <c r="C178" i="2"/>
  <c r="E334" i="2"/>
  <c r="D261" i="2"/>
  <c r="G166" i="2"/>
  <c r="D319" i="2"/>
  <c r="D129" i="2"/>
  <c r="D58" i="2"/>
  <c r="I203" i="2"/>
  <c r="G301" i="2"/>
  <c r="C218" i="2"/>
  <c r="G193" i="2"/>
  <c r="F123" i="2"/>
  <c r="J137" i="2"/>
  <c r="J66" i="2"/>
  <c r="I271" i="2"/>
  <c r="B327" i="2"/>
  <c r="F176" i="2"/>
  <c r="D164" i="2"/>
  <c r="D93" i="2"/>
  <c r="E113" i="2"/>
  <c r="I68" i="2"/>
  <c r="C373" i="2"/>
  <c r="B133" i="2"/>
  <c r="F199" i="2"/>
  <c r="J175" i="2"/>
  <c r="K105" i="2"/>
  <c r="I192" i="2"/>
  <c r="C80" i="2"/>
  <c r="E172" i="2"/>
  <c r="H298" i="2"/>
  <c r="F244" i="2"/>
  <c r="K218" i="2"/>
  <c r="J338" i="2"/>
  <c r="H186" i="2"/>
  <c r="C347" i="2"/>
  <c r="I236" i="2"/>
  <c r="G137" i="2"/>
  <c r="I323" i="2"/>
  <c r="B127" i="2"/>
  <c r="F191" i="2"/>
  <c r="J171" i="2"/>
  <c r="B101" i="2"/>
  <c r="C161" i="2"/>
  <c r="C76" i="2"/>
  <c r="E225" i="2"/>
  <c r="I471" i="2"/>
  <c r="C261" i="2"/>
  <c r="J285" i="2"/>
  <c r="J272" i="2"/>
  <c r="J25" i="2"/>
  <c r="H193" i="2"/>
  <c r="J222" i="2"/>
  <c r="D37" i="2"/>
  <c r="I273" i="2"/>
  <c r="G129" i="2"/>
  <c r="H263" i="2"/>
  <c r="I229" i="2"/>
  <c r="F134" i="2"/>
  <c r="D72" i="2"/>
  <c r="F404" i="2"/>
  <c r="H247" i="2"/>
  <c r="J154" i="2"/>
  <c r="G61" i="2"/>
  <c r="D151" i="2"/>
  <c r="I20" i="2"/>
  <c r="K103" i="2"/>
  <c r="C203" i="2"/>
  <c r="F55" i="2"/>
  <c r="K19" i="2"/>
  <c r="D193" i="2"/>
  <c r="E163" i="2"/>
  <c r="C23" i="2"/>
  <c r="K106" i="2"/>
  <c r="H243" i="2"/>
  <c r="F60" i="2"/>
  <c r="K34" i="2"/>
  <c r="D175" i="2"/>
  <c r="D145" i="2"/>
  <c r="I31" i="2"/>
  <c r="B117" i="2"/>
  <c r="B6" i="2"/>
  <c r="F77" i="2"/>
  <c r="E86" i="2"/>
  <c r="E300" i="2"/>
  <c r="D2" i="2"/>
  <c r="C146" i="2"/>
  <c r="H74" i="2"/>
  <c r="D320" i="2"/>
  <c r="H342" i="2"/>
  <c r="J342" i="2"/>
  <c r="I329" i="2"/>
  <c r="J201" i="2"/>
  <c r="E109" i="2"/>
  <c r="G202" i="2"/>
  <c r="D141" i="2"/>
  <c r="D314" i="2"/>
  <c r="C242" i="2"/>
  <c r="F147" i="2"/>
  <c r="J78" i="2"/>
  <c r="H133" i="2"/>
  <c r="D176" i="2"/>
  <c r="C197" i="2"/>
  <c r="K246" i="2"/>
  <c r="J221" i="2"/>
  <c r="K120" i="2"/>
  <c r="C92" i="2"/>
  <c r="G39" i="2"/>
  <c r="G85" i="2"/>
  <c r="B64" i="2"/>
  <c r="B209" i="2"/>
  <c r="I210" i="2"/>
  <c r="K75" i="2"/>
  <c r="E237" i="2"/>
  <c r="G80" i="2"/>
  <c r="J100" i="2"/>
  <c r="H66" i="2"/>
  <c r="B220" i="2"/>
  <c r="B224" i="2"/>
  <c r="E14" i="2"/>
  <c r="E318" i="2"/>
  <c r="J3" i="2"/>
  <c r="I150" i="2"/>
  <c r="B75" i="2"/>
  <c r="G336" i="2"/>
  <c r="G354" i="2"/>
  <c r="K12" i="2"/>
  <c r="E469" i="2"/>
  <c r="I76" i="2"/>
  <c r="E200" i="2"/>
  <c r="H35" i="2"/>
  <c r="J304" i="2"/>
  <c r="F304" i="2"/>
  <c r="B183" i="2"/>
  <c r="G177" i="2"/>
  <c r="J61" i="2"/>
  <c r="I225" i="2"/>
  <c r="F124" i="2"/>
  <c r="D67" i="2"/>
  <c r="D326" i="2"/>
  <c r="J214" i="2"/>
  <c r="J146" i="2"/>
  <c r="G334" i="2"/>
  <c r="F194" i="2"/>
  <c r="K102" i="2"/>
  <c r="I77" i="2"/>
  <c r="B146" i="2"/>
  <c r="J184" i="2"/>
  <c r="J5" i="2"/>
  <c r="F150" i="2"/>
  <c r="I32" i="2"/>
  <c r="E118" i="2"/>
  <c r="B7" i="2"/>
  <c r="F79" i="2"/>
  <c r="K86" i="2"/>
  <c r="G196" i="2"/>
  <c r="D166" i="2"/>
  <c r="C35" i="2"/>
  <c r="E122" i="2"/>
  <c r="H9" i="2"/>
  <c r="F84" i="2"/>
  <c r="E89" i="2"/>
  <c r="F257" i="2"/>
  <c r="K271" i="2"/>
  <c r="B180" i="2"/>
  <c r="G169" i="2"/>
  <c r="J58" i="2"/>
  <c r="I219" i="2"/>
  <c r="D292" i="2"/>
  <c r="D55" i="2"/>
  <c r="B386" i="2"/>
  <c r="G183" i="2"/>
  <c r="J134" i="2"/>
  <c r="I265" i="2"/>
  <c r="F170" i="2"/>
  <c r="D90" i="2"/>
  <c r="I65" i="2"/>
  <c r="B128" i="2"/>
  <c r="J172" i="2"/>
  <c r="C167" i="2"/>
  <c r="J243" i="2"/>
  <c r="I29" i="2"/>
  <c r="E403" i="2"/>
  <c r="J336" i="2"/>
  <c r="C401" i="2"/>
  <c r="K266" i="2"/>
  <c r="E514" i="2"/>
  <c r="H366" i="2"/>
  <c r="K212" i="2"/>
  <c r="B273" i="2"/>
  <c r="F236" i="2"/>
  <c r="B440" i="2"/>
  <c r="I321" i="2"/>
  <c r="I382" i="2"/>
  <c r="I345" i="2"/>
  <c r="B195" i="2"/>
  <c r="J223" i="2"/>
  <c r="G173" i="2"/>
  <c r="C209" i="2"/>
  <c r="C361" i="2"/>
  <c r="H152" i="2"/>
  <c r="E124" i="2"/>
  <c r="D278" i="2"/>
  <c r="J197" i="2"/>
  <c r="H205" i="2"/>
  <c r="B259" i="2"/>
  <c r="E320" i="2"/>
  <c r="J305" i="2"/>
  <c r="C199" i="2"/>
  <c r="G372" i="2"/>
  <c r="K253" i="2"/>
  <c r="B165" i="2"/>
  <c r="G151" i="2"/>
  <c r="J52" i="2"/>
  <c r="J290" i="2"/>
  <c r="D132" i="2"/>
  <c r="H358" i="2"/>
  <c r="G201" i="2"/>
  <c r="J140" i="2"/>
  <c r="K279" i="2"/>
  <c r="F182" i="2"/>
  <c r="D96" i="2"/>
  <c r="I71" i="2"/>
  <c r="B137" i="2"/>
  <c r="J178" i="2"/>
  <c r="H225" i="2"/>
  <c r="C351" i="2"/>
  <c r="K239" i="2"/>
  <c r="K282" i="2"/>
  <c r="H312" i="2"/>
  <c r="E229" i="2"/>
  <c r="B126" i="2"/>
  <c r="F246" i="2"/>
  <c r="B185" i="2"/>
  <c r="D331" i="2"/>
  <c r="H212" i="2"/>
  <c r="K188" i="2"/>
  <c r="J31" i="2"/>
  <c r="C124" i="2"/>
  <c r="G210" i="2"/>
  <c r="H197" i="2"/>
  <c r="G112" i="2"/>
  <c r="J231" i="2"/>
  <c r="B216" i="2"/>
  <c r="D40" i="2"/>
  <c r="I149" i="2"/>
  <c r="I342" i="2"/>
  <c r="E212" i="2"/>
  <c r="G139" i="2"/>
  <c r="D257" i="2"/>
  <c r="J315" i="2"/>
  <c r="B325" i="2"/>
  <c r="I235" i="2"/>
  <c r="B214" i="2"/>
  <c r="F140" i="2"/>
  <c r="D146" i="2"/>
  <c r="D75" i="2"/>
  <c r="G21" i="2"/>
  <c r="F440" i="2"/>
  <c r="I258" i="2"/>
  <c r="H262" i="2"/>
  <c r="F163" i="2"/>
  <c r="J157" i="2"/>
  <c r="J86" i="2"/>
  <c r="G82" i="2"/>
  <c r="C62" i="2"/>
  <c r="J42" i="2"/>
  <c r="K319" i="2"/>
  <c r="K326" i="2"/>
  <c r="J244" i="2"/>
  <c r="G216" i="2"/>
  <c r="H132" i="2"/>
  <c r="J316" i="2"/>
  <c r="D258" i="2"/>
  <c r="E371" i="2"/>
  <c r="I250" i="2"/>
  <c r="H244" i="2"/>
  <c r="F155" i="2"/>
  <c r="J153" i="2"/>
  <c r="J82" i="2"/>
  <c r="G59" i="2"/>
  <c r="C58" i="2"/>
  <c r="I267" i="2"/>
  <c r="B296" i="2"/>
  <c r="H126" i="2"/>
  <c r="J337" i="2"/>
  <c r="F149" i="2"/>
  <c r="G45" i="2"/>
  <c r="H139" i="2"/>
  <c r="D180" i="2"/>
  <c r="H270" i="2"/>
  <c r="K249" i="2"/>
  <c r="J224" i="2"/>
  <c r="K122" i="2"/>
  <c r="H191" i="2"/>
  <c r="J219" i="2"/>
  <c r="D36" i="2"/>
  <c r="F315" i="2"/>
  <c r="G135" i="2"/>
  <c r="J288" i="2"/>
  <c r="C172" i="2"/>
  <c r="J33" i="2"/>
  <c r="I2" i="2"/>
  <c r="B85" i="2"/>
  <c r="G55" i="2"/>
  <c r="F19" i="2"/>
  <c r="E49" i="2"/>
  <c r="H252" i="2"/>
  <c r="D41" i="2"/>
  <c r="C5" i="2"/>
  <c r="H87" i="2"/>
  <c r="G72" i="2"/>
  <c r="F24" i="2"/>
  <c r="E64" i="2"/>
  <c r="J36" i="2"/>
  <c r="D74" i="2"/>
  <c r="I13" i="2"/>
  <c r="B96" i="2"/>
  <c r="I129" i="2"/>
  <c r="F41" i="2"/>
  <c r="E30" i="2"/>
  <c r="J229" i="2"/>
  <c r="I197" i="2"/>
  <c r="G28" i="2"/>
  <c r="H56" i="2"/>
  <c r="E471" i="2"/>
  <c r="I294" i="2"/>
  <c r="F259" i="2"/>
  <c r="I238" i="2"/>
  <c r="J147" i="2"/>
  <c r="H407" i="2"/>
  <c r="J379" i="2"/>
  <c r="E196" i="2"/>
  <c r="I131" i="2"/>
  <c r="B202" i="2"/>
  <c r="D239" i="2"/>
  <c r="D353" i="2"/>
  <c r="G200" i="2"/>
  <c r="D140" i="2"/>
  <c r="D287" i="2"/>
  <c r="I246" i="2"/>
  <c r="F151" i="2"/>
  <c r="J80" i="2"/>
  <c r="C56" i="2"/>
  <c r="E112" i="2"/>
  <c r="H266" i="2"/>
  <c r="B46" i="2"/>
  <c r="K154" i="2"/>
  <c r="C156" i="2"/>
  <c r="K77" i="2"/>
  <c r="H145" i="2"/>
  <c r="I125" i="2"/>
  <c r="D311" i="2"/>
  <c r="H48" i="2"/>
  <c r="E162" i="2"/>
  <c r="I163" i="2"/>
  <c r="E23" i="2"/>
  <c r="J247" i="2"/>
  <c r="C202" i="2"/>
  <c r="G32" i="2"/>
  <c r="B57" i="2"/>
  <c r="K187" i="2"/>
  <c r="C189" i="2"/>
  <c r="E81" i="2"/>
  <c r="E217" i="2"/>
  <c r="C43" i="2"/>
  <c r="E146" i="2"/>
  <c r="H17" i="2"/>
  <c r="F291" i="2"/>
  <c r="D286" i="2"/>
  <c r="G191" i="2"/>
  <c r="J218" i="2"/>
  <c r="J7" i="2"/>
  <c r="H184" i="2"/>
  <c r="E211" i="2"/>
  <c r="D31" i="2"/>
  <c r="D425" i="2"/>
  <c r="G111" i="2"/>
  <c r="K213" i="2"/>
  <c r="D491" i="2"/>
  <c r="F122" i="2"/>
  <c r="D66" i="2"/>
  <c r="I278" i="2"/>
  <c r="H220" i="2"/>
  <c r="J148" i="2"/>
  <c r="G34" i="2"/>
  <c r="C120" i="2"/>
  <c r="I14" i="2"/>
  <c r="B97" i="2"/>
  <c r="C143" i="2"/>
  <c r="F43" i="2"/>
  <c r="E54" i="2"/>
  <c r="E190" i="2"/>
  <c r="D95" i="2"/>
  <c r="C17" i="2"/>
  <c r="I99" i="2"/>
  <c r="C170" i="2"/>
  <c r="F48" i="2"/>
  <c r="K33" i="2"/>
  <c r="G248" i="2"/>
  <c r="J241" i="2"/>
  <c r="G185" i="2"/>
  <c r="E213" i="2"/>
  <c r="J4" i="2"/>
  <c r="H166" i="2"/>
  <c r="D198" i="2"/>
  <c r="D19" i="2"/>
  <c r="D496" i="2"/>
  <c r="J293" i="2"/>
  <c r="K176" i="2"/>
  <c r="D237" i="2"/>
  <c r="J275" i="2"/>
  <c r="D54" i="2"/>
  <c r="G283" i="2"/>
  <c r="G189" i="2"/>
  <c r="J136" i="2"/>
  <c r="H249" i="2"/>
  <c r="D98" i="2"/>
  <c r="I11" i="2"/>
  <c r="B94" i="2"/>
  <c r="H111" i="2"/>
  <c r="F37" i="2"/>
  <c r="D431" i="2"/>
  <c r="E321" i="2"/>
  <c r="I227" i="2"/>
  <c r="B122" i="2"/>
  <c r="J97" i="2"/>
  <c r="K445" i="2"/>
  <c r="F166" i="2"/>
  <c r="D88" i="2"/>
  <c r="I63" i="2"/>
  <c r="C444" i="2"/>
  <c r="J167" i="2"/>
  <c r="E267" i="2"/>
  <c r="D241" i="2"/>
  <c r="E139" i="2"/>
  <c r="I98" i="2"/>
  <c r="C439" i="2"/>
  <c r="F335" i="2"/>
  <c r="D322" i="2"/>
  <c r="G314" i="2"/>
  <c r="E340" i="2"/>
  <c r="K236" i="2"/>
  <c r="J298" i="2"/>
  <c r="C367" i="2"/>
  <c r="J211" i="2"/>
  <c r="E366" i="2"/>
  <c r="B418" i="2"/>
  <c r="F233" i="2"/>
  <c r="K268" i="2"/>
  <c r="D360" i="2"/>
  <c r="I312" i="2"/>
  <c r="I335" i="2"/>
  <c r="D224" i="2"/>
  <c r="C142" i="2"/>
  <c r="G130" i="2"/>
  <c r="D46" i="2"/>
  <c r="J238" i="2"/>
  <c r="J125" i="2"/>
  <c r="B237" i="2"/>
  <c r="D81" i="2"/>
  <c r="I270" i="2"/>
  <c r="J163" i="2"/>
  <c r="C68" i="2"/>
  <c r="H338" i="2"/>
  <c r="H150" i="2"/>
  <c r="G101" i="2"/>
  <c r="F167" i="2"/>
  <c r="G92" i="2"/>
  <c r="F481" i="2"/>
  <c r="D97" i="2"/>
  <c r="K267" i="2"/>
  <c r="J242" i="2"/>
  <c r="K140" i="2"/>
  <c r="H200" i="2"/>
  <c r="J237" i="2"/>
  <c r="D42" i="2"/>
  <c r="E302" i="2"/>
  <c r="G153" i="2"/>
  <c r="J124" i="2"/>
  <c r="I346" i="2"/>
  <c r="G400" i="2"/>
  <c r="C417" i="2"/>
  <c r="E384" i="2"/>
  <c r="K343" i="2"/>
  <c r="J350" i="2"/>
  <c r="E220" i="2"/>
  <c r="G287" i="2"/>
  <c r="B252" i="2"/>
  <c r="K286" i="2"/>
  <c r="D300" i="2"/>
  <c r="J344" i="2"/>
  <c r="C246" i="2"/>
  <c r="D340" i="2"/>
  <c r="K308" i="2"/>
  <c r="K225" i="2"/>
  <c r="J180" i="2"/>
  <c r="C85" i="2"/>
  <c r="D226" i="2"/>
  <c r="D10" i="2"/>
  <c r="B166" i="2"/>
  <c r="K149" i="2"/>
  <c r="G128" i="2"/>
  <c r="D45" i="2"/>
  <c r="D252" i="2"/>
  <c r="J127" i="2"/>
  <c r="D304" i="2"/>
  <c r="F288" i="2"/>
  <c r="G126" i="2"/>
  <c r="E296" i="2"/>
  <c r="D269" i="2"/>
  <c r="C187" i="2"/>
  <c r="G176" i="2"/>
  <c r="D61" i="2"/>
  <c r="C391" i="2"/>
  <c r="F201" i="2"/>
  <c r="B107" i="2"/>
  <c r="H173" i="2"/>
  <c r="D203" i="2"/>
  <c r="D24" i="2"/>
  <c r="D297" i="2"/>
  <c r="G99" i="2"/>
  <c r="K200" i="2"/>
  <c r="C136" i="2"/>
  <c r="D387" i="2"/>
  <c r="E239" i="2"/>
  <c r="H198" i="2"/>
  <c r="F477" i="2"/>
  <c r="I242" i="2"/>
  <c r="G149" i="2"/>
  <c r="I354" i="2"/>
  <c r="B131" i="2"/>
  <c r="F197" i="2"/>
  <c r="J174" i="2"/>
  <c r="I104" i="2"/>
  <c r="C185" i="2"/>
  <c r="C79" i="2"/>
  <c r="E234" i="2"/>
  <c r="H143" i="2"/>
  <c r="J212" i="2"/>
  <c r="D183" i="2"/>
  <c r="K114" i="2"/>
  <c r="D4" i="2"/>
  <c r="I87" i="2"/>
  <c r="K258" i="2"/>
  <c r="B157" i="2"/>
  <c r="J233" i="2"/>
  <c r="J191" i="2"/>
  <c r="K131" i="2"/>
  <c r="G401" i="2"/>
  <c r="H196" i="2"/>
  <c r="G110" i="2"/>
  <c r="J228" i="2"/>
  <c r="B212" i="2"/>
  <c r="D39" i="2"/>
  <c r="I146" i="2"/>
  <c r="K463" i="2"/>
  <c r="C217" i="2"/>
  <c r="G145" i="2"/>
  <c r="D263" i="2"/>
  <c r="J465" i="2"/>
  <c r="J50" i="2"/>
  <c r="C181" i="2"/>
  <c r="H176" i="2"/>
  <c r="G368" i="2"/>
  <c r="E338" i="2"/>
  <c r="G217" i="2"/>
  <c r="C371" i="2"/>
  <c r="K235" i="2"/>
  <c r="E438" i="2"/>
  <c r="E259" i="2"/>
  <c r="B156" i="2"/>
  <c r="F283" i="2"/>
  <c r="C208" i="2"/>
  <c r="G133" i="2"/>
  <c r="D251" i="2"/>
  <c r="H272" i="2"/>
  <c r="J46" i="2"/>
  <c r="C169" i="2"/>
  <c r="E312" i="2"/>
  <c r="D243" i="2"/>
  <c r="J425" i="2"/>
  <c r="F271" i="2"/>
  <c r="I244" i="2"/>
  <c r="J150" i="2"/>
  <c r="C55" i="2"/>
  <c r="G104" i="2"/>
  <c r="E205" i="2"/>
  <c r="I140" i="2"/>
  <c r="B206" i="2"/>
  <c r="D248" i="2"/>
  <c r="C453" i="2"/>
  <c r="B208" i="2"/>
  <c r="D143" i="2"/>
  <c r="G5" i="2"/>
  <c r="I252" i="2"/>
  <c r="F157" i="2"/>
  <c r="J83" i="2"/>
  <c r="C59" i="2"/>
  <c r="C130" i="2"/>
  <c r="D325" i="2"/>
  <c r="B49" i="2"/>
  <c r="K163" i="2"/>
  <c r="C165" i="2"/>
  <c r="E35" i="2"/>
  <c r="H172" i="2"/>
  <c r="I152" i="2"/>
  <c r="H504" i="2"/>
  <c r="B466" i="2"/>
  <c r="K372" i="2"/>
  <c r="H330" i="2"/>
  <c r="G266" i="2"/>
  <c r="G338" i="2"/>
  <c r="J365" i="2"/>
  <c r="G345" i="2"/>
  <c r="K260" i="2"/>
  <c r="G215" i="2"/>
  <c r="G254" i="2"/>
  <c r="J250" i="2"/>
  <c r="K285" i="2"/>
  <c r="G156" i="2"/>
  <c r="E260" i="2"/>
  <c r="E241" i="2"/>
  <c r="B194" i="2"/>
  <c r="K206" i="2"/>
  <c r="F279" i="2"/>
  <c r="J249" i="2"/>
  <c r="I167" i="2"/>
  <c r="G157" i="2"/>
  <c r="E342" i="2"/>
  <c r="F152" i="2"/>
  <c r="G51" i="2"/>
  <c r="J321" i="2"/>
  <c r="J92" i="2"/>
  <c r="D62" i="2"/>
  <c r="C232" i="2"/>
  <c r="F432" i="2"/>
  <c r="I262" i="2"/>
  <c r="J159" i="2"/>
  <c r="C64" i="2"/>
  <c r="F184" i="2"/>
  <c r="I135" i="2"/>
  <c r="C224" i="2"/>
  <c r="F129" i="2"/>
  <c r="J69" i="2"/>
  <c r="J390" i="2"/>
  <c r="D167" i="2"/>
  <c r="I126" i="2"/>
  <c r="K219" i="2"/>
  <c r="F205" i="2"/>
  <c r="F109" i="2"/>
  <c r="C83" i="2"/>
  <c r="E285" i="2"/>
  <c r="B376" i="2"/>
  <c r="H144" i="2"/>
  <c r="J374" i="2"/>
  <c r="D277" i="2"/>
  <c r="H419" i="2"/>
  <c r="I256" i="2"/>
  <c r="H256" i="2"/>
  <c r="F161" i="2"/>
  <c r="J156" i="2"/>
  <c r="J85" i="2"/>
  <c r="G75" i="2"/>
  <c r="C61" i="2"/>
  <c r="K273" i="2"/>
  <c r="I338" i="2"/>
  <c r="F178" i="2"/>
  <c r="D165" i="2"/>
  <c r="D94" i="2"/>
  <c r="J115" i="2"/>
  <c r="I69" i="2"/>
  <c r="I336" i="2"/>
  <c r="B130" i="2"/>
  <c r="F195" i="2"/>
  <c r="J173" i="2"/>
  <c r="F103" i="2"/>
  <c r="F313" i="2"/>
  <c r="H169" i="2"/>
  <c r="D259" i="2"/>
  <c r="D200" i="2"/>
  <c r="E157" i="2"/>
  <c r="D21" i="2"/>
  <c r="H107" i="2"/>
  <c r="F258" i="2"/>
  <c r="B187" i="2"/>
  <c r="I350" i="2"/>
  <c r="J213" i="2"/>
  <c r="K191" i="2"/>
  <c r="J32" i="2"/>
  <c r="C127" i="2"/>
  <c r="H274" i="2"/>
  <c r="H364" i="2"/>
  <c r="G319" i="2"/>
  <c r="F393" i="2"/>
  <c r="E227" i="2"/>
  <c r="C267" i="2"/>
  <c r="H276" i="2"/>
  <c r="E223" i="2"/>
  <c r="B403" i="2"/>
  <c r="F219" i="2"/>
  <c r="B181" i="2"/>
  <c r="J302" i="2"/>
  <c r="J207" i="2"/>
  <c r="K179" i="2"/>
  <c r="J28" i="2"/>
  <c r="H118" i="2"/>
  <c r="D328" i="2"/>
  <c r="E467" i="2"/>
  <c r="E221" i="2"/>
  <c r="H394" i="2"/>
  <c r="B176" i="2"/>
  <c r="K170" i="2"/>
  <c r="F277" i="2"/>
  <c r="H208" i="2"/>
  <c r="D111" i="2"/>
  <c r="I84" i="2"/>
  <c r="B152" i="2"/>
  <c r="J188" i="2"/>
  <c r="D309" i="2"/>
  <c r="G100" i="2"/>
  <c r="E202" i="2"/>
  <c r="I137" i="2"/>
  <c r="E209" i="2"/>
  <c r="D254" i="2"/>
  <c r="J47" i="2"/>
  <c r="C245" i="2"/>
  <c r="C63" i="2"/>
  <c r="K186" i="2"/>
  <c r="B31" i="2"/>
  <c r="D116" i="2"/>
  <c r="J116" i="2"/>
  <c r="E71" i="2"/>
  <c r="D265" i="2"/>
  <c r="I70" i="2"/>
  <c r="E194" i="2"/>
  <c r="H33" i="2"/>
  <c r="I119" i="2"/>
  <c r="D120" i="2"/>
  <c r="K2" i="2"/>
  <c r="I211" i="2"/>
  <c r="C96" i="2"/>
  <c r="H230" i="2"/>
  <c r="B42" i="2"/>
  <c r="K142" i="2"/>
  <c r="C144" i="2"/>
  <c r="K53" i="2"/>
  <c r="D124" i="2"/>
  <c r="C28" i="2"/>
  <c r="K112" i="2"/>
  <c r="H2" i="2"/>
  <c r="J362" i="2"/>
  <c r="C249" i="2"/>
  <c r="H268" i="2"/>
  <c r="J263" i="2"/>
  <c r="J22" i="2"/>
  <c r="H188" i="2"/>
  <c r="K215" i="2"/>
  <c r="D34" i="2"/>
  <c r="G238" i="2"/>
  <c r="G121" i="2"/>
  <c r="H236" i="2"/>
  <c r="I223" i="2"/>
  <c r="F128" i="2"/>
  <c r="D69" i="2"/>
  <c r="I380" i="2"/>
  <c r="H235" i="2"/>
  <c r="J151" i="2"/>
  <c r="G49" i="2"/>
  <c r="B250" i="2"/>
  <c r="I17" i="2"/>
  <c r="D100" i="2"/>
  <c r="C176" i="2"/>
  <c r="F49" i="2"/>
  <c r="K51" i="2"/>
  <c r="D157" i="2"/>
  <c r="B116" i="2"/>
  <c r="C20" i="2"/>
  <c r="D103" i="2"/>
  <c r="I198" i="2"/>
  <c r="F54" i="2"/>
  <c r="K16" i="2"/>
  <c r="D139" i="2"/>
  <c r="D127" i="2"/>
  <c r="I28" i="2"/>
  <c r="F113" i="2"/>
  <c r="B3" i="2"/>
  <c r="F71" i="2"/>
  <c r="K67" i="2"/>
  <c r="D291" i="2"/>
  <c r="I162" i="2"/>
  <c r="C122" i="2"/>
  <c r="H71" i="2"/>
  <c r="K407" i="2"/>
  <c r="I360" i="2"/>
  <c r="F319" i="2"/>
  <c r="J299" i="2"/>
  <c r="J132" i="2"/>
  <c r="D371" i="2"/>
  <c r="K325" i="2"/>
  <c r="E187" i="2"/>
  <c r="I122" i="2"/>
  <c r="B197" i="2"/>
  <c r="D230" i="2"/>
  <c r="G295" i="2"/>
  <c r="G190" i="2"/>
  <c r="D137" i="2"/>
  <c r="B254" i="2"/>
  <c r="I240" i="2"/>
  <c r="F145" i="2"/>
  <c r="J77" i="2"/>
  <c r="I376" i="2"/>
  <c r="C99" i="2"/>
  <c r="H239" i="2"/>
  <c r="B43" i="2"/>
  <c r="K145" i="2"/>
  <c r="C147" i="2"/>
  <c r="K59" i="2"/>
  <c r="J372" i="2"/>
  <c r="H110" i="2"/>
  <c r="B262" i="2"/>
  <c r="H45" i="2"/>
  <c r="E153" i="2"/>
  <c r="I154" i="2"/>
  <c r="K387" i="2"/>
  <c r="G244" i="2"/>
  <c r="F301" i="2"/>
  <c r="D264" i="2"/>
  <c r="J129" i="2"/>
  <c r="G315" i="2"/>
  <c r="D253" i="2"/>
  <c r="E151" i="2"/>
  <c r="H104" i="2"/>
  <c r="B179" i="2"/>
  <c r="J206" i="2"/>
  <c r="E306" i="2"/>
  <c r="G154" i="2"/>
  <c r="D125" i="2"/>
  <c r="I191" i="2"/>
  <c r="B423" i="2"/>
  <c r="F121" i="2"/>
  <c r="J65" i="2"/>
  <c r="G258" i="2"/>
  <c r="C90" i="2"/>
  <c r="D215" i="2"/>
  <c r="B40" i="2"/>
  <c r="K136" i="2"/>
  <c r="C138" i="2"/>
  <c r="I362" i="2"/>
  <c r="F358" i="2"/>
  <c r="G250" i="2"/>
  <c r="D242" i="2"/>
  <c r="C160" i="2"/>
  <c r="B267" i="2"/>
  <c r="D159" i="2"/>
  <c r="G89" i="2"/>
  <c r="K280" i="2"/>
  <c r="F183" i="2"/>
  <c r="J96" i="2"/>
  <c r="H160" i="2"/>
  <c r="D194" i="2"/>
  <c r="D15" i="2"/>
  <c r="I484" i="2"/>
  <c r="D417" i="2"/>
  <c r="B365" i="2"/>
  <c r="D189" i="2"/>
  <c r="G163" i="2"/>
  <c r="J123" i="2"/>
  <c r="G234" i="2"/>
  <c r="J53" i="2"/>
  <c r="E439" i="2"/>
  <c r="B198" i="2"/>
  <c r="G195" i="2"/>
  <c r="J67" i="2"/>
  <c r="I237" i="2"/>
  <c r="D147" i="2"/>
  <c r="F334" i="2"/>
  <c r="F159" i="2"/>
  <c r="E231" i="2"/>
  <c r="D182" i="2"/>
  <c r="I86" i="2"/>
  <c r="J239" i="2"/>
  <c r="J14" i="2"/>
  <c r="J331" i="2"/>
  <c r="H379" i="2"/>
  <c r="I272" i="2"/>
  <c r="B154" i="2"/>
  <c r="K125" i="2"/>
  <c r="D283" i="2"/>
  <c r="D231" i="2"/>
  <c r="I261" i="2"/>
  <c r="E344" i="2"/>
  <c r="E222" i="2"/>
  <c r="I83" i="2"/>
  <c r="J11" i="2"/>
  <c r="K132" i="2"/>
  <c r="K92" i="2"/>
  <c r="C41" i="2"/>
  <c r="H15" i="2"/>
  <c r="E95" i="2"/>
  <c r="F138" i="2"/>
  <c r="K165" i="2"/>
  <c r="K107" i="2"/>
  <c r="C213" i="2"/>
  <c r="C10" i="2"/>
  <c r="E104" i="2"/>
  <c r="D317" i="2"/>
  <c r="F143" i="2"/>
  <c r="H134" i="2"/>
  <c r="C206" i="2"/>
  <c r="K216" i="2"/>
  <c r="H187" i="2"/>
  <c r="D33" i="2"/>
  <c r="G127" i="2"/>
  <c r="C163" i="2"/>
  <c r="B215" i="2"/>
  <c r="G41" i="2"/>
  <c r="E31" i="2"/>
  <c r="D32" i="2"/>
  <c r="H84" i="2"/>
  <c r="F18" i="2"/>
  <c r="J18" i="2"/>
  <c r="I10" i="2"/>
  <c r="C106" i="2"/>
  <c r="E32" i="2"/>
  <c r="I170" i="2"/>
  <c r="H53" i="2"/>
  <c r="H313" i="2"/>
  <c r="B149" i="2"/>
  <c r="E270" i="2"/>
  <c r="B104" i="2"/>
  <c r="B143" i="2"/>
  <c r="F232" i="2"/>
  <c r="E184" i="2"/>
  <c r="B200" i="2"/>
  <c r="J41" i="2"/>
  <c r="I50" i="2"/>
  <c r="B25" i="2"/>
  <c r="J107" i="2"/>
  <c r="F180" i="2"/>
  <c r="E176" i="2"/>
  <c r="B112" i="2"/>
  <c r="E357" i="2"/>
  <c r="I260" i="2"/>
  <c r="F115" i="2"/>
  <c r="F172" i="2"/>
  <c r="I66" i="2"/>
  <c r="J170" i="2"/>
  <c r="D250" i="2"/>
  <c r="J102" i="2"/>
  <c r="H209" i="2"/>
  <c r="H122" i="2"/>
  <c r="K159" i="2"/>
  <c r="J378" i="2"/>
  <c r="H103" i="2"/>
  <c r="K229" i="2"/>
  <c r="F287" i="2"/>
  <c r="J43" i="2"/>
  <c r="G148" i="2"/>
  <c r="D52" i="2"/>
  <c r="C275" i="2"/>
  <c r="J131" i="2"/>
  <c r="B264" i="2"/>
  <c r="D87" i="2"/>
  <c r="H400" i="2"/>
  <c r="F276" i="2"/>
  <c r="K173" i="2"/>
  <c r="E115" i="2"/>
  <c r="I201" i="2"/>
  <c r="I132" i="2"/>
  <c r="B73" i="2"/>
  <c r="J281" i="2"/>
  <c r="J291" i="2"/>
  <c r="E60" i="2"/>
  <c r="D343" i="2"/>
  <c r="D5" i="2"/>
  <c r="C155" i="2"/>
  <c r="H75" i="2"/>
  <c r="I356" i="2"/>
  <c r="J375" i="2"/>
  <c r="K21" i="2"/>
  <c r="C166" i="2"/>
  <c r="J30" i="2"/>
  <c r="J384" i="2"/>
  <c r="B84" i="2"/>
  <c r="G50" i="2"/>
  <c r="F17" i="2"/>
  <c r="E43" i="2"/>
  <c r="C273" i="2"/>
  <c r="J105" i="2"/>
  <c r="B253" i="2"/>
  <c r="H44" i="2"/>
  <c r="F398" i="2"/>
  <c r="G70" i="2"/>
  <c r="D12" i="2"/>
  <c r="H114" i="2"/>
  <c r="D105" i="2"/>
  <c r="H96" i="2"/>
  <c r="E42" i="2"/>
  <c r="J48" i="2"/>
  <c r="B90" i="2"/>
  <c r="F29" i="2"/>
  <c r="H163" i="2"/>
  <c r="J387" i="2"/>
  <c r="E204" i="2"/>
  <c r="I205" i="2"/>
  <c r="K66" i="2"/>
  <c r="D217" i="2"/>
  <c r="H221" i="2"/>
  <c r="C141" i="2"/>
  <c r="F68" i="2"/>
  <c r="E174" i="2"/>
  <c r="H85" i="2"/>
  <c r="E29" i="2"/>
  <c r="K65" i="2"/>
  <c r="D276" i="2"/>
  <c r="C159" i="2"/>
  <c r="K80" i="2"/>
  <c r="D29" i="2"/>
  <c r="H83" i="2"/>
  <c r="D107" i="2"/>
  <c r="E105" i="2"/>
  <c r="D136" i="2"/>
  <c r="E87" i="2"/>
  <c r="B32" i="2"/>
  <c r="E77" i="2"/>
  <c r="B35" i="2"/>
  <c r="E127" i="2"/>
  <c r="B415" i="2"/>
  <c r="I180" i="2"/>
  <c r="F26" i="2"/>
  <c r="B38" i="2"/>
  <c r="B246" i="2"/>
  <c r="E19" i="2"/>
  <c r="C21" i="2"/>
  <c r="E69" i="2"/>
  <c r="I212" i="2"/>
  <c r="F9" i="2"/>
  <c r="J51" i="2"/>
  <c r="C70" i="2"/>
  <c r="F329" i="2"/>
  <c r="J95" i="2"/>
  <c r="C174" i="2"/>
  <c r="I79" i="2"/>
  <c r="E126" i="2"/>
  <c r="G7" i="2"/>
  <c r="I4" i="2"/>
  <c r="G67" i="2"/>
  <c r="E61" i="2"/>
  <c r="B88" i="2"/>
  <c r="G367" i="2"/>
  <c r="B332" i="2"/>
  <c r="J59" i="2"/>
  <c r="B121" i="2"/>
  <c r="C50" i="2"/>
  <c r="F108" i="2"/>
  <c r="C139" i="2"/>
  <c r="I204" i="2"/>
  <c r="G37" i="2"/>
  <c r="E25" i="2"/>
  <c r="I94" i="2"/>
  <c r="H41" i="2"/>
  <c r="F70" i="2"/>
  <c r="K64" i="2"/>
  <c r="I42" i="2"/>
  <c r="E181" i="2"/>
  <c r="G8" i="2"/>
  <c r="K29" i="2"/>
  <c r="C150" i="2"/>
  <c r="C39" i="2"/>
  <c r="F92" i="2"/>
  <c r="E90" i="2"/>
  <c r="D172" i="2"/>
  <c r="G46" i="2"/>
  <c r="G22" i="2"/>
  <c r="B119" i="2"/>
  <c r="F45" i="2"/>
  <c r="C239" i="2"/>
  <c r="H60" i="2"/>
  <c r="K54" i="2"/>
  <c r="C115" i="2"/>
  <c r="B69" i="2"/>
  <c r="H246" i="2"/>
  <c r="F204" i="2"/>
  <c r="E182" i="2"/>
  <c r="C118" i="2"/>
  <c r="E47" i="2"/>
  <c r="K115" i="2"/>
  <c r="E99" i="2"/>
  <c r="I82" i="2"/>
  <c r="J208" i="2"/>
  <c r="G171" i="2"/>
  <c r="I224" i="2"/>
  <c r="I60" i="2"/>
  <c r="I95" i="2"/>
  <c r="K141" i="2"/>
  <c r="G222" i="2"/>
  <c r="H72" i="2"/>
  <c r="E51" i="2"/>
  <c r="I174" i="2"/>
  <c r="B72" i="2"/>
  <c r="J273" i="2"/>
  <c r="D247" i="2"/>
  <c r="E191" i="2"/>
  <c r="E177" i="2"/>
  <c r="I178" i="2"/>
  <c r="E39" i="2"/>
  <c r="G9" i="2"/>
  <c r="K135" i="2"/>
  <c r="K93" i="2"/>
  <c r="I157" i="2"/>
  <c r="F8" i="2"/>
  <c r="H58" i="2"/>
  <c r="D83" i="2"/>
  <c r="I73" i="2"/>
  <c r="K153" i="2"/>
  <c r="H100" i="2"/>
  <c r="E372" i="2"/>
  <c r="H331" i="2"/>
  <c r="D344" i="2"/>
  <c r="I93" i="2"/>
  <c r="J56" i="2"/>
  <c r="D361" i="2"/>
  <c r="G118" i="2"/>
  <c r="C190" i="2"/>
  <c r="C225" i="2"/>
  <c r="D216" i="2"/>
  <c r="J236" i="2"/>
  <c r="J13" i="2"/>
  <c r="H170" i="2"/>
  <c r="E160" i="2"/>
  <c r="F234" i="2"/>
  <c r="J210" i="2"/>
  <c r="D255" i="2"/>
  <c r="D128" i="2"/>
  <c r="H340" i="2"/>
  <c r="F127" i="2"/>
  <c r="J277" i="2"/>
  <c r="G369" i="2"/>
  <c r="D333" i="2"/>
  <c r="B192" i="2"/>
  <c r="G187" i="2"/>
  <c r="J64" i="2"/>
  <c r="I231" i="2"/>
  <c r="C380" i="2"/>
  <c r="F210" i="2"/>
  <c r="C248" i="2"/>
  <c r="H137" i="2"/>
  <c r="K255" i="2"/>
  <c r="C95" i="2"/>
  <c r="B67" i="2"/>
  <c r="E20" i="2"/>
  <c r="J112" i="2"/>
  <c r="B247" i="2"/>
  <c r="E62" i="2"/>
  <c r="J12" i="2"/>
  <c r="B78" i="2"/>
  <c r="F5" i="2"/>
  <c r="G152" i="2"/>
  <c r="I209" i="2"/>
  <c r="E386" i="2"/>
  <c r="C376" i="2"/>
  <c r="K161" i="2"/>
  <c r="F202" i="2"/>
  <c r="I81" i="2"/>
  <c r="J185" i="2"/>
  <c r="G357" i="2"/>
  <c r="I128" i="2"/>
  <c r="D245" i="2"/>
  <c r="H203" i="2"/>
  <c r="K177" i="2"/>
  <c r="I112" i="2"/>
  <c r="E68" i="2"/>
  <c r="I61" i="2"/>
  <c r="H30" i="2"/>
  <c r="C116" i="2"/>
  <c r="G160" i="2"/>
  <c r="F211" i="2"/>
  <c r="K133" i="2"/>
  <c r="K35" i="2"/>
  <c r="C25" i="2"/>
  <c r="J283" i="2"/>
  <c r="G186" i="2"/>
  <c r="J376" i="2"/>
  <c r="H130" i="2"/>
  <c r="C179" i="2"/>
  <c r="C212" i="2"/>
  <c r="H182" i="2"/>
  <c r="D30" i="2"/>
  <c r="G117" i="2"/>
  <c r="C154" i="2"/>
  <c r="I183" i="2"/>
  <c r="G24" i="2"/>
  <c r="E13" i="2"/>
  <c r="D23" i="2"/>
  <c r="H81" i="2"/>
  <c r="F12" i="2"/>
  <c r="K297" i="2"/>
  <c r="D337" i="2"/>
  <c r="C205" i="2"/>
  <c r="D162" i="2"/>
  <c r="F308" i="2"/>
  <c r="K99" i="2"/>
  <c r="D197" i="2"/>
  <c r="F226" i="2"/>
  <c r="K182" i="2"/>
  <c r="J6" i="2"/>
  <c r="I114" i="2"/>
  <c r="K190" i="2"/>
  <c r="B292" i="2"/>
  <c r="H180" i="2"/>
  <c r="B203" i="2"/>
  <c r="I138" i="2"/>
  <c r="D244" i="2"/>
  <c r="D16" i="2"/>
  <c r="B175" i="2"/>
  <c r="K167" i="2"/>
  <c r="G146" i="2"/>
  <c r="D51" i="2"/>
  <c r="F299" i="2"/>
  <c r="F187" i="2"/>
  <c r="J98" i="2"/>
  <c r="C74" i="2"/>
  <c r="C184" i="2"/>
  <c r="G19" i="2"/>
  <c r="B55" i="2"/>
  <c r="K181" i="2"/>
  <c r="C183" i="2"/>
  <c r="E63" i="2"/>
  <c r="J265" i="2"/>
  <c r="I206" i="2"/>
  <c r="G40" i="2"/>
  <c r="H57" i="2"/>
  <c r="E189" i="2"/>
  <c r="I190" i="2"/>
  <c r="K9" i="2"/>
  <c r="E228" i="2"/>
  <c r="G68" i="2"/>
  <c r="G98" i="2"/>
  <c r="B66" i="2"/>
  <c r="J216" i="2"/>
  <c r="H219" i="2"/>
  <c r="E5" i="2"/>
  <c r="F168" i="2"/>
  <c r="C52" i="2"/>
  <c r="E173" i="2"/>
  <c r="H26" i="2"/>
  <c r="G214" i="2"/>
  <c r="C272" i="2"/>
  <c r="C344" i="2"/>
  <c r="B70" i="2"/>
  <c r="B219" i="2"/>
  <c r="H42" i="2"/>
  <c r="K74" i="2"/>
  <c r="C175" i="2"/>
  <c r="B54" i="2"/>
  <c r="C180" i="2"/>
  <c r="D196" i="2"/>
  <c r="E137" i="2"/>
  <c r="E150" i="2"/>
  <c r="I151" i="2"/>
  <c r="K68" i="2"/>
  <c r="H70" i="2"/>
  <c r="B95" i="2"/>
  <c r="E6" i="2"/>
  <c r="E8" i="2"/>
  <c r="E78" i="2"/>
  <c r="H31" i="2"/>
  <c r="H234" i="2"/>
  <c r="E143" i="2"/>
  <c r="F101" i="2"/>
  <c r="K7" i="2"/>
  <c r="H260" i="2"/>
  <c r="D119" i="2"/>
  <c r="H47" i="2"/>
  <c r="F76" i="2"/>
  <c r="K82" i="2"/>
  <c r="I51" i="2"/>
  <c r="E208" i="2"/>
  <c r="G62" i="2"/>
  <c r="E72" i="2"/>
  <c r="H264" i="2"/>
  <c r="C48" i="2"/>
  <c r="B106" i="2"/>
  <c r="I130" i="2"/>
  <c r="F192" i="2"/>
  <c r="C103" i="2"/>
  <c r="C134" i="2"/>
  <c r="C33" i="2"/>
  <c r="F104" i="2"/>
  <c r="C24" i="2"/>
  <c r="F87" i="2"/>
  <c r="B260" i="2"/>
  <c r="F25" i="2"/>
  <c r="G140" i="2"/>
  <c r="B249" i="2"/>
  <c r="C71" i="2"/>
  <c r="E67" i="2"/>
  <c r="C8" i="2"/>
  <c r="F30" i="2"/>
  <c r="H167" i="2"/>
  <c r="G2" i="2"/>
  <c r="K169" i="2"/>
  <c r="E3" i="2"/>
  <c r="H428" i="2"/>
  <c r="D235" i="2"/>
  <c r="G136" i="2"/>
  <c r="F290" i="2"/>
  <c r="K30" i="2"/>
  <c r="C182" i="2"/>
  <c r="F6" i="2"/>
  <c r="D308" i="2"/>
  <c r="H257" i="2"/>
  <c r="K151" i="2"/>
  <c r="K71" i="2"/>
  <c r="C31" i="2"/>
  <c r="H5" i="2"/>
  <c r="F34" i="2"/>
  <c r="E26" i="2"/>
  <c r="J119" i="2"/>
  <c r="I48" i="2"/>
  <c r="I106" i="2"/>
  <c r="G88" i="2"/>
  <c r="C42" i="2"/>
  <c r="J103" i="2"/>
  <c r="B233" i="2"/>
  <c r="B26" i="2"/>
  <c r="C57" i="2"/>
  <c r="K113" i="2"/>
  <c r="H19" i="2"/>
  <c r="E147" i="2"/>
  <c r="K11" i="2"/>
  <c r="D148" i="2"/>
  <c r="H6" i="2"/>
  <c r="G370" i="2"/>
  <c r="C69" i="2"/>
  <c r="B33" i="2"/>
  <c r="H119" i="2"/>
  <c r="K108" i="2"/>
  <c r="B102" i="2"/>
  <c r="F94" i="2"/>
  <c r="B218" i="2"/>
  <c r="B59" i="2"/>
  <c r="K175" i="2"/>
  <c r="K202" i="2"/>
  <c r="F405" i="2"/>
  <c r="J130" i="2"/>
  <c r="I365" i="2"/>
  <c r="G332" i="2"/>
  <c r="B173" i="2"/>
  <c r="B16" i="2"/>
  <c r="J234" i="2"/>
  <c r="H18" i="2"/>
  <c r="E426" i="2"/>
  <c r="C78" i="2"/>
  <c r="B36" i="2"/>
  <c r="C126" i="2"/>
  <c r="E145" i="2"/>
  <c r="I105" i="2"/>
  <c r="E123" i="2"/>
  <c r="I124" i="2"/>
  <c r="G277" i="2"/>
  <c r="C121" i="2"/>
  <c r="B68" i="2"/>
  <c r="E38" i="2"/>
  <c r="K198" i="2"/>
  <c r="E255" i="2"/>
  <c r="H4" i="2"/>
  <c r="K100" i="2"/>
  <c r="H25" i="2"/>
  <c r="B74" i="2"/>
  <c r="E84" i="2"/>
  <c r="K28" i="2"/>
  <c r="F44" i="2"/>
  <c r="F509" i="2"/>
  <c r="E235" i="2"/>
  <c r="I254" i="2"/>
  <c r="J251" i="2"/>
  <c r="G396" i="2"/>
  <c r="I368" i="2"/>
  <c r="B232" i="2"/>
  <c r="F391" i="2"/>
  <c r="B217" i="2"/>
  <c r="H322" i="2"/>
  <c r="F125" i="2"/>
  <c r="H267" i="2"/>
  <c r="H215" i="2"/>
  <c r="D76" i="2"/>
  <c r="C254" i="2"/>
  <c r="J155" i="2"/>
  <c r="H142" i="2"/>
  <c r="I113" i="2"/>
  <c r="K264" i="2"/>
  <c r="J193" i="2"/>
  <c r="C98" i="2"/>
  <c r="C372" i="2"/>
  <c r="C346" i="2"/>
  <c r="I208" i="2"/>
  <c r="J227" i="2"/>
  <c r="J10" i="2"/>
  <c r="K304" i="2"/>
  <c r="H229" i="2"/>
  <c r="F136" i="2"/>
  <c r="H238" i="2"/>
  <c r="F206" i="2"/>
  <c r="B155" i="2"/>
  <c r="D220" i="2"/>
  <c r="B13" i="2"/>
  <c r="H185" i="2"/>
  <c r="G4" i="2"/>
  <c r="E171" i="2"/>
  <c r="E12" i="2"/>
  <c r="H258" i="2"/>
  <c r="B60" i="2"/>
  <c r="C198" i="2"/>
  <c r="J270" i="2"/>
  <c r="E155" i="2"/>
  <c r="B453" i="2"/>
  <c r="D222" i="2"/>
  <c r="J76" i="2"/>
  <c r="F130" i="2"/>
  <c r="I305" i="2"/>
  <c r="J149" i="2"/>
  <c r="F200" i="2"/>
  <c r="I80" i="2"/>
  <c r="J187" i="2"/>
  <c r="F186" i="2"/>
  <c r="K123" i="2"/>
  <c r="F85" i="2"/>
  <c r="H131" i="2"/>
  <c r="C38" i="2"/>
  <c r="H12" i="2"/>
  <c r="E92" i="2"/>
  <c r="D301" i="2"/>
  <c r="K156" i="2"/>
  <c r="D104" i="2"/>
  <c r="D68" i="2"/>
  <c r="C7" i="2"/>
  <c r="G86" i="2"/>
  <c r="H329" i="2"/>
  <c r="J186" i="2"/>
  <c r="G194" i="2"/>
  <c r="B263" i="2"/>
  <c r="F141" i="2"/>
  <c r="H128" i="2"/>
  <c r="I171" i="2"/>
  <c r="E215" i="2"/>
  <c r="C89" i="2"/>
  <c r="G71" i="2"/>
  <c r="K199" i="2"/>
  <c r="K57" i="2"/>
  <c r="G31" i="2"/>
  <c r="H63" i="2"/>
  <c r="K208" i="2"/>
  <c r="G337" i="2"/>
  <c r="K234" i="2"/>
  <c r="C88" i="2"/>
  <c r="D126" i="2"/>
  <c r="B333" i="2"/>
  <c r="J63" i="2"/>
  <c r="D161" i="2"/>
  <c r="K330" i="2"/>
  <c r="D102" i="2"/>
  <c r="K211" i="2"/>
  <c r="B76" i="2"/>
  <c r="F105" i="2"/>
  <c r="D342" i="2"/>
  <c r="D274" i="2"/>
  <c r="G123" i="2"/>
  <c r="C73" i="2"/>
  <c r="J267" i="2"/>
  <c r="I185" i="2"/>
  <c r="G175" i="2"/>
  <c r="J60" i="2"/>
  <c r="F164" i="2"/>
  <c r="G84" i="2"/>
  <c r="J317" i="2"/>
  <c r="G395" i="2"/>
  <c r="J62" i="2"/>
  <c r="E246" i="2"/>
  <c r="C81" i="2"/>
  <c r="K204" i="2"/>
  <c r="B37" i="2"/>
  <c r="K127" i="2"/>
  <c r="C129" i="2"/>
  <c r="K23" i="2"/>
  <c r="G170" i="2"/>
  <c r="I88" i="2"/>
  <c r="D213" i="2"/>
  <c r="H39" i="2"/>
  <c r="E135" i="2"/>
  <c r="I136" i="2"/>
  <c r="K38" i="2"/>
  <c r="H140" i="2"/>
  <c r="H121" i="2"/>
  <c r="J297" i="2"/>
  <c r="B48" i="2"/>
  <c r="K160" i="2"/>
  <c r="C162" i="2"/>
  <c r="E11" i="2"/>
  <c r="D160" i="2"/>
  <c r="C34" i="2"/>
  <c r="I120" i="2"/>
  <c r="H8" i="2"/>
  <c r="D233" i="2"/>
  <c r="F177" i="2"/>
  <c r="J266" i="2"/>
  <c r="H251" i="2"/>
  <c r="D77" i="2"/>
  <c r="C137" i="2"/>
  <c r="G142" i="2"/>
  <c r="I43" i="2"/>
  <c r="B18" i="2"/>
  <c r="K97" i="2"/>
  <c r="D38" i="2"/>
  <c r="H86" i="2"/>
  <c r="K110" i="2"/>
  <c r="C110" i="2"/>
  <c r="F120" i="2"/>
  <c r="J121" i="2"/>
  <c r="B41" i="2"/>
  <c r="K47" i="2"/>
  <c r="B53" i="2"/>
  <c r="D190" i="2"/>
  <c r="G58" i="2"/>
  <c r="H28" i="2"/>
  <c r="F98" i="2"/>
  <c r="B47" i="2"/>
  <c r="B400" i="2"/>
  <c r="K87" i="2"/>
  <c r="C37" i="2"/>
  <c r="H11" i="2"/>
  <c r="F40" i="2"/>
  <c r="E18" i="2"/>
  <c r="C194" i="2"/>
  <c r="C66" i="2"/>
  <c r="F117" i="2"/>
  <c r="C9" i="2"/>
  <c r="K306" i="2"/>
  <c r="I397" i="2"/>
  <c r="B140" i="2"/>
  <c r="G270" i="2"/>
  <c r="E275" i="2"/>
  <c r="I213" i="2"/>
  <c r="I155" i="2"/>
  <c r="F410" i="2"/>
  <c r="B375" i="2"/>
  <c r="K261" i="2"/>
  <c r="J192" i="2"/>
  <c r="C97" i="2"/>
  <c r="D262" i="2"/>
  <c r="D22" i="2"/>
  <c r="B184" i="2"/>
  <c r="K185" i="2"/>
  <c r="G164" i="2"/>
  <c r="D57" i="2"/>
  <c r="I222" i="2"/>
  <c r="J139" i="2"/>
  <c r="B396" i="2"/>
  <c r="H339" i="2"/>
  <c r="G198" i="2"/>
  <c r="J445" i="2"/>
  <c r="F119" i="2"/>
  <c r="H240" i="2"/>
  <c r="G293" i="2"/>
  <c r="J204" i="2"/>
  <c r="D144" i="2"/>
  <c r="F153" i="2"/>
  <c r="D179" i="2"/>
  <c r="J230" i="2"/>
  <c r="G87" i="2"/>
  <c r="H224" i="2"/>
  <c r="I339" i="2"/>
  <c r="E140" i="2"/>
  <c r="F96" i="2"/>
  <c r="H158" i="2"/>
  <c r="I49" i="2"/>
  <c r="B24" i="2"/>
  <c r="H106" i="2"/>
  <c r="D56" i="2"/>
  <c r="H92" i="2"/>
  <c r="D384" i="2"/>
  <c r="I361" i="2"/>
  <c r="G30" i="2"/>
  <c r="D177" i="2"/>
  <c r="K240" i="2"/>
  <c r="K117" i="2"/>
  <c r="E214" i="2"/>
  <c r="G262" i="2"/>
  <c r="H254" i="2"/>
  <c r="J24" i="2"/>
  <c r="B82" i="2"/>
  <c r="F13" i="2"/>
  <c r="G53" i="2"/>
  <c r="C2" i="2"/>
  <c r="G52" i="2"/>
  <c r="E46" i="2"/>
  <c r="J57" i="2"/>
  <c r="B93" i="2"/>
  <c r="F35" i="2"/>
  <c r="H190" i="2"/>
  <c r="G14" i="2"/>
  <c r="B311" i="2"/>
  <c r="I263" i="2"/>
  <c r="E119" i="2"/>
  <c r="F196" i="2"/>
  <c r="I78" i="2"/>
  <c r="J182" i="2"/>
  <c r="D316" i="2"/>
  <c r="J120" i="2"/>
  <c r="D236" i="2"/>
  <c r="H149" i="2"/>
  <c r="K168" i="2"/>
  <c r="B109" i="2"/>
  <c r="D335" i="2"/>
  <c r="C53" i="2"/>
  <c r="H27" i="2"/>
  <c r="E111" i="2"/>
  <c r="D383" i="2"/>
  <c r="B145" i="2"/>
  <c r="E261" i="2"/>
  <c r="D91" i="2"/>
  <c r="B125" i="2"/>
  <c r="E277" i="2"/>
  <c r="E148" i="2"/>
  <c r="B182" i="2"/>
  <c r="J29" i="2"/>
  <c r="I47" i="2"/>
  <c r="B58" i="2"/>
  <c r="F73" i="2"/>
  <c r="E425" i="2"/>
  <c r="E250" i="2"/>
  <c r="F185" i="2"/>
  <c r="E294" i="2"/>
  <c r="D195" i="2"/>
  <c r="J99" i="2"/>
  <c r="J269" i="2"/>
  <c r="E288" i="2"/>
  <c r="J264" i="2"/>
  <c r="I182" i="2"/>
  <c r="B178" i="2"/>
  <c r="J205" i="2"/>
  <c r="J26" i="2"/>
  <c r="B231" i="2"/>
  <c r="I44" i="2"/>
  <c r="K150" i="2"/>
  <c r="B19" i="2"/>
  <c r="K101" i="2"/>
  <c r="K98" i="2"/>
  <c r="E264" i="2"/>
  <c r="G329" i="2"/>
  <c r="C47" i="2"/>
  <c r="E158" i="2"/>
  <c r="H21" i="2"/>
  <c r="K104" i="2"/>
  <c r="E102" i="2"/>
  <c r="C221" i="2"/>
  <c r="J209" i="2"/>
  <c r="C60" i="2"/>
  <c r="G225" i="2"/>
  <c r="C352" i="2"/>
  <c r="K111" i="2"/>
  <c r="J246" i="2"/>
  <c r="E268" i="2"/>
  <c r="B161" i="2"/>
  <c r="D234" i="2"/>
  <c r="G259" i="2"/>
  <c r="B431" i="2"/>
  <c r="I220" i="2"/>
  <c r="J138" i="2"/>
  <c r="C357" i="2"/>
  <c r="F142" i="2"/>
  <c r="G27" i="2"/>
  <c r="H253" i="2"/>
  <c r="J84" i="2"/>
  <c r="H211" i="2"/>
  <c r="D3" i="2"/>
  <c r="B160" i="2"/>
  <c r="K137" i="2"/>
  <c r="D205" i="2"/>
  <c r="J289" i="2"/>
  <c r="B356" i="2"/>
  <c r="K252" i="2"/>
  <c r="J189" i="2"/>
  <c r="C94" i="2"/>
  <c r="J377" i="2"/>
  <c r="J79" i="2"/>
  <c r="D73" i="2"/>
  <c r="J152" i="2"/>
  <c r="B110" i="2"/>
  <c r="J190" i="2"/>
  <c r="I38" i="2"/>
  <c r="F91" i="2"/>
  <c r="D202" i="2"/>
  <c r="H69" i="2"/>
  <c r="B251" i="2"/>
  <c r="H306" i="2"/>
  <c r="I177" i="2"/>
  <c r="G20" i="2"/>
  <c r="E7" i="2"/>
  <c r="I85" i="2"/>
  <c r="H38" i="2"/>
  <c r="I363" i="2"/>
  <c r="B172" i="2"/>
  <c r="F242" i="2"/>
  <c r="I107" i="2"/>
  <c r="B148" i="2"/>
  <c r="F266" i="2"/>
  <c r="E193" i="2"/>
  <c r="B205" i="2"/>
  <c r="J44" i="2"/>
  <c r="C54" i="2"/>
  <c r="B28" i="2"/>
  <c r="H112" i="2"/>
  <c r="I214" i="2"/>
  <c r="E185" i="2"/>
  <c r="I115" i="2"/>
  <c r="D421" i="2"/>
  <c r="C87" i="2"/>
  <c r="B39" i="2"/>
  <c r="C135" i="2"/>
  <c r="E199" i="2"/>
  <c r="D109" i="2"/>
  <c r="K318" i="2"/>
  <c r="D364" i="2"/>
  <c r="J215" i="2"/>
  <c r="D174" i="2"/>
  <c r="K231" i="2"/>
  <c r="D114" i="2"/>
  <c r="C210" i="2"/>
  <c r="G226" i="2"/>
  <c r="H227" i="2"/>
  <c r="J15" i="2"/>
  <c r="B79" i="2"/>
  <c r="F7" i="2"/>
  <c r="C193" i="2"/>
  <c r="F209" i="2"/>
  <c r="G38" i="2"/>
  <c r="E28" i="2"/>
  <c r="G162" i="2"/>
  <c r="B324" i="2"/>
  <c r="D299" i="2"/>
  <c r="J106" i="2"/>
  <c r="F189" i="2"/>
  <c r="H164" i="2"/>
  <c r="D18" i="2"/>
  <c r="J311" i="2"/>
  <c r="B120" i="2"/>
  <c r="C158" i="2"/>
  <c r="B22" i="2"/>
  <c r="B409" i="2"/>
  <c r="I332" i="2"/>
  <c r="B147" i="2"/>
  <c r="J168" i="2"/>
  <c r="D225" i="2"/>
  <c r="D123" i="2"/>
  <c r="D355" i="2"/>
  <c r="C355" i="2"/>
  <c r="I259" i="2"/>
  <c r="D158" i="2"/>
  <c r="I62" i="2"/>
  <c r="B124" i="2"/>
  <c r="J169" i="2"/>
  <c r="I144" i="2"/>
  <c r="D187" i="2"/>
  <c r="I26" i="2"/>
  <c r="B111" i="2"/>
  <c r="G323" i="2"/>
  <c r="F67" i="2"/>
  <c r="K55" i="2"/>
  <c r="F162" i="2"/>
  <c r="D130" i="2"/>
  <c r="C29" i="2"/>
  <c r="B114" i="2"/>
  <c r="H3" i="2"/>
  <c r="F72" i="2"/>
  <c r="K70" i="2"/>
  <c r="F198" i="2"/>
  <c r="D181" i="2"/>
  <c r="I37" i="2"/>
  <c r="K129" i="2"/>
  <c r="B12" i="2"/>
  <c r="F89" i="2"/>
  <c r="K91" i="2"/>
  <c r="H231" i="2"/>
  <c r="D20" i="2"/>
  <c r="C200" i="2"/>
  <c r="H80" i="2"/>
  <c r="G35" i="2"/>
  <c r="B255" i="2"/>
  <c r="H155" i="2"/>
  <c r="C111" i="2"/>
  <c r="E56" i="2"/>
  <c r="C14" i="2"/>
  <c r="F42" i="2"/>
  <c r="H194" i="2"/>
  <c r="G16" i="2"/>
  <c r="K178" i="2"/>
  <c r="E48" i="2"/>
  <c r="C40" i="2"/>
  <c r="H14" i="2"/>
  <c r="F46" i="2"/>
  <c r="K15" i="2"/>
  <c r="I6" i="2"/>
  <c r="C93" i="2"/>
  <c r="K139" i="2"/>
  <c r="C27" i="2"/>
  <c r="G134" i="2"/>
  <c r="C3" i="2"/>
  <c r="F20" i="2"/>
  <c r="B98" i="2"/>
  <c r="C117" i="2"/>
  <c r="K157" i="2"/>
  <c r="H64" i="2"/>
  <c r="H7" i="2"/>
  <c r="J284" i="2"/>
  <c r="E195" i="2"/>
  <c r="I196" i="2"/>
  <c r="K42" i="2"/>
  <c r="C51" i="2"/>
  <c r="K189" i="2"/>
  <c r="B118" i="2"/>
  <c r="F14" i="2"/>
  <c r="I109" i="2"/>
  <c r="H76" i="2"/>
  <c r="K44" i="2"/>
  <c r="F303" i="2"/>
  <c r="K207" i="2"/>
  <c r="C132" i="2"/>
  <c r="G12" i="2"/>
  <c r="K39" i="2"/>
  <c r="K22" i="2"/>
  <c r="G91" i="2"/>
  <c r="G43" i="2"/>
  <c r="K158" i="2"/>
  <c r="B275" i="2"/>
  <c r="J256" i="2"/>
  <c r="K277" i="2"/>
  <c r="B52" i="2"/>
  <c r="G116" i="2"/>
  <c r="H36" i="2"/>
  <c r="K56" i="2"/>
  <c r="C148" i="2"/>
  <c r="B51" i="2"/>
  <c r="C171" i="2"/>
  <c r="D178" i="2"/>
  <c r="B199" i="2"/>
  <c r="B170" i="2"/>
  <c r="D270" i="2"/>
  <c r="B34" i="2"/>
  <c r="F144" i="2"/>
  <c r="H24" i="2"/>
  <c r="K20" i="2"/>
  <c r="C108" i="2"/>
  <c r="B45" i="2"/>
  <c r="C153" i="2"/>
  <c r="D142" i="2"/>
  <c r="F116" i="2"/>
  <c r="E132" i="2"/>
  <c r="I133" i="2"/>
  <c r="E80" i="2"/>
  <c r="G29" i="2"/>
  <c r="B77" i="2"/>
  <c r="K48" i="2"/>
  <c r="K26" i="2"/>
  <c r="K8" i="2"/>
  <c r="H13" i="2"/>
  <c r="E152" i="2"/>
  <c r="H52" i="2"/>
  <c r="B83" i="2"/>
  <c r="E37" i="2"/>
  <c r="F81" i="2"/>
  <c r="C113" i="2"/>
  <c r="K73" i="2"/>
  <c r="G69" i="2"/>
  <c r="D501" i="2"/>
  <c r="J194" i="2"/>
  <c r="K327" i="2"/>
  <c r="I200" i="2"/>
  <c r="J373" i="2"/>
  <c r="J81" i="2"/>
  <c r="H51" i="2"/>
  <c r="C46" i="2"/>
  <c r="H226" i="2"/>
  <c r="B10" i="2"/>
  <c r="I46" i="2"/>
  <c r="K243" i="2"/>
  <c r="K237" i="2"/>
  <c r="G81" i="2"/>
  <c r="I194" i="2"/>
  <c r="G44" i="2"/>
  <c r="H161" i="2"/>
  <c r="B374" i="2"/>
  <c r="B91" i="2"/>
  <c r="C11" i="2"/>
  <c r="F112" i="2"/>
  <c r="B115" i="2"/>
  <c r="D89" i="2"/>
  <c r="I159" i="2"/>
  <c r="K164" i="2"/>
  <c r="E144" i="2"/>
  <c r="G90" i="2"/>
  <c r="H50" i="2"/>
  <c r="C75" i="2"/>
  <c r="E74" i="2"/>
  <c r="K116" i="2"/>
  <c r="I186" i="2"/>
  <c r="B266" i="2"/>
  <c r="E4" i="2"/>
  <c r="F21" i="2"/>
  <c r="E15" i="2"/>
  <c r="B271" i="2"/>
  <c r="B92" i="2"/>
  <c r="K148" i="2"/>
  <c r="F86" i="2"/>
  <c r="B17" i="2"/>
  <c r="J165" i="2"/>
  <c r="F181" i="2"/>
  <c r="D50" i="2"/>
  <c r="C337" i="2"/>
  <c r="B15" i="2"/>
  <c r="J255" i="2"/>
  <c r="J200" i="2"/>
  <c r="E120" i="2"/>
  <c r="G23" i="2"/>
  <c r="I34" i="2"/>
  <c r="K88" i="2"/>
  <c r="H77" i="2"/>
  <c r="C101" i="2"/>
  <c r="E16" i="2"/>
  <c r="E65" i="2"/>
  <c r="D35" i="2"/>
  <c r="D293" i="2"/>
  <c r="B29" i="2"/>
  <c r="E33" i="2"/>
  <c r="D238" i="2"/>
  <c r="I199" i="2"/>
  <c r="I22" i="2"/>
  <c r="K118" i="2"/>
  <c r="G60" i="2"/>
  <c r="B238" i="2"/>
  <c r="K171" i="2"/>
  <c r="I347" i="2"/>
  <c r="K60" i="2"/>
  <c r="J260" i="2"/>
  <c r="J94" i="2"/>
  <c r="D232" i="2"/>
  <c r="F97" i="2"/>
  <c r="C128" i="2"/>
  <c r="G398" i="2"/>
  <c r="K201" i="2"/>
  <c r="K49" i="2"/>
  <c r="C22" i="2"/>
  <c r="B100" i="2"/>
  <c r="E76" i="2"/>
  <c r="K62" i="2"/>
  <c r="F93" i="2"/>
  <c r="G33" i="2"/>
  <c r="G54" i="2"/>
  <c r="E129" i="2"/>
  <c r="I45" i="2"/>
  <c r="D17" i="2"/>
  <c r="E59" i="2"/>
  <c r="B5" i="2"/>
  <c r="K3" i="2"/>
  <c r="E73" i="2"/>
  <c r="H168" i="2"/>
  <c r="K37" i="2"/>
  <c r="H213" i="2"/>
  <c r="I253" i="2"/>
  <c r="I123" i="2"/>
  <c r="C26" i="2"/>
  <c r="C49" i="2"/>
  <c r="K166" i="2"/>
  <c r="G48" i="2"/>
  <c r="B99" i="2"/>
  <c r="K174" i="2"/>
  <c r="E40" i="2"/>
  <c r="H217" i="2"/>
  <c r="H214" i="2"/>
  <c r="E52" i="2"/>
  <c r="F132" i="2"/>
  <c r="C36" i="2"/>
  <c r="E180" i="2"/>
  <c r="B2" i="2"/>
  <c r="G63" i="2"/>
  <c r="H54" i="2"/>
  <c r="K58" i="2"/>
  <c r="I179" i="2"/>
  <c r="I91" i="2"/>
  <c r="B27" i="2"/>
  <c r="G188" i="2"/>
  <c r="E201" i="2"/>
  <c r="C45" i="2"/>
  <c r="G96" i="2"/>
  <c r="I147" i="2"/>
  <c r="C157" i="2"/>
  <c r="E203" i="2"/>
  <c r="F95" i="2"/>
  <c r="D302" i="2"/>
  <c r="F254" i="2"/>
  <c r="E121" i="2"/>
  <c r="C396" i="2"/>
  <c r="K6" i="2"/>
  <c r="I168" i="2"/>
  <c r="E134" i="2"/>
  <c r="F15" i="2"/>
  <c r="E107" i="2"/>
  <c r="D115" i="2"/>
  <c r="K18" i="2"/>
  <c r="F75" i="2"/>
  <c r="I36" i="2"/>
  <c r="J437" i="2"/>
  <c r="F66" i="2"/>
  <c r="I55" i="2"/>
  <c r="F111" i="2"/>
  <c r="I139" i="2"/>
  <c r="H216" i="2"/>
  <c r="G74" i="2"/>
  <c r="F126" i="2"/>
  <c r="G26" i="2"/>
  <c r="G325" i="2"/>
  <c r="F10" i="2"/>
  <c r="D346" i="2"/>
  <c r="G93" i="2"/>
  <c r="K94" i="2"/>
  <c r="D14" i="2"/>
  <c r="D11" i="2"/>
  <c r="D65" i="2"/>
  <c r="H275" i="2"/>
  <c r="D154" i="2"/>
  <c r="I117" i="2"/>
  <c r="G94" i="2"/>
  <c r="H154" i="2"/>
  <c r="J23" i="2"/>
  <c r="F273" i="2"/>
  <c r="F156" i="2"/>
  <c r="J306" i="2"/>
  <c r="K27" i="2"/>
  <c r="B144" i="2"/>
  <c r="K10" i="2"/>
  <c r="G18" i="2"/>
  <c r="G363" i="2"/>
  <c r="C386" i="2"/>
  <c r="D272" i="2"/>
  <c r="D201" i="2"/>
  <c r="G199" i="2"/>
  <c r="J135" i="2"/>
  <c r="B239" i="2"/>
  <c r="I172" i="2"/>
  <c r="H20" i="2"/>
  <c r="C388" i="2"/>
  <c r="K89" i="2"/>
  <c r="B21" i="2"/>
  <c r="C91" i="2"/>
  <c r="I116" i="2"/>
  <c r="E207" i="2"/>
  <c r="H458" i="2"/>
  <c r="B4" i="2"/>
  <c r="E142" i="2"/>
  <c r="G181" i="2"/>
  <c r="H93" i="2"/>
  <c r="I19" i="2"/>
  <c r="F53" i="2"/>
  <c r="G15" i="2"/>
  <c r="E284" i="2"/>
  <c r="C131" i="2"/>
  <c r="I145" i="2"/>
  <c r="I100" i="2"/>
  <c r="G65" i="2"/>
  <c r="K119" i="2"/>
  <c r="H37" i="2"/>
  <c r="E117" i="2"/>
  <c r="F51" i="2"/>
  <c r="E128" i="2"/>
  <c r="K32" i="2"/>
  <c r="E55" i="2"/>
  <c r="C164" i="2"/>
  <c r="B62" i="2"/>
  <c r="K130" i="2"/>
  <c r="G76" i="2"/>
  <c r="G113" i="2"/>
  <c r="I330" i="2"/>
  <c r="D199" i="2"/>
  <c r="E269" i="2"/>
  <c r="C107" i="2"/>
  <c r="G11" i="2"/>
  <c r="C100" i="2"/>
  <c r="C123" i="2"/>
  <c r="E206" i="2"/>
  <c r="B272" i="2"/>
  <c r="K84" i="2"/>
  <c r="C109" i="2"/>
  <c r="F59" i="2"/>
  <c r="I58" i="2"/>
  <c r="E168" i="2"/>
  <c r="E170" i="2"/>
  <c r="I111" i="2"/>
  <c r="B65" i="2"/>
  <c r="H210" i="2"/>
  <c r="G352" i="2"/>
  <c r="E130" i="2"/>
  <c r="K95" i="2"/>
  <c r="E149" i="2"/>
  <c r="G360" i="2"/>
  <c r="K109" i="2"/>
  <c r="E45" i="2"/>
  <c r="F64" i="2"/>
  <c r="E36" i="2"/>
  <c r="D44" i="2"/>
  <c r="H237" i="2"/>
  <c r="K96" i="2"/>
  <c r="E34" i="2"/>
  <c r="C140" i="2"/>
  <c r="J382" i="2"/>
  <c r="I175" i="2"/>
  <c r="D118" i="2"/>
  <c r="J258" i="2"/>
  <c r="F158" i="2"/>
  <c r="D169" i="2"/>
  <c r="H23" i="2"/>
  <c r="K184" i="2"/>
  <c r="J278" i="2"/>
  <c r="K144" i="2"/>
  <c r="G25" i="2"/>
  <c r="I165" i="2"/>
  <c r="H40" i="2"/>
  <c r="I202" i="2"/>
  <c r="I12" i="2"/>
  <c r="K172" i="2"/>
  <c r="H218" i="2"/>
  <c r="B9" i="2"/>
  <c r="B23" i="2"/>
  <c r="B44" i="2"/>
  <c r="D106" i="2"/>
  <c r="B242" i="2"/>
  <c r="E125" i="2"/>
  <c r="D85" i="2"/>
  <c r="C257" i="2"/>
  <c r="H269" i="2"/>
  <c r="H32" i="2"/>
  <c r="H105" i="2"/>
  <c r="F74" i="2"/>
  <c r="H109" i="2"/>
  <c r="F316" i="2"/>
  <c r="I59" i="2"/>
  <c r="C12" i="2"/>
  <c r="F57" i="2"/>
  <c r="H199" i="2"/>
  <c r="K311" i="2"/>
  <c r="F240" i="2"/>
  <c r="J108" i="2"/>
  <c r="J68" i="2"/>
  <c r="H288" i="2"/>
  <c r="K128" i="2"/>
  <c r="C233" i="2"/>
  <c r="E283" i="2"/>
  <c r="F106" i="2"/>
  <c r="D184" i="2"/>
  <c r="J101" i="2"/>
  <c r="D138" i="2"/>
  <c r="J300" i="2"/>
  <c r="K72" i="2"/>
  <c r="J282" i="2"/>
  <c r="C192" i="2"/>
  <c r="C362" i="2"/>
  <c r="J133" i="2"/>
  <c r="F31" i="2"/>
  <c r="J109" i="2"/>
  <c r="K183" i="2"/>
  <c r="H115" i="2"/>
  <c r="C16" i="2"/>
  <c r="C151" i="2"/>
  <c r="H255" i="2"/>
  <c r="C152" i="2"/>
  <c r="E79" i="2"/>
  <c r="F82" i="2"/>
  <c r="D307" i="2"/>
  <c r="F63" i="2"/>
  <c r="D305" i="2"/>
  <c r="C18" i="2"/>
  <c r="G47" i="2"/>
  <c r="B71" i="2"/>
  <c r="H10" i="2"/>
  <c r="E161" i="2"/>
  <c r="C204" i="2"/>
  <c r="F33" i="2"/>
  <c r="E27" i="2"/>
  <c r="D26" i="2"/>
  <c r="D13" i="2"/>
  <c r="I176" i="2"/>
  <c r="G6" i="2"/>
  <c r="H90" i="2"/>
  <c r="J39" i="2"/>
  <c r="F23" i="2"/>
  <c r="E247" i="2"/>
  <c r="I173" i="2"/>
  <c r="F474" i="2"/>
  <c r="E10" i="2"/>
  <c r="B81" i="2"/>
  <c r="G206" i="2"/>
  <c r="E186" i="2"/>
  <c r="E75" i="2"/>
  <c r="K162" i="2"/>
  <c r="F212" i="2"/>
  <c r="H67" i="2"/>
  <c r="D53" i="2"/>
  <c r="J113" i="2"/>
  <c r="H427" i="2"/>
  <c r="C32" i="2"/>
  <c r="E136" i="2"/>
  <c r="K192" i="2"/>
  <c r="K31" i="2"/>
  <c r="C19" i="2"/>
  <c r="F22" i="2"/>
  <c r="F225" i="2"/>
  <c r="C188" i="2"/>
  <c r="D214" i="2"/>
  <c r="I5" i="2"/>
  <c r="F160" i="2"/>
  <c r="J202" i="2"/>
  <c r="E9" i="2"/>
  <c r="E274" i="2"/>
  <c r="G106" i="2"/>
  <c r="D296" i="2"/>
  <c r="K17" i="2"/>
  <c r="H68" i="2"/>
  <c r="F28" i="2"/>
  <c r="D8" i="2"/>
  <c r="I39" i="2"/>
  <c r="K36" i="2"/>
  <c r="C15" i="2"/>
  <c r="E192" i="2"/>
  <c r="I153" i="2"/>
  <c r="B20" i="2"/>
  <c r="H65" i="2"/>
  <c r="I24" i="2"/>
  <c r="K79" i="2"/>
  <c r="I134" i="2"/>
  <c r="B11" i="2"/>
  <c r="D192" i="2"/>
  <c r="D486" i="2"/>
  <c r="D49" i="2"/>
  <c r="D84" i="2"/>
  <c r="I23" i="2"/>
  <c r="C269" i="2"/>
  <c r="F52" i="2"/>
  <c r="K63" i="2"/>
  <c r="H91" i="2"/>
  <c r="E21" i="2"/>
  <c r="K14" i="2"/>
  <c r="I21" i="2"/>
  <c r="F99" i="2"/>
  <c r="J252" i="2"/>
  <c r="C186" i="2"/>
  <c r="E2" i="2"/>
  <c r="K61" i="2"/>
  <c r="B245" i="2"/>
  <c r="F110" i="2"/>
  <c r="C168" i="2"/>
  <c r="C207" i="2"/>
  <c r="D112" i="2"/>
  <c r="K24" i="2"/>
  <c r="B223" i="2"/>
  <c r="D71" i="2"/>
  <c r="B50" i="2"/>
  <c r="H59" i="2"/>
  <c r="E252" i="2"/>
  <c r="K281" i="2"/>
  <c r="J320" i="2"/>
  <c r="C290" i="2"/>
  <c r="J360" i="2"/>
  <c r="H102" i="2"/>
  <c r="G66" i="2"/>
  <c r="J217" i="2"/>
  <c r="B151" i="2"/>
  <c r="E131" i="2"/>
  <c r="D47" i="2"/>
  <c r="C236" i="2"/>
  <c r="B61" i="2"/>
  <c r="K320" i="2"/>
  <c r="H99" i="2"/>
  <c r="D324" i="2"/>
  <c r="J203" i="2"/>
  <c r="H222" i="2"/>
  <c r="K85" i="2"/>
  <c r="F36" i="2"/>
  <c r="I102" i="2"/>
  <c r="K13" i="2"/>
  <c r="G78" i="2"/>
  <c r="D156" i="2"/>
  <c r="K41" i="2"/>
  <c r="J9" i="2"/>
  <c r="C119" i="2"/>
  <c r="F27" i="2"/>
  <c r="F102" i="2"/>
  <c r="E141" i="2"/>
  <c r="H16" i="2"/>
  <c r="K78" i="2"/>
  <c r="H22" i="2"/>
  <c r="H88" i="2"/>
  <c r="E17" i="2"/>
  <c r="H261" i="2"/>
  <c r="K126" i="2"/>
  <c r="J314" i="2"/>
  <c r="I40" i="2"/>
  <c r="I341" i="2"/>
  <c r="I103" i="2"/>
  <c r="I148" i="2"/>
  <c r="E53" i="2"/>
  <c r="G73" i="2"/>
  <c r="F208" i="2"/>
  <c r="I33" i="2"/>
  <c r="K43" i="2"/>
  <c r="H49" i="2"/>
  <c r="F107" i="2"/>
  <c r="C13" i="2"/>
  <c r="I164" i="2"/>
  <c r="B158" i="2"/>
  <c r="E325" i="2"/>
  <c r="E305" i="2"/>
  <c r="C114" i="2"/>
  <c r="H228" i="2"/>
  <c r="K196" i="2"/>
  <c r="I255" i="2"/>
  <c r="J8" i="2"/>
  <c r="F90" i="2"/>
  <c r="H89" i="2"/>
  <c r="J75" i="2"/>
  <c r="C201" i="2"/>
  <c r="J183" i="2"/>
  <c r="F193" i="2"/>
  <c r="G119" i="2"/>
  <c r="D219" i="2"/>
  <c r="D80" i="2"/>
  <c r="J54" i="2"/>
  <c r="E44" i="2"/>
  <c r="B30" i="2"/>
  <c r="K50" i="2"/>
  <c r="H98" i="2"/>
  <c r="J93" i="2"/>
  <c r="I97" i="2"/>
  <c r="I7" i="2"/>
  <c r="I143" i="2"/>
  <c r="E88" i="2"/>
  <c r="H117" i="2"/>
  <c r="I64" i="2"/>
  <c r="H127" i="2"/>
  <c r="H101" i="2"/>
  <c r="F4" i="2"/>
  <c r="I3" i="2"/>
  <c r="I188" i="2"/>
  <c r="F2" i="2"/>
  <c r="C84" i="2"/>
  <c r="H46" i="2"/>
  <c r="I207" i="2"/>
  <c r="K90" i="2"/>
  <c r="C268" i="2"/>
  <c r="D155" i="2"/>
  <c r="K5" i="2"/>
  <c r="I127" i="2"/>
  <c r="K138" i="2"/>
  <c r="E101" i="2"/>
  <c r="E133" i="2"/>
  <c r="C72" i="2"/>
  <c r="E167" i="2"/>
  <c r="D163" i="2"/>
  <c r="F83" i="2"/>
  <c r="C173" i="2"/>
  <c r="D334" i="2"/>
  <c r="B8" i="2"/>
  <c r="F3" i="2"/>
  <c r="H43" i="2"/>
  <c r="E93" i="2"/>
  <c r="B248" i="2"/>
  <c r="I184" i="2"/>
  <c r="E197" i="2"/>
  <c r="E198" i="2"/>
  <c r="D256" i="2"/>
  <c r="B230" i="2"/>
  <c r="E83" i="2"/>
  <c r="H29" i="2"/>
  <c r="J118" i="2"/>
  <c r="K193" i="2"/>
  <c r="C343" i="2"/>
  <c r="F179" i="2"/>
  <c r="J339" i="2"/>
  <c r="J164" i="2"/>
  <c r="G124" i="2"/>
  <c r="I189" i="2"/>
  <c r="J280" i="2"/>
  <c r="I25" i="2"/>
  <c r="K124" i="2"/>
  <c r="E110" i="2"/>
  <c r="B221" i="2"/>
  <c r="E97" i="2"/>
  <c r="G77" i="2"/>
  <c r="B14" i="2"/>
  <c r="E179" i="2"/>
  <c r="G95" i="2"/>
  <c r="I193" i="2"/>
  <c r="K40" i="2"/>
  <c r="B103" i="2"/>
  <c r="I169" i="2"/>
  <c r="I141" i="2"/>
  <c r="E156" i="2"/>
  <c r="F56" i="2"/>
  <c r="K4" i="2"/>
  <c r="D48" i="2"/>
  <c r="G115" i="2"/>
  <c r="G165" i="2"/>
  <c r="J381" i="2"/>
  <c r="B257" i="2"/>
  <c r="K205" i="2"/>
  <c r="I15" i="2"/>
  <c r="F38" i="2"/>
  <c r="E183" i="2"/>
  <c r="I181" i="2"/>
  <c r="D121" i="2"/>
  <c r="H73" i="2"/>
  <c r="F69" i="2"/>
  <c r="D113" i="2"/>
  <c r="E57" i="2"/>
  <c r="K25" i="2"/>
  <c r="B56" i="2"/>
  <c r="B213" i="2"/>
  <c r="D92" i="2"/>
  <c r="E24" i="2"/>
  <c r="I160" i="2"/>
  <c r="E116" i="2"/>
  <c r="H181" i="2"/>
  <c r="K214" i="2"/>
  <c r="F114" i="2"/>
  <c r="B80" i="2"/>
  <c r="E41" i="2"/>
  <c r="D228" i="2"/>
  <c r="K134" i="2"/>
  <c r="D310" i="2"/>
  <c r="G364" i="2"/>
  <c r="G10" i="2"/>
  <c r="H120" i="2"/>
  <c r="K45" i="2"/>
  <c r="D70" i="2"/>
  <c r="I35" i="2"/>
  <c r="B258" i="2"/>
  <c r="F231" i="2"/>
  <c r="D173" i="2"/>
  <c r="I275" i="2"/>
  <c r="G158" i="2"/>
  <c r="C77" i="2"/>
  <c r="H245" i="2"/>
  <c r="D122" i="2"/>
  <c r="I8" i="2"/>
  <c r="D59" i="2"/>
  <c r="D86" i="2"/>
  <c r="I195" i="2"/>
  <c r="C263" i="2"/>
  <c r="H62" i="2"/>
  <c r="D191" i="2"/>
  <c r="B235" i="2"/>
  <c r="K147" i="2"/>
  <c r="C4" i="2"/>
  <c r="E22" i="2"/>
  <c r="F39" i="2"/>
  <c r="E188" i="2"/>
  <c r="I18" i="2"/>
  <c r="E70" i="2"/>
  <c r="I142" i="2"/>
  <c r="B86" i="2"/>
  <c r="H79" i="2"/>
  <c r="C104" i="2"/>
  <c r="I9" i="2"/>
  <c r="F32" i="2"/>
  <c r="I166" i="2"/>
  <c r="J114" i="2"/>
  <c r="G263" i="2"/>
  <c r="G64" i="2"/>
  <c r="J27" i="2"/>
  <c r="E82" i="2"/>
  <c r="B87" i="2"/>
  <c r="H136" i="2"/>
  <c r="I96" i="2"/>
  <c r="K195" i="2"/>
  <c r="H78" i="2"/>
  <c r="J21" i="2"/>
  <c r="F11" i="2"/>
  <c r="B226" i="2"/>
  <c r="I187" i="2"/>
  <c r="C6" i="2"/>
  <c r="J104" i="2"/>
  <c r="F62" i="2"/>
  <c r="C251" i="2"/>
  <c r="K180" i="2"/>
  <c r="B89" i="2"/>
  <c r="F80" i="2"/>
  <c r="F78" i="2"/>
  <c r="E154" i="2"/>
  <c r="H242" i="2"/>
  <c r="E219" i="2"/>
  <c r="C191" i="2"/>
  <c r="E94" i="2"/>
  <c r="C195" i="2"/>
  <c r="E165" i="2"/>
  <c r="H157" i="2"/>
  <c r="E297" i="2"/>
  <c r="E258" i="2"/>
  <c r="I41" i="2"/>
  <c r="C44" i="2"/>
  <c r="E98" i="2"/>
  <c r="C125" i="2"/>
  <c r="F65" i="2"/>
  <c r="I67" i="2"/>
  <c r="B265" i="2"/>
  <c r="K46" i="2"/>
  <c r="K121" i="2"/>
  <c r="H233" i="2"/>
  <c r="K210" i="2"/>
  <c r="C30" i="2"/>
  <c r="K76" i="2"/>
  <c r="I101" i="2"/>
  <c r="J318" i="2"/>
  <c r="E58" i="2"/>
  <c r="G57" i="2"/>
  <c r="I108" i="2"/>
  <c r="H82" i="2"/>
  <c r="H97" i="2"/>
  <c r="D208" i="2"/>
  <c r="J40" i="2"/>
  <c r="J128" i="2"/>
  <c r="J166" i="2"/>
  <c r="F61" i="2"/>
  <c r="K69" i="2"/>
  <c r="I161" i="2"/>
  <c r="H248" i="2"/>
  <c r="E108" i="2"/>
  <c r="F174" i="2"/>
  <c r="F16" i="2"/>
  <c r="B244" i="2"/>
  <c r="F47" i="2"/>
  <c r="H94" i="2"/>
  <c r="B63" i="2"/>
  <c r="E96" i="2"/>
  <c r="C177" i="2"/>
  <c r="E138" i="2"/>
  <c r="C227" i="2"/>
  <c r="E66" i="2"/>
  <c r="B108" i="2"/>
  <c r="K83" i="2"/>
  <c r="D110" i="2"/>
  <c r="I52" i="2"/>
  <c r="E114" i="2"/>
  <c r="D229" i="2"/>
  <c r="F50" i="2"/>
  <c r="E159" i="2"/>
  <c r="E85" i="2"/>
  <c r="I16" i="2"/>
  <c r="J110" i="2"/>
  <c r="J45" i="2"/>
  <c r="J225" i="2"/>
  <c r="J261" i="2"/>
  <c r="B229" i="2"/>
  <c r="F295" i="2"/>
  <c r="I30" i="2"/>
  <c r="D101" i="2"/>
  <c r="B269" i="2"/>
  <c r="H34" i="2"/>
  <c r="F58" i="2"/>
  <c r="K81" i="2"/>
  <c r="E328" i="2"/>
  <c r="G79" i="2"/>
  <c r="H61" i="2"/>
  <c r="I27" i="2"/>
  <c r="B105" i="2"/>
  <c r="G83" i="2"/>
  <c r="E91" i="2"/>
  <c r="J309" i="2"/>
  <c r="K52" i="2"/>
  <c r="B256" i="2"/>
  <c r="E164" i="2"/>
  <c r="H55" i="2"/>
  <c r="F88" i="2"/>
  <c r="H95" i="2"/>
  <c r="E50" i="2"/>
  <c r="E103" i="2"/>
  <c r="M256" i="2" l="1"/>
  <c r="N256" i="2" s="1"/>
  <c r="M105" i="2"/>
  <c r="N105" i="2" s="1"/>
  <c r="M269" i="2"/>
  <c r="N269" i="2" s="1"/>
  <c r="M229" i="2"/>
  <c r="N229" i="2" s="1"/>
  <c r="M108" i="2"/>
  <c r="N108" i="2" s="1"/>
  <c r="M63" i="2"/>
  <c r="N63" i="2" s="1"/>
  <c r="M244" i="2"/>
  <c r="N244" i="2" s="1"/>
  <c r="M265" i="2"/>
  <c r="N265" i="2" s="1"/>
  <c r="M89" i="2"/>
  <c r="N89" i="2" s="1"/>
  <c r="M226" i="2"/>
  <c r="N226" i="2" s="1"/>
  <c r="M87" i="2"/>
  <c r="N87" i="2" s="1"/>
  <c r="M86" i="2"/>
  <c r="N86" i="2" s="1"/>
  <c r="M235" i="2"/>
  <c r="N235" i="2" s="1"/>
  <c r="M258" i="2"/>
  <c r="N258" i="2" s="1"/>
  <c r="M80" i="2"/>
  <c r="N80" i="2" s="1"/>
  <c r="M213" i="2"/>
  <c r="N213" i="2" s="1"/>
  <c r="M56" i="2"/>
  <c r="N56" i="2" s="1"/>
  <c r="M257" i="2"/>
  <c r="N257" i="2" s="1"/>
  <c r="M103" i="2"/>
  <c r="N103" i="2" s="1"/>
  <c r="M14" i="2"/>
  <c r="N14" i="2" s="1"/>
  <c r="M221" i="2"/>
  <c r="N221" i="2" s="1"/>
  <c r="M230" i="2"/>
  <c r="N230" i="2" s="1"/>
  <c r="M248" i="2"/>
  <c r="N248" i="2" s="1"/>
  <c r="M8" i="2"/>
  <c r="N8" i="2" s="1"/>
  <c r="F521" i="2"/>
  <c r="F522" i="2" s="1"/>
  <c r="M30" i="2"/>
  <c r="N30" i="2" s="1"/>
  <c r="M158" i="2"/>
  <c r="N158" i="2" s="1"/>
  <c r="M61" i="2"/>
  <c r="N61" i="2" s="1"/>
  <c r="M151" i="2"/>
  <c r="N151" i="2" s="1"/>
  <c r="M50" i="2"/>
  <c r="N50" i="2" s="1"/>
  <c r="M223" i="2"/>
  <c r="N223" i="2" s="1"/>
  <c r="M245" i="2"/>
  <c r="N245" i="2" s="1"/>
  <c r="E521" i="2"/>
  <c r="E522" i="2" s="1"/>
  <c r="M11" i="2"/>
  <c r="N11" i="2" s="1"/>
  <c r="M20" i="2"/>
  <c r="N20" i="2" s="1"/>
  <c r="M81" i="2"/>
  <c r="N81" i="2" s="1"/>
  <c r="M71" i="2"/>
  <c r="N71" i="2" s="1"/>
  <c r="M242" i="2"/>
  <c r="N242" i="2" s="1"/>
  <c r="M44" i="2"/>
  <c r="N44" i="2" s="1"/>
  <c r="M23" i="2"/>
  <c r="N23" i="2" s="1"/>
  <c r="M9" i="2"/>
  <c r="N9" i="2" s="1"/>
  <c r="M65" i="2"/>
  <c r="N65" i="2" s="1"/>
  <c r="M272" i="2"/>
  <c r="N272" i="2" s="1"/>
  <c r="M62" i="2"/>
  <c r="N62" i="2" s="1"/>
  <c r="M4" i="2"/>
  <c r="N4" i="2" s="1"/>
  <c r="M21" i="2"/>
  <c r="N21" i="2" s="1"/>
  <c r="M239" i="2"/>
  <c r="N239" i="2" s="1"/>
  <c r="M144" i="2"/>
  <c r="N144" i="2" s="1"/>
  <c r="M27" i="2"/>
  <c r="N27" i="2" s="1"/>
  <c r="M2" i="2"/>
  <c r="N2" i="2" s="1"/>
  <c r="B521" i="2"/>
  <c r="B522" i="2" s="1"/>
  <c r="M99" i="2"/>
  <c r="N99" i="2" s="1"/>
  <c r="M5" i="2"/>
  <c r="N5" i="2" s="1"/>
  <c r="M100" i="2"/>
  <c r="N100" i="2" s="1"/>
  <c r="M238" i="2"/>
  <c r="N238" i="2" s="1"/>
  <c r="M29" i="2"/>
  <c r="N29" i="2" s="1"/>
  <c r="M15" i="2"/>
  <c r="N15" i="2" s="1"/>
  <c r="M17" i="2"/>
  <c r="N17" i="2" s="1"/>
  <c r="M92" i="2"/>
  <c r="N92" i="2" s="1"/>
  <c r="M271" i="2"/>
  <c r="N271" i="2" s="1"/>
  <c r="M266" i="2"/>
  <c r="N266" i="2" s="1"/>
  <c r="M115" i="2"/>
  <c r="N115" i="2" s="1"/>
  <c r="M91" i="2"/>
  <c r="N91" i="2" s="1"/>
  <c r="M374" i="2"/>
  <c r="N374" i="2" s="1"/>
  <c r="M10" i="2"/>
  <c r="N10" i="2" s="1"/>
  <c r="M83" i="2"/>
  <c r="N83" i="2" s="1"/>
  <c r="M77" i="2"/>
  <c r="N77" i="2" s="1"/>
  <c r="M45" i="2"/>
  <c r="N45" i="2" s="1"/>
  <c r="M34" i="2"/>
  <c r="N34" i="2" s="1"/>
  <c r="M170" i="2"/>
  <c r="N170" i="2" s="1"/>
  <c r="M199" i="2"/>
  <c r="N199" i="2" s="1"/>
  <c r="M51" i="2"/>
  <c r="N51" i="2" s="1"/>
  <c r="M52" i="2"/>
  <c r="N52" i="2" s="1"/>
  <c r="M275" i="2"/>
  <c r="N275" i="2" s="1"/>
  <c r="M118" i="2"/>
  <c r="N118" i="2" s="1"/>
  <c r="M98" i="2"/>
  <c r="N98" i="2" s="1"/>
  <c r="M255" i="2"/>
  <c r="N255" i="2" s="1"/>
  <c r="M12" i="2"/>
  <c r="N12" i="2" s="1"/>
  <c r="M114" i="2"/>
  <c r="N114" i="2" s="1"/>
  <c r="M111" i="2"/>
  <c r="N111" i="2" s="1"/>
  <c r="M124" i="2"/>
  <c r="N124" i="2" s="1"/>
  <c r="M147" i="2"/>
  <c r="N147" i="2" s="1"/>
  <c r="M409" i="2"/>
  <c r="N409" i="2" s="1"/>
  <c r="M22" i="2"/>
  <c r="N22" i="2" s="1"/>
  <c r="M120" i="2"/>
  <c r="N120" i="2" s="1"/>
  <c r="M324" i="2"/>
  <c r="N324" i="2" s="1"/>
  <c r="M79" i="2"/>
  <c r="N79" i="2" s="1"/>
  <c r="M39" i="2"/>
  <c r="N39" i="2" s="1"/>
  <c r="M28" i="2"/>
  <c r="N28" i="2" s="1"/>
  <c r="M205" i="2"/>
  <c r="N205" i="2" s="1"/>
  <c r="M148" i="2"/>
  <c r="N148" i="2" s="1"/>
  <c r="M172" i="2"/>
  <c r="N172" i="2" s="1"/>
  <c r="M251" i="2"/>
  <c r="N251" i="2" s="1"/>
  <c r="M110" i="2"/>
  <c r="N110" i="2" s="1"/>
  <c r="M356" i="2"/>
  <c r="N356" i="2" s="1"/>
  <c r="M160" i="2"/>
  <c r="N160" i="2" s="1"/>
  <c r="M431" i="2"/>
  <c r="N431" i="2" s="1"/>
  <c r="M161" i="2"/>
  <c r="N161" i="2" s="1"/>
  <c r="M19" i="2"/>
  <c r="N19" i="2" s="1"/>
  <c r="M231" i="2"/>
  <c r="N231" i="2" s="1"/>
  <c r="M178" i="2"/>
  <c r="N178" i="2" s="1"/>
  <c r="M58" i="2"/>
  <c r="N58" i="2" s="1"/>
  <c r="M182" i="2"/>
  <c r="N182" i="2" s="1"/>
  <c r="M125" i="2"/>
  <c r="N125" i="2" s="1"/>
  <c r="M145" i="2"/>
  <c r="N145" i="2" s="1"/>
  <c r="M109" i="2"/>
  <c r="N109" i="2" s="1"/>
  <c r="M311" i="2"/>
  <c r="N311" i="2" s="1"/>
  <c r="M93" i="2"/>
  <c r="N93" i="2" s="1"/>
  <c r="C521" i="2"/>
  <c r="C522" i="2" s="1"/>
  <c r="M82" i="2"/>
  <c r="N82" i="2" s="1"/>
  <c r="M24" i="2"/>
  <c r="N24" i="2" s="1"/>
  <c r="M396" i="2"/>
  <c r="N396" i="2" s="1"/>
  <c r="M184" i="2"/>
  <c r="N184" i="2" s="1"/>
  <c r="M375" i="2"/>
  <c r="N375" i="2" s="1"/>
  <c r="M140" i="2"/>
  <c r="N140" i="2" s="1"/>
  <c r="M400" i="2"/>
  <c r="N400" i="2" s="1"/>
  <c r="M47" i="2"/>
  <c r="N47" i="2" s="1"/>
  <c r="M53" i="2"/>
  <c r="N53" i="2" s="1"/>
  <c r="M41" i="2"/>
  <c r="N41" i="2" s="1"/>
  <c r="M18" i="2"/>
  <c r="N18" i="2" s="1"/>
  <c r="M48" i="2"/>
  <c r="N48" i="2" s="1"/>
  <c r="M37" i="2"/>
  <c r="N37" i="2" s="1"/>
  <c r="M76" i="2"/>
  <c r="N76" i="2" s="1"/>
  <c r="M333" i="2"/>
  <c r="N333" i="2" s="1"/>
  <c r="M263" i="2"/>
  <c r="N263" i="2" s="1"/>
  <c r="M453" i="2"/>
  <c r="N453" i="2" s="1"/>
  <c r="M60" i="2"/>
  <c r="N60" i="2" s="1"/>
  <c r="M13" i="2"/>
  <c r="N13" i="2" s="1"/>
  <c r="M155" i="2"/>
  <c r="N155" i="2" s="1"/>
  <c r="M217" i="2"/>
  <c r="N217" i="2" s="1"/>
  <c r="M232" i="2"/>
  <c r="N232" i="2" s="1"/>
  <c r="M74" i="2"/>
  <c r="N74" i="2" s="1"/>
  <c r="M68" i="2"/>
  <c r="N68" i="2" s="1"/>
  <c r="M36" i="2"/>
  <c r="N36" i="2" s="1"/>
  <c r="M16" i="2"/>
  <c r="N16" i="2" s="1"/>
  <c r="M173" i="2"/>
  <c r="N173" i="2" s="1"/>
  <c r="M59" i="2"/>
  <c r="N59" i="2" s="1"/>
  <c r="M218" i="2"/>
  <c r="N218" i="2" s="1"/>
  <c r="M102" i="2"/>
  <c r="N102" i="2" s="1"/>
  <c r="M33" i="2"/>
  <c r="N33" i="2" s="1"/>
  <c r="M26" i="2"/>
  <c r="N26" i="2" s="1"/>
  <c r="M233" i="2"/>
  <c r="N233" i="2" s="1"/>
  <c r="G521" i="2"/>
  <c r="G522" i="2" s="1"/>
  <c r="M249" i="2"/>
  <c r="N249" i="2" s="1"/>
  <c r="M260" i="2"/>
  <c r="N260" i="2" s="1"/>
  <c r="M106" i="2"/>
  <c r="N106" i="2" s="1"/>
  <c r="M95" i="2"/>
  <c r="N95" i="2" s="1"/>
  <c r="M54" i="2"/>
  <c r="N54" i="2" s="1"/>
  <c r="M219" i="2"/>
  <c r="N219" i="2" s="1"/>
  <c r="M70" i="2"/>
  <c r="N70" i="2" s="1"/>
  <c r="M66" i="2"/>
  <c r="N66" i="2" s="1"/>
  <c r="M55" i="2"/>
  <c r="N55" i="2" s="1"/>
  <c r="M175" i="2"/>
  <c r="N175" i="2" s="1"/>
  <c r="M203" i="2"/>
  <c r="N203" i="2" s="1"/>
  <c r="M292" i="2"/>
  <c r="N292" i="2" s="1"/>
  <c r="M78" i="2"/>
  <c r="N78" i="2" s="1"/>
  <c r="M247" i="2"/>
  <c r="N247" i="2" s="1"/>
  <c r="M67" i="2"/>
  <c r="N67" i="2" s="1"/>
  <c r="M192" i="2"/>
  <c r="N192" i="2" s="1"/>
  <c r="M72" i="2"/>
  <c r="N72" i="2" s="1"/>
  <c r="M69" i="2"/>
  <c r="N69" i="2" s="1"/>
  <c r="M119" i="2"/>
  <c r="N119" i="2" s="1"/>
  <c r="M121" i="2"/>
  <c r="N121" i="2" s="1"/>
  <c r="M332" i="2"/>
  <c r="N332" i="2" s="1"/>
  <c r="M88" i="2"/>
  <c r="N88" i="2" s="1"/>
  <c r="M246" i="2"/>
  <c r="N246" i="2" s="1"/>
  <c r="M38" i="2"/>
  <c r="N38" i="2" s="1"/>
  <c r="M415" i="2"/>
  <c r="N415" i="2" s="1"/>
  <c r="M35" i="2"/>
  <c r="N35" i="2" s="1"/>
  <c r="M32" i="2"/>
  <c r="N32" i="2" s="1"/>
  <c r="M90" i="2"/>
  <c r="N90" i="2" s="1"/>
  <c r="M253" i="2"/>
  <c r="N253" i="2" s="1"/>
  <c r="M84" i="2"/>
  <c r="N84" i="2" s="1"/>
  <c r="M73" i="2"/>
  <c r="N73" i="2" s="1"/>
  <c r="M264" i="2"/>
  <c r="N264" i="2" s="1"/>
  <c r="M112" i="2"/>
  <c r="N112" i="2" s="1"/>
  <c r="M25" i="2"/>
  <c r="N25" i="2" s="1"/>
  <c r="M200" i="2"/>
  <c r="N200" i="2" s="1"/>
  <c r="M143" i="2"/>
  <c r="N143" i="2" s="1"/>
  <c r="M104" i="2"/>
  <c r="N104" i="2" s="1"/>
  <c r="M149" i="2"/>
  <c r="N149" i="2" s="1"/>
  <c r="M215" i="2"/>
  <c r="N215" i="2" s="1"/>
  <c r="M154" i="2"/>
  <c r="N154" i="2" s="1"/>
  <c r="M198" i="2"/>
  <c r="N198" i="2" s="1"/>
  <c r="M365" i="2"/>
  <c r="N365" i="2" s="1"/>
  <c r="M267" i="2"/>
  <c r="N267" i="2" s="1"/>
  <c r="M40" i="2"/>
  <c r="N40" i="2" s="1"/>
  <c r="M423" i="2"/>
  <c r="N423" i="2" s="1"/>
  <c r="M179" i="2"/>
  <c r="N179" i="2" s="1"/>
  <c r="M262" i="2"/>
  <c r="N262" i="2" s="1"/>
  <c r="M43" i="2"/>
  <c r="N43" i="2" s="1"/>
  <c r="M254" i="2"/>
  <c r="N254" i="2" s="1"/>
  <c r="M197" i="2"/>
  <c r="N197" i="2" s="1"/>
  <c r="M3" i="2"/>
  <c r="N3" i="2" s="1"/>
  <c r="M116" i="2"/>
  <c r="N116" i="2" s="1"/>
  <c r="M250" i="2"/>
  <c r="N250" i="2" s="1"/>
  <c r="H521" i="2"/>
  <c r="H522" i="2" s="1"/>
  <c r="M42" i="2"/>
  <c r="N42" i="2" s="1"/>
  <c r="K521" i="2"/>
  <c r="K522" i="2" s="1"/>
  <c r="M31" i="2"/>
  <c r="N31" i="2" s="1"/>
  <c r="M152" i="2"/>
  <c r="N152" i="2" s="1"/>
  <c r="M176" i="2"/>
  <c r="N176" i="2" s="1"/>
  <c r="M181" i="2"/>
  <c r="N181" i="2" s="1"/>
  <c r="M403" i="2"/>
  <c r="N403" i="2" s="1"/>
  <c r="M187" i="2"/>
  <c r="N187" i="2" s="1"/>
  <c r="M130" i="2"/>
  <c r="N130" i="2" s="1"/>
  <c r="M376" i="2"/>
  <c r="N376" i="2" s="1"/>
  <c r="M194" i="2"/>
  <c r="N194" i="2" s="1"/>
  <c r="M466" i="2"/>
  <c r="N466" i="2" s="1"/>
  <c r="M49" i="2"/>
  <c r="N49" i="2" s="1"/>
  <c r="M208" i="2"/>
  <c r="N208" i="2" s="1"/>
  <c r="M206" i="2"/>
  <c r="N206" i="2" s="1"/>
  <c r="M156" i="2"/>
  <c r="N156" i="2" s="1"/>
  <c r="M212" i="2"/>
  <c r="N212" i="2" s="1"/>
  <c r="M157" i="2"/>
  <c r="N157" i="2" s="1"/>
  <c r="M131" i="2"/>
  <c r="N131" i="2" s="1"/>
  <c r="M107" i="2"/>
  <c r="N107" i="2" s="1"/>
  <c r="M166" i="2"/>
  <c r="N166" i="2" s="1"/>
  <c r="M252" i="2"/>
  <c r="N252" i="2" s="1"/>
  <c r="M237" i="2"/>
  <c r="N237" i="2" s="1"/>
  <c r="M418" i="2"/>
  <c r="N418" i="2" s="1"/>
  <c r="M122" i="2"/>
  <c r="N122" i="2" s="1"/>
  <c r="M94" i="2"/>
  <c r="N94" i="2" s="1"/>
  <c r="M97" i="2"/>
  <c r="N97" i="2" s="1"/>
  <c r="M57" i="2"/>
  <c r="N57" i="2" s="1"/>
  <c r="M46" i="2"/>
  <c r="N46" i="2" s="1"/>
  <c r="M202" i="2"/>
  <c r="N202" i="2" s="1"/>
  <c r="M96" i="2"/>
  <c r="N96" i="2" s="1"/>
  <c r="M85" i="2"/>
  <c r="N85" i="2" s="1"/>
  <c r="I521" i="2"/>
  <c r="I522" i="2" s="1"/>
  <c r="M296" i="2"/>
  <c r="N296" i="2" s="1"/>
  <c r="M214" i="2"/>
  <c r="N214" i="2" s="1"/>
  <c r="M325" i="2"/>
  <c r="N325" i="2" s="1"/>
  <c r="M216" i="2"/>
  <c r="N216" i="2" s="1"/>
  <c r="M185" i="2"/>
  <c r="N185" i="2" s="1"/>
  <c r="M126" i="2"/>
  <c r="N126" i="2" s="1"/>
  <c r="M137" i="2"/>
  <c r="N137" i="2" s="1"/>
  <c r="M165" i="2"/>
  <c r="N165" i="2" s="1"/>
  <c r="M259" i="2"/>
  <c r="N259" i="2" s="1"/>
  <c r="M195" i="2"/>
  <c r="N195" i="2" s="1"/>
  <c r="M440" i="2"/>
  <c r="N440" i="2" s="1"/>
  <c r="M273" i="2"/>
  <c r="N273" i="2" s="1"/>
  <c r="M128" i="2"/>
  <c r="N128" i="2" s="1"/>
  <c r="M386" i="2"/>
  <c r="N386" i="2" s="1"/>
  <c r="M180" i="2"/>
  <c r="N180" i="2" s="1"/>
  <c r="M7" i="2"/>
  <c r="N7" i="2" s="1"/>
  <c r="M146" i="2"/>
  <c r="N146" i="2" s="1"/>
  <c r="M183" i="2"/>
  <c r="N183" i="2" s="1"/>
  <c r="M75" i="2"/>
  <c r="N75" i="2" s="1"/>
  <c r="M224" i="2"/>
  <c r="N224" i="2" s="1"/>
  <c r="M220" i="2"/>
  <c r="N220" i="2" s="1"/>
  <c r="M209" i="2"/>
  <c r="N209" i="2" s="1"/>
  <c r="M64" i="2"/>
  <c r="N64" i="2" s="1"/>
  <c r="D521" i="2"/>
  <c r="D522" i="2" s="1"/>
  <c r="M6" i="2"/>
  <c r="N6" i="2" s="1"/>
  <c r="M117" i="2"/>
  <c r="N117" i="2" s="1"/>
  <c r="M101" i="2"/>
  <c r="N101" i="2" s="1"/>
  <c r="M127" i="2"/>
  <c r="N127" i="2" s="1"/>
  <c r="M133" i="2"/>
  <c r="N133" i="2" s="1"/>
  <c r="M327" i="2"/>
  <c r="N327" i="2" s="1"/>
  <c r="M162" i="2"/>
  <c r="N162" i="2" s="1"/>
  <c r="M191" i="2"/>
  <c r="N191" i="2" s="1"/>
  <c r="M134" i="2"/>
  <c r="N134" i="2" s="1"/>
  <c r="M373" i="2"/>
  <c r="N373" i="2" s="1"/>
  <c r="M268" i="2"/>
  <c r="N268" i="2" s="1"/>
  <c r="M138" i="2"/>
  <c r="N138" i="2" s="1"/>
  <c r="M132" i="2"/>
  <c r="N132" i="2" s="1"/>
  <c r="M164" i="2"/>
  <c r="N164" i="2" s="1"/>
  <c r="M274" i="2"/>
  <c r="N274" i="2" s="1"/>
  <c r="M228" i="2"/>
  <c r="N228" i="2" s="1"/>
  <c r="M201" i="2"/>
  <c r="N201" i="2" s="1"/>
  <c r="M234" i="2"/>
  <c r="N234" i="2" s="1"/>
  <c r="M227" i="2"/>
  <c r="N227" i="2" s="1"/>
  <c r="M411" i="2"/>
  <c r="N411" i="2" s="1"/>
  <c r="M382" i="2"/>
  <c r="N382" i="2" s="1"/>
  <c r="M193" i="2"/>
  <c r="N193" i="2" s="1"/>
  <c r="M167" i="2"/>
  <c r="N167" i="2" s="1"/>
  <c r="M470" i="2"/>
  <c r="N470" i="2" s="1"/>
  <c r="M352" i="2"/>
  <c r="N352" i="2" s="1"/>
  <c r="M379" i="2"/>
  <c r="N379" i="2" s="1"/>
  <c r="M290" i="2"/>
  <c r="N290" i="2" s="1"/>
  <c r="M136" i="2"/>
  <c r="N136" i="2" s="1"/>
  <c r="J521" i="2"/>
  <c r="J522" i="2" s="1"/>
  <c r="M113" i="2"/>
  <c r="N113" i="2" s="1"/>
  <c r="M142" i="2"/>
  <c r="N142" i="2" s="1"/>
  <c r="M236" i="2"/>
  <c r="N236" i="2" s="1"/>
  <c r="M174" i="2"/>
  <c r="N174" i="2" s="1"/>
  <c r="M358" i="2"/>
  <c r="N358" i="2" s="1"/>
  <c r="M225" i="2"/>
  <c r="N225" i="2" s="1"/>
  <c r="M377" i="2"/>
  <c r="N377" i="2" s="1"/>
  <c r="M168" i="2"/>
  <c r="N168" i="2" s="1"/>
  <c r="M395" i="2"/>
  <c r="N395" i="2" s="1"/>
  <c r="M153" i="2"/>
  <c r="N153" i="2" s="1"/>
  <c r="M410" i="2"/>
  <c r="N410" i="2" s="1"/>
  <c r="M378" i="2"/>
  <c r="N378" i="2" s="1"/>
  <c r="M371" i="2"/>
  <c r="N371" i="2" s="1"/>
  <c r="M408" i="2"/>
  <c r="N408" i="2" s="1"/>
  <c r="M210" i="2"/>
  <c r="N210" i="2" s="1"/>
  <c r="M188" i="2"/>
  <c r="N188" i="2" s="1"/>
  <c r="M163" i="2"/>
  <c r="N163" i="2" s="1"/>
  <c r="M387" i="2"/>
  <c r="N387" i="2" s="1"/>
  <c r="M169" i="2"/>
  <c r="N169" i="2" s="1"/>
  <c r="M240" i="2"/>
  <c r="N240" i="2" s="1"/>
  <c r="M211" i="2"/>
  <c r="N211" i="2" s="1"/>
  <c r="M270" i="2"/>
  <c r="N270" i="2" s="1"/>
  <c r="M414" i="2"/>
  <c r="N414" i="2" s="1"/>
  <c r="M306" i="2"/>
  <c r="N306" i="2" s="1"/>
  <c r="M413" i="2"/>
  <c r="N413" i="2" s="1"/>
  <c r="M341" i="2"/>
  <c r="N341" i="2" s="1"/>
  <c r="M282" i="2"/>
  <c r="N282" i="2" s="1"/>
  <c r="M459" i="2"/>
  <c r="N459" i="2" s="1"/>
  <c r="M350" i="2"/>
  <c r="N350" i="2" s="1"/>
  <c r="M222" i="2"/>
  <c r="N222" i="2" s="1"/>
  <c r="M241" i="2"/>
  <c r="N241" i="2" s="1"/>
  <c r="M417" i="2"/>
  <c r="N417" i="2" s="1"/>
  <c r="M190" i="2"/>
  <c r="N190" i="2" s="1"/>
  <c r="M129" i="2"/>
  <c r="N129" i="2" s="1"/>
  <c r="M196" i="2"/>
  <c r="N196" i="2" s="1"/>
  <c r="M139" i="2"/>
  <c r="N139" i="2" s="1"/>
  <c r="M123" i="2"/>
  <c r="N123" i="2" s="1"/>
  <c r="M388" i="2"/>
  <c r="N388" i="2" s="1"/>
  <c r="M405" i="2"/>
  <c r="N405" i="2" s="1"/>
  <c r="M334" i="2"/>
  <c r="N334" i="2" s="1"/>
  <c r="M150" i="2"/>
  <c r="N150" i="2" s="1"/>
  <c r="M421" i="2"/>
  <c r="N421" i="2" s="1"/>
  <c r="M420" i="2"/>
  <c r="N420" i="2" s="1"/>
  <c r="M357" i="2"/>
  <c r="N357" i="2" s="1"/>
  <c r="M135" i="2"/>
  <c r="N135" i="2" s="1"/>
  <c r="M261" i="2"/>
  <c r="N261" i="2" s="1"/>
  <c r="M416" i="2"/>
  <c r="N416" i="2" s="1"/>
  <c r="M368" i="2"/>
  <c r="N368" i="2" s="1"/>
  <c r="M300" i="2"/>
  <c r="N300" i="2" s="1"/>
  <c r="M478" i="2"/>
  <c r="N478" i="2" s="1"/>
  <c r="M336" i="2"/>
  <c r="N336" i="2" s="1"/>
  <c r="M141" i="2"/>
  <c r="N141" i="2" s="1"/>
  <c r="M399" i="2"/>
  <c r="N399" i="2" s="1"/>
  <c r="M345" i="2"/>
  <c r="N345" i="2" s="1"/>
  <c r="M186" i="2"/>
  <c r="N186" i="2" s="1"/>
  <c r="M338" i="2"/>
  <c r="N338" i="2" s="1"/>
  <c r="M323" i="2"/>
  <c r="N323" i="2" s="1"/>
  <c r="M385" i="2"/>
  <c r="N385" i="2" s="1"/>
  <c r="M171" i="2"/>
  <c r="N171" i="2" s="1"/>
  <c r="M444" i="2"/>
  <c r="N444" i="2" s="1"/>
  <c r="M308" i="2"/>
  <c r="N308" i="2" s="1"/>
  <c r="M363" i="2"/>
  <c r="N363" i="2" s="1"/>
  <c r="M467" i="2"/>
  <c r="N467" i="2" s="1"/>
  <c r="M473" i="2"/>
  <c r="N473" i="2" s="1"/>
  <c r="M159" i="2"/>
  <c r="N159" i="2" s="1"/>
  <c r="M302" i="2"/>
  <c r="N302" i="2" s="1"/>
  <c r="M301" i="2"/>
  <c r="N301" i="2" s="1"/>
  <c r="M344" i="2"/>
  <c r="N344" i="2" s="1"/>
  <c r="M204" i="2"/>
  <c r="N204" i="2" s="1"/>
  <c r="M372" i="2"/>
  <c r="N372" i="2" s="1"/>
  <c r="M189" i="2"/>
  <c r="N189" i="2" s="1"/>
  <c r="M347" i="2"/>
  <c r="N347" i="2" s="1"/>
  <c r="M310" i="2"/>
  <c r="N310" i="2" s="1"/>
  <c r="M337" i="2"/>
  <c r="N337" i="2" s="1"/>
  <c r="M362" i="2"/>
  <c r="N362" i="2" s="1"/>
  <c r="M348" i="2"/>
  <c r="N348" i="2" s="1"/>
  <c r="M276" i="2"/>
  <c r="N276" i="2" s="1"/>
  <c r="M177" i="2"/>
  <c r="N177" i="2" s="1"/>
  <c r="M243" i="2"/>
  <c r="N243" i="2" s="1"/>
  <c r="M329" i="2"/>
  <c r="N329" i="2" s="1"/>
  <c r="M419" i="2"/>
  <c r="N419" i="2" s="1"/>
  <c r="M297" i="2"/>
  <c r="N297" i="2" s="1"/>
  <c r="M207" i="2"/>
  <c r="N207" i="2" s="1"/>
  <c r="M406" i="2"/>
  <c r="N406" i="2" s="1"/>
  <c r="M407" i="2"/>
  <c r="N407" i="2" s="1"/>
  <c r="M294" i="2"/>
  <c r="N294" i="2" s="1"/>
  <c r="M457" i="2"/>
  <c r="N457" i="2" s="1"/>
  <c r="M514" i="2"/>
  <c r="N514" i="2" s="1"/>
  <c r="M353" i="2"/>
  <c r="N353" i="2" s="1"/>
  <c r="M319" i="2"/>
  <c r="N319" i="2" s="1"/>
  <c r="M381" i="2"/>
  <c r="N381" i="2" s="1"/>
  <c r="M278" i="2"/>
  <c r="N278" i="2" s="1"/>
  <c r="M384" i="2"/>
  <c r="N384" i="2" s="1"/>
  <c r="M279" i="2"/>
  <c r="N279" i="2" s="1"/>
  <c r="M355" i="2"/>
  <c r="N355" i="2" s="1"/>
  <c r="M469" i="2"/>
  <c r="N469" i="2" s="1"/>
  <c r="M390" i="2"/>
  <c r="N390" i="2" s="1"/>
  <c r="M394" i="2"/>
  <c r="N394" i="2" s="1"/>
  <c r="M312" i="2"/>
  <c r="N312" i="2" s="1"/>
  <c r="M422" i="2"/>
  <c r="N422" i="2" s="1"/>
  <c r="M318" i="2"/>
  <c r="N318" i="2" s="1"/>
  <c r="M364" i="2"/>
  <c r="N364" i="2" s="1"/>
  <c r="M443" i="2"/>
  <c r="N443" i="2" s="1"/>
  <c r="M424" i="2"/>
  <c r="N424" i="2" s="1"/>
  <c r="M380" i="2"/>
  <c r="N380" i="2" s="1"/>
  <c r="M383" i="2"/>
  <c r="N383" i="2" s="1"/>
  <c r="M359" i="2"/>
  <c r="N359" i="2" s="1"/>
  <c r="M314" i="2"/>
  <c r="N314" i="2" s="1"/>
  <c r="M287" i="2"/>
  <c r="N287" i="2" s="1"/>
  <c r="M326" i="2"/>
  <c r="N326" i="2" s="1"/>
  <c r="M351" i="2"/>
  <c r="N351" i="2" s="1"/>
  <c r="M476" i="2"/>
  <c r="N476" i="2" s="1"/>
  <c r="M291" i="2"/>
  <c r="N291" i="2" s="1"/>
  <c r="M285" i="2"/>
  <c r="N285" i="2" s="1"/>
  <c r="M339" i="2"/>
  <c r="N339" i="2" s="1"/>
  <c r="M402" i="2"/>
  <c r="N402" i="2" s="1"/>
  <c r="M330" i="2"/>
  <c r="N330" i="2" s="1"/>
  <c r="M284" i="2"/>
  <c r="N284" i="2" s="1"/>
  <c r="M391" i="2"/>
  <c r="N391" i="2" s="1"/>
  <c r="M288" i="2"/>
  <c r="N288" i="2" s="1"/>
  <c r="M427" i="2"/>
  <c r="N427" i="2" s="1"/>
  <c r="M309" i="2"/>
  <c r="N309" i="2" s="1"/>
  <c r="M361" i="2"/>
  <c r="N361" i="2" s="1"/>
  <c r="M316" i="2"/>
  <c r="N316" i="2" s="1"/>
  <c r="M477" i="2"/>
  <c r="N477" i="2" s="1"/>
  <c r="M315" i="2"/>
  <c r="N315" i="2" s="1"/>
  <c r="M354" i="2"/>
  <c r="N354" i="2" s="1"/>
  <c r="M389" i="2"/>
  <c r="N389" i="2" s="1"/>
  <c r="M335" i="2"/>
  <c r="N335" i="2" s="1"/>
  <c r="M320" i="2"/>
  <c r="N320" i="2" s="1"/>
  <c r="M305" i="2"/>
  <c r="N305" i="2" s="1"/>
  <c r="M283" i="2"/>
  <c r="N283" i="2" s="1"/>
  <c r="M340" i="2"/>
  <c r="N340" i="2" s="1"/>
  <c r="M492" i="2"/>
  <c r="N492" i="2" s="1"/>
  <c r="M331" i="2"/>
  <c r="N331" i="2" s="1"/>
  <c r="M328" i="2"/>
  <c r="N328" i="2" s="1"/>
  <c r="M496" i="2"/>
  <c r="N496" i="2" s="1"/>
  <c r="M303" i="2"/>
  <c r="N303" i="2" s="1"/>
  <c r="M366" i="2"/>
  <c r="N366" i="2" s="1"/>
  <c r="M452" i="2"/>
  <c r="N452" i="2" s="1"/>
  <c r="M430" i="2"/>
  <c r="N430" i="2" s="1"/>
  <c r="M491" i="2"/>
  <c r="N491" i="2" s="1"/>
  <c r="M401" i="2"/>
  <c r="N401" i="2" s="1"/>
  <c r="M480" i="2"/>
  <c r="N480" i="2" s="1"/>
  <c r="M490" i="2"/>
  <c r="N490" i="2" s="1"/>
  <c r="M286" i="2"/>
  <c r="N286" i="2" s="1"/>
  <c r="M370" i="2"/>
  <c r="N370" i="2" s="1"/>
  <c r="M349" i="2"/>
  <c r="N349" i="2" s="1"/>
  <c r="M472" i="2"/>
  <c r="N472" i="2" s="1"/>
  <c r="M504" i="2"/>
  <c r="N504" i="2" s="1"/>
  <c r="M464" i="2"/>
  <c r="N464" i="2" s="1"/>
  <c r="M465" i="2"/>
  <c r="N465" i="2" s="1"/>
  <c r="M446" i="2"/>
  <c r="N446" i="2" s="1"/>
  <c r="M342" i="2"/>
  <c r="N342" i="2" s="1"/>
  <c r="M277" i="2"/>
  <c r="N277" i="2" s="1"/>
  <c r="M502" i="2"/>
  <c r="N502" i="2" s="1"/>
  <c r="M321" i="2"/>
  <c r="N321" i="2" s="1"/>
  <c r="M404" i="2"/>
  <c r="N404" i="2" s="1"/>
  <c r="M447" i="2"/>
  <c r="N447" i="2" s="1"/>
  <c r="M508" i="2"/>
  <c r="N508" i="2" s="1"/>
  <c r="M507" i="2"/>
  <c r="N507" i="2" s="1"/>
  <c r="M449" i="2"/>
  <c r="N449" i="2" s="1"/>
  <c r="M304" i="2"/>
  <c r="N304" i="2" s="1"/>
  <c r="M281" i="2"/>
  <c r="N281" i="2" s="1"/>
  <c r="M360" i="2"/>
  <c r="N360" i="2" s="1"/>
  <c r="M392" i="2"/>
  <c r="N392" i="2" s="1"/>
  <c r="M289" i="2"/>
  <c r="N289" i="2" s="1"/>
  <c r="M293" i="2"/>
  <c r="N293" i="2" s="1"/>
  <c r="M369" i="2"/>
  <c r="N369" i="2" s="1"/>
  <c r="M295" i="2"/>
  <c r="N295" i="2" s="1"/>
  <c r="M461" i="2"/>
  <c r="N461" i="2" s="1"/>
  <c r="M367" i="2"/>
  <c r="N367" i="2" s="1"/>
  <c r="M280" i="2"/>
  <c r="N280" i="2" s="1"/>
  <c r="M343" i="2"/>
  <c r="N343" i="2" s="1"/>
  <c r="M425" i="2"/>
  <c r="N425" i="2" s="1"/>
  <c r="M426" i="2"/>
  <c r="N426" i="2" s="1"/>
  <c r="M487" i="2"/>
  <c r="N487" i="2" s="1"/>
  <c r="M454" i="2"/>
  <c r="N454" i="2" s="1"/>
  <c r="M501" i="2"/>
  <c r="N501" i="2" s="1"/>
  <c r="M322" i="2"/>
  <c r="N322" i="2" s="1"/>
  <c r="M346" i="2"/>
  <c r="N346" i="2" s="1"/>
  <c r="M317" i="2"/>
  <c r="N317" i="2" s="1"/>
  <c r="M307" i="2"/>
  <c r="N307" i="2" s="1"/>
  <c r="M412" i="2"/>
  <c r="N412" i="2" s="1"/>
  <c r="M313" i="2"/>
  <c r="N313" i="2" s="1"/>
  <c r="M299" i="2"/>
  <c r="N299" i="2" s="1"/>
  <c r="M298" i="2"/>
  <c r="N298" i="2" s="1"/>
  <c r="M510" i="2"/>
  <c r="N510" i="2" s="1"/>
  <c r="M438" i="2"/>
  <c r="N438" i="2" s="1"/>
  <c r="M495" i="2"/>
  <c r="N495" i="2" s="1"/>
  <c r="M499" i="2"/>
  <c r="N499" i="2" s="1"/>
  <c r="M503" i="2"/>
  <c r="N503" i="2" s="1"/>
  <c r="M460" i="2"/>
  <c r="N460" i="2" s="1"/>
  <c r="M488" i="2"/>
  <c r="N488" i="2" s="1"/>
  <c r="M462" i="2"/>
  <c r="N462" i="2" s="1"/>
  <c r="M511" i="2"/>
  <c r="N511" i="2" s="1"/>
  <c r="M515" i="2"/>
  <c r="N515" i="2" s="1"/>
  <c r="M486" i="2"/>
  <c r="N486" i="2" s="1"/>
  <c r="M482" i="2"/>
  <c r="N482" i="2" s="1"/>
  <c r="M463" i="2"/>
  <c r="N463" i="2" s="1"/>
  <c r="M441" i="2"/>
  <c r="N441" i="2" s="1"/>
  <c r="M513" i="2"/>
  <c r="N513" i="2" s="1"/>
  <c r="M498" i="2"/>
  <c r="N498" i="2" s="1"/>
  <c r="M519" i="2"/>
  <c r="N519" i="2" s="1"/>
  <c r="M435" i="2"/>
  <c r="N435" i="2" s="1"/>
  <c r="M451" i="2"/>
  <c r="N451" i="2" s="1"/>
  <c r="M393" i="2"/>
  <c r="N393" i="2" s="1"/>
  <c r="M428" i="2"/>
  <c r="N428" i="2" s="1"/>
  <c r="M434" i="2"/>
  <c r="N434" i="2" s="1"/>
  <c r="M512" i="2"/>
  <c r="N512" i="2" s="1"/>
  <c r="M518" i="2"/>
  <c r="N518" i="2" s="1"/>
  <c r="M456" i="2"/>
  <c r="N456" i="2" s="1"/>
  <c r="M494" i="2"/>
  <c r="N494" i="2" s="1"/>
  <c r="M471" i="2"/>
  <c r="N471" i="2" s="1"/>
  <c r="M429" i="2"/>
  <c r="N429" i="2" s="1"/>
  <c r="M516" i="2"/>
  <c r="N516" i="2" s="1"/>
  <c r="M506" i="2"/>
  <c r="N506" i="2" s="1"/>
  <c r="M439" i="2"/>
  <c r="N439" i="2" s="1"/>
  <c r="M479" i="2"/>
  <c r="N479" i="2" s="1"/>
  <c r="M450" i="2"/>
  <c r="N450" i="2" s="1"/>
  <c r="M398" i="2"/>
  <c r="N398" i="2" s="1"/>
  <c r="M458" i="2"/>
  <c r="N458" i="2" s="1"/>
  <c r="M432" i="2"/>
  <c r="N432" i="2" s="1"/>
  <c r="M500" i="2"/>
  <c r="N500" i="2" s="1"/>
  <c r="M436" i="2"/>
  <c r="N436" i="2" s="1"/>
  <c r="M397" i="2"/>
  <c r="N397" i="2" s="1"/>
  <c r="M474" i="2"/>
  <c r="N474" i="2" s="1"/>
  <c r="M442" i="2"/>
  <c r="N442" i="2" s="1"/>
  <c r="M481" i="2"/>
  <c r="N481" i="2" s="1"/>
  <c r="M485" i="2"/>
  <c r="N485" i="2" s="1"/>
  <c r="M433" i="2"/>
  <c r="N433" i="2" s="1"/>
  <c r="M445" i="2"/>
  <c r="N445" i="2" s="1"/>
  <c r="M437" i="2"/>
  <c r="N437" i="2" s="1"/>
  <c r="M484" i="2"/>
  <c r="N484" i="2" s="1"/>
  <c r="M517" i="2"/>
  <c r="N517" i="2" s="1"/>
  <c r="M468" i="2"/>
  <c r="N468" i="2" s="1"/>
  <c r="M489" i="2"/>
  <c r="N489" i="2" s="1"/>
  <c r="M448" i="2"/>
  <c r="N448" i="2" s="1"/>
  <c r="M455" i="2"/>
  <c r="N455" i="2" s="1"/>
  <c r="M493" i="2"/>
  <c r="N493" i="2" s="1"/>
  <c r="M475" i="2"/>
  <c r="N475" i="2" s="1"/>
  <c r="M497" i="2"/>
  <c r="N497" i="2" s="1"/>
  <c r="M505" i="2"/>
  <c r="N505" i="2" s="1"/>
  <c r="M509" i="2"/>
  <c r="N509" i="2" s="1"/>
  <c r="M483" i="2"/>
  <c r="N483" i="2" s="1"/>
  <c r="N521" i="2" l="1"/>
  <c r="N522" i="2" s="1"/>
</calcChain>
</file>

<file path=xl/sharedStrings.xml><?xml version="1.0" encoding="utf-8"?>
<sst xmlns="http://schemas.openxmlformats.org/spreadsheetml/2006/main" count="4332" uniqueCount="1238">
  <si>
    <t>IDNumber</t>
  </si>
  <si>
    <t>StudentName</t>
  </si>
  <si>
    <t>Gender</t>
  </si>
  <si>
    <t>CY</t>
  </si>
  <si>
    <t>Grade</t>
  </si>
  <si>
    <t>Subject</t>
  </si>
  <si>
    <t>ANDRADA, Jasper G.</t>
  </si>
  <si>
    <t>M</t>
  </si>
  <si>
    <t>BSIT-I</t>
  </si>
  <si>
    <t>COMFUND</t>
  </si>
  <si>
    <t>ARNILLO, Nathaniel G.</t>
  </si>
  <si>
    <t>BALADAD, Charles Jayven R.</t>
  </si>
  <si>
    <t>BSCS-I</t>
  </si>
  <si>
    <t>CACHO, Rainnier G.</t>
  </si>
  <si>
    <t>CAMAT, Hansen Jae C.</t>
  </si>
  <si>
    <t>CASLIB, Erneil C.</t>
  </si>
  <si>
    <t>CASTILLO, Dean Rassen N.</t>
  </si>
  <si>
    <t>CORPUZ, Jhumel S.</t>
  </si>
  <si>
    <t>DUCUSIN, Stanley L.</t>
  </si>
  <si>
    <t>ESLAVA, Nile Gibson A.</t>
  </si>
  <si>
    <t>FLORES, James Marvin O.</t>
  </si>
  <si>
    <t>GALAZO, Mark Lito P.</t>
  </si>
  <si>
    <t>GARCIA, Jon Arthur Louize S.</t>
  </si>
  <si>
    <t>HERMOSORA, Mike Nicole F.</t>
  </si>
  <si>
    <t>LICOS, Marc Louie S.</t>
  </si>
  <si>
    <t>LITERATO, Odilon T.</t>
  </si>
  <si>
    <t>MABALE, Maverick A.</t>
  </si>
  <si>
    <t>MARTINEZ, Raymund M.</t>
  </si>
  <si>
    <t>MIRANDA, Leigh Jasper A.</t>
  </si>
  <si>
    <t>PERLAS, Justin Dale P.</t>
  </si>
  <si>
    <t>PONTANES, Gefferson G.</t>
  </si>
  <si>
    <t>PURUGGANAN, Jonas P.</t>
  </si>
  <si>
    <t>REBOLLIDO, Martin Joseph N.</t>
  </si>
  <si>
    <t>REYES JR., Elmer A.</t>
  </si>
  <si>
    <t>RIVERA, Jan Luigi W.</t>
  </si>
  <si>
    <t>SALDEVAR, Andy A.</t>
  </si>
  <si>
    <t>TARADEL, Eric Vincent D.</t>
  </si>
  <si>
    <t>VERGARA, Cleniel M.</t>
  </si>
  <si>
    <t>WILLIAMS, Marvin David G.</t>
  </si>
  <si>
    <t>YADAO, Lynus Paul B.</t>
  </si>
  <si>
    <t>ABAGA, Ma. Rizza M.</t>
  </si>
  <si>
    <t>F</t>
  </si>
  <si>
    <t>ABELLA, Kyzzes Diane S.</t>
  </si>
  <si>
    <t>ANGELES, Marian Luisa R.</t>
  </si>
  <si>
    <t>APILADO, Shevonne Mae A.</t>
  </si>
  <si>
    <t>AQUINO, Joanna Mae E.</t>
  </si>
  <si>
    <t>ARQUITOLA, Gina E.</t>
  </si>
  <si>
    <t>BANDIOLA, Jenny P.</t>
  </si>
  <si>
    <t>BISCARRA, Liezle C.</t>
  </si>
  <si>
    <t>BUEN, Alexis Czarina G.</t>
  </si>
  <si>
    <t>DALACAN, Jhunalice Q.</t>
  </si>
  <si>
    <t>FUNTANILLA, Maria Theresa M.</t>
  </si>
  <si>
    <t>HIDALGO, Jhovil N.</t>
  </si>
  <si>
    <t>MALONDA, Julie Anne E.</t>
  </si>
  <si>
    <t>MARZAN, Mitzi Coleen N.</t>
  </si>
  <si>
    <t>MILANES, Mary Joy C.</t>
  </si>
  <si>
    <t>MILLARES, Genevy N.</t>
  </si>
  <si>
    <t>RACADIO, Sharlay Mae L.</t>
  </si>
  <si>
    <t>SABADO, Stephanie Shen E.</t>
  </si>
  <si>
    <t>SAYO, Allysa Mae I.</t>
  </si>
  <si>
    <t>SIBOLBORO, Jhannell P.</t>
  </si>
  <si>
    <t>COMPRO1</t>
  </si>
  <si>
    <t>BACATE, Michael M.</t>
  </si>
  <si>
    <t>COMPRO2</t>
  </si>
  <si>
    <t>BALAGOT, Junel R.</t>
  </si>
  <si>
    <t>CASUGAY, Geric Lois Q.</t>
  </si>
  <si>
    <t>CORTEZ, Darryl V.</t>
  </si>
  <si>
    <t>DUCUSIN, Charles Daryl A.</t>
  </si>
  <si>
    <t>GALVEZ, Mark Q.</t>
  </si>
  <si>
    <t>HIZON, Chris Jereign S.</t>
  </si>
  <si>
    <t>LICTAOA, Elis John M.</t>
  </si>
  <si>
    <t>OFIANA, Lionel Y.</t>
  </si>
  <si>
    <t>SARENAS, Jericho James M.</t>
  </si>
  <si>
    <t>AQUI, Jennica Denise T.</t>
  </si>
  <si>
    <t>DANGLE, Robelyn M.</t>
  </si>
  <si>
    <t>ESPIRITU, Princess Fe T.</t>
  </si>
  <si>
    <t>OFIANA, Liezel Y.</t>
  </si>
  <si>
    <t>DATASTRUC</t>
  </si>
  <si>
    <t>MENDOZA, Eric Winlove M.</t>
  </si>
  <si>
    <t>BSCS-II</t>
  </si>
  <si>
    <t>WEBAPP1</t>
  </si>
  <si>
    <t>OROGA, Jhonna Mae J.</t>
  </si>
  <si>
    <t>BSIT-II</t>
  </si>
  <si>
    <t>DBMSYS1</t>
  </si>
  <si>
    <t>BELTRAN, Julius F.</t>
  </si>
  <si>
    <t>JACALNE, Jovani F.</t>
  </si>
  <si>
    <t>LIBERATO, Troy Adrian D.</t>
  </si>
  <si>
    <t>NATIVIDAD, Rhinehart L.</t>
  </si>
  <si>
    <t>BSIT-III</t>
  </si>
  <si>
    <t>RAMOLETE, Troi Jim B.</t>
  </si>
  <si>
    <t>BSCS-III</t>
  </si>
  <si>
    <t>SAN DIEGO, Christian Aubrey L.</t>
  </si>
  <si>
    <t>ALCANTARA, Allenjay D.</t>
  </si>
  <si>
    <t>WEBAPP2</t>
  </si>
  <si>
    <t>NEBRES, Jonathan I.</t>
  </si>
  <si>
    <t>BSIT-IV</t>
  </si>
  <si>
    <t>PARDO, Leonard P.</t>
  </si>
  <si>
    <t>ARCELO, Ralph Adriane T.</t>
  </si>
  <si>
    <t>DATACOM</t>
  </si>
  <si>
    <t>CATBAGAN, Darius F.</t>
  </si>
  <si>
    <t>HIPOL, Mark Bryan G.</t>
  </si>
  <si>
    <t>NOCOS, Justin D.</t>
  </si>
  <si>
    <t>BSCS-IV</t>
  </si>
  <si>
    <t>RAQUEPO, Jayvie D.</t>
  </si>
  <si>
    <t>TOMBOC, Mark Ivan C.</t>
  </si>
  <si>
    <t>DADOLE, Giselle Maye G.</t>
  </si>
  <si>
    <t>GOMEZ, Jhona Grace R.</t>
  </si>
  <si>
    <t>RIMANDO, Regine O.</t>
  </si>
  <si>
    <t>OBRA, Jeremie M.</t>
  </si>
  <si>
    <t>ORDOÑÂ±O, Marjo A.</t>
  </si>
  <si>
    <t>PADILLA, Henry III D.</t>
  </si>
  <si>
    <t>SANGLAY, Ike Jr T.</t>
  </si>
  <si>
    <t>SEGUNDO, Kevin Gwen S.</t>
  </si>
  <si>
    <t>SORIANO, Valiant Rey A.</t>
  </si>
  <si>
    <t>TADINA, Josh Lauren Nicolle B.</t>
  </si>
  <si>
    <t>TAN, Aldrin P.</t>
  </si>
  <si>
    <t>TOQUERO, Julius G.</t>
  </si>
  <si>
    <t>TURALBA, Merc Rey H.</t>
  </si>
  <si>
    <t>YAPYAPAN, Jake P.</t>
  </si>
  <si>
    <t>ARIOLA, Arianne Bibiane C.</t>
  </si>
  <si>
    <t>BISCOCHO, Christerry F.</t>
  </si>
  <si>
    <t>CHAN, Alyssa Mae M.</t>
  </si>
  <si>
    <t>DUCUSIN, Precious Aleya Y.</t>
  </si>
  <si>
    <t>GALLA, Annalyn D.</t>
  </si>
  <si>
    <t>MABUTAS, Welaine P.</t>
  </si>
  <si>
    <t>MUNAR, Emy Rose T.</t>
  </si>
  <si>
    <t>NATIVIDAD, Kristine Joy M.</t>
  </si>
  <si>
    <t>NISPEROS, Ailene F.</t>
  </si>
  <si>
    <t>NOTO, Princess Lyne</t>
  </si>
  <si>
    <t>PACIO, Gianne Chiarra B.</t>
  </si>
  <si>
    <t>PULINTANG, Miriam G.</t>
  </si>
  <si>
    <t>QUITORIANO, Bea Camille A.</t>
  </si>
  <si>
    <t>RIVERA, Lyka Jane F.</t>
  </si>
  <si>
    <t>SALUNDAGUIT, Rachelle Ann M.</t>
  </si>
  <si>
    <t>SORIANO, Roneth R.</t>
  </si>
  <si>
    <t>SOTELO, Marie Joy B.</t>
  </si>
  <si>
    <t>TALUBAN, Shalom Amore C.</t>
  </si>
  <si>
    <t>TRESPALACIO, Laura Mae A.</t>
  </si>
  <si>
    <t>TURALBA, Ellyka M.</t>
  </si>
  <si>
    <t>ABUAN, Jeane Reeve D.</t>
  </si>
  <si>
    <t>ACANTILADO, Iran Marc A.</t>
  </si>
  <si>
    <t>ANCHETA JR., Franklin B.</t>
  </si>
  <si>
    <t>ANDRADA, Lyndon E.</t>
  </si>
  <si>
    <t>BON, Gary T.</t>
  </si>
  <si>
    <t>CASTAÑÂ±EDA, Karl Aaron M.</t>
  </si>
  <si>
    <t>CAVE, Xavier Jairus S.</t>
  </si>
  <si>
    <t>DE PERIO, Paul Eli U.</t>
  </si>
  <si>
    <t>DE YRO, Carl James A.</t>
  </si>
  <si>
    <t>DIFUNTORUM, Arjay G.</t>
  </si>
  <si>
    <t>DILAN, Dylan Troy R.</t>
  </si>
  <si>
    <t>DOMENDEN, Dexter John C.</t>
  </si>
  <si>
    <t>DY, Justin Clyde V.</t>
  </si>
  <si>
    <t>ESLABRA, Gerardo Jr. D.</t>
  </si>
  <si>
    <t>FANGON, Reamil Keanu B.</t>
  </si>
  <si>
    <t>GAETOS, Kenneth D.</t>
  </si>
  <si>
    <t>GURAY, Emmanuel Victor John</t>
  </si>
  <si>
    <t>MENDOZA, Justin J.</t>
  </si>
  <si>
    <t>NAVALTA III, Romeo Ar-Jay S.</t>
  </si>
  <si>
    <t>ORBINO, Aldrich Winchester G.</t>
  </si>
  <si>
    <t>PADILLA, Phil Jan D.</t>
  </si>
  <si>
    <t>PIMENTEL, Alfred Jay Lawrence L.</t>
  </si>
  <si>
    <t>SANCHEZ, Rence Jerry H.</t>
  </si>
  <si>
    <t>SOTTO, Rafael B.</t>
  </si>
  <si>
    <t>TADINA, Rizalde C.</t>
  </si>
  <si>
    <t>TANO, Jowersli E.</t>
  </si>
  <si>
    <t>VENTURA, Apolinario A.</t>
  </si>
  <si>
    <t>VILLAREAL, Jay Rhick B.</t>
  </si>
  <si>
    <t>BALCITA, Charlene V.</t>
  </si>
  <si>
    <t>CHAN, Agnes T.</t>
  </si>
  <si>
    <t>FERNANDEZ, Idelle L.</t>
  </si>
  <si>
    <t>GALVEZ, Vanessa Joy D.</t>
  </si>
  <si>
    <t>HORTALEZA, Stefany B.</t>
  </si>
  <si>
    <t>LAS MARIAS, Rachelle L.</t>
  </si>
  <si>
    <t>MIRANDA, Marie Rose S.</t>
  </si>
  <si>
    <t>RAMOS, Louie Jean T.</t>
  </si>
  <si>
    <t>SIMRAN,</t>
  </si>
  <si>
    <t>TOVERA, Candy G.</t>
  </si>
  <si>
    <t>VILLANUEVA, Georeyna A.</t>
  </si>
  <si>
    <t>ACOSTA, Jayson E.</t>
  </si>
  <si>
    <t>ANDAL, Tristan James S.</t>
  </si>
  <si>
    <t>CADAOAS, Lester Luo A.</t>
  </si>
  <si>
    <t>CAPISPISAN, Neil John D.</t>
  </si>
  <si>
    <t>DELINILA, John Robert M.</t>
  </si>
  <si>
    <t>DULAY, Alan Zander P.</t>
  </si>
  <si>
    <t>DULAY, John Rhey C.</t>
  </si>
  <si>
    <t>DUMO, Michael H.</t>
  </si>
  <si>
    <t>FONTANILLA, Mark Christian G.</t>
  </si>
  <si>
    <t>GACUSANA, Almar G.</t>
  </si>
  <si>
    <t>GAMATAN, Christian G.</t>
  </si>
  <si>
    <t>GARCIA, Ralph Angelo S.</t>
  </si>
  <si>
    <t>GUEVARRA, Kenneth Carlo M.</t>
  </si>
  <si>
    <t>GUEVARRA, Zandro M.</t>
  </si>
  <si>
    <t>MARIÑÂ±AS, Merason F.</t>
  </si>
  <si>
    <t>MAZON, John Carlo C.</t>
  </si>
  <si>
    <t>NANAO, Don Kelvin B.</t>
  </si>
  <si>
    <t>PATAJO, Sundee Boy P.</t>
  </si>
  <si>
    <t>RAÑÂ±A, Cyril Marvin C.</t>
  </si>
  <si>
    <t>SALES, Aljune F.</t>
  </si>
  <si>
    <t>AQUI, Jiza Mae Jaene T.</t>
  </si>
  <si>
    <t>OLPINDO, Arriane Jerice V.</t>
  </si>
  <si>
    <t>ABAYA, John Ashley M.</t>
  </si>
  <si>
    <t>ABAYA, Mark Brayan D.</t>
  </si>
  <si>
    <t>ASENCI, Xavier S.</t>
  </si>
  <si>
    <t>BALANON, Jessie G.</t>
  </si>
  <si>
    <t>BAUTISTA, Jan Louie V.</t>
  </si>
  <si>
    <t>CABADING, Bernd Mardyn L.</t>
  </si>
  <si>
    <t>CABREROS, Errol Jay T.</t>
  </si>
  <si>
    <t>CASTANEDA, Marc Nicklaus V.</t>
  </si>
  <si>
    <t>CASTILLO, Dan O'Neal N.</t>
  </si>
  <si>
    <t>CUISON, Chris Nathaniel M.</t>
  </si>
  <si>
    <t>GALI, Fred Erick D.</t>
  </si>
  <si>
    <t>GARCIA, Christian Jay O.</t>
  </si>
  <si>
    <t>GIRON, Roldan V.</t>
  </si>
  <si>
    <t>KARGANILLA, Jiane Karl B.</t>
  </si>
  <si>
    <t>MANANGGIT, Andriane Rick G.</t>
  </si>
  <si>
    <t>MANGAOANG, Charles P.</t>
  </si>
  <si>
    <t>BALMORES, Jejomar B.</t>
  </si>
  <si>
    <t>PULIDO, Ashley C.</t>
  </si>
  <si>
    <t>SALES, Donnah May G.</t>
  </si>
  <si>
    <t>ELLANA, L'Mar B.</t>
  </si>
  <si>
    <t>QUARTE, Bryan Leonard F.</t>
  </si>
  <si>
    <t>MACAYAN, Gellashe E.</t>
  </si>
  <si>
    <t>PATERNO, Ian Henry G.</t>
  </si>
  <si>
    <t>DUMO, Mariane Fe V.</t>
  </si>
  <si>
    <t>RIETA, Jhelanie Vania P.</t>
  </si>
  <si>
    <t>YABUT, Gloria Andrea B.</t>
  </si>
  <si>
    <t>ANCHETA, Alran D.</t>
  </si>
  <si>
    <t>SO, Dhemie Lorraine I.</t>
  </si>
  <si>
    <t>ADA, Raphael Yves Joie C.</t>
  </si>
  <si>
    <t>SYSDES</t>
  </si>
  <si>
    <t>FLORENDO, Ceasar Mike D.</t>
  </si>
  <si>
    <t>GUARIN, Kerwin Nixian L.</t>
  </si>
  <si>
    <t>MANZANO, Karl Marx N.</t>
  </si>
  <si>
    <t>TE, Jeric Ian A.</t>
  </si>
  <si>
    <t>LIWANAG, Ronelyn G.</t>
  </si>
  <si>
    <t>NONES, Gene Rose B.</t>
  </si>
  <si>
    <t>SOFTENG</t>
  </si>
  <si>
    <t>VALDEZ, Rigene E.</t>
  </si>
  <si>
    <t>COLLADO, Franz Darryl R.</t>
  </si>
  <si>
    <t>SIBAYAN, Cristan M.</t>
  </si>
  <si>
    <t>ESTRADA, Krizza Mae P.</t>
  </si>
  <si>
    <t>ABAD, Feherson Jay C.</t>
  </si>
  <si>
    <t>PROJMAN</t>
  </si>
  <si>
    <t>NICOLAS II, James Robert D.</t>
  </si>
  <si>
    <t>PACHO, Deanne Faustine M.</t>
  </si>
  <si>
    <t>NJOKU, Chiebuka Godswill</t>
  </si>
  <si>
    <t>PROFETH</t>
  </si>
  <si>
    <t>SETO LAM, Aubrey Dominique R.</t>
  </si>
  <si>
    <t>CAMACHO, Hade Heinrich P.</t>
  </si>
  <si>
    <t>EUSEBIO, Monica Clarice T.</t>
  </si>
  <si>
    <t>NAVARRA, Maulyn Mae C.</t>
  </si>
  <si>
    <t>ASUNCION, Ysrael V.</t>
  </si>
  <si>
    <t>DEL MORAL, Ace Herumasa B.</t>
  </si>
  <si>
    <t>FARRALES, Albert Xander A.</t>
  </si>
  <si>
    <t>FLORES, Gemini T.</t>
  </si>
  <si>
    <t>GALVEZ, Earvin M.</t>
  </si>
  <si>
    <t>GANDAWALI, Uffe Lorenz M.</t>
  </si>
  <si>
    <t>GARCIA, Mark Virgil E.</t>
  </si>
  <si>
    <t>HABON, Harold Vincent C.</t>
  </si>
  <si>
    <t>HUFANA, John Randzel A.</t>
  </si>
  <si>
    <t>LANDINGIN, Senth Ramil John A.</t>
  </si>
  <si>
    <t>LUA, Jonard F.</t>
  </si>
  <si>
    <t>LUMANG, George Michael D.</t>
  </si>
  <si>
    <t>MESADA, Daryl Jay B.</t>
  </si>
  <si>
    <t>OLOTEO, Kim Arvin N.</t>
  </si>
  <si>
    <t>OPEÑA, Benedict M.</t>
  </si>
  <si>
    <t>ORDINARIO, John Erold B.</t>
  </si>
  <si>
    <t>PURUGGANAN, Gianne Von Carlo A.</t>
  </si>
  <si>
    <t>RONQUILLO, Aedrian Nichol O.</t>
  </si>
  <si>
    <t>SHARMA, Sunil R.</t>
  </si>
  <si>
    <t>TADINA, Aaron B.</t>
  </si>
  <si>
    <t>BERMUDEZ, Aubrey M.</t>
  </si>
  <si>
    <t>CASUGA, Greetings D.</t>
  </si>
  <si>
    <t>DUCUSIN, Jeizel Charlene D.</t>
  </si>
  <si>
    <t>FLORES, Alyssa Mae O.</t>
  </si>
  <si>
    <t>GARCIA, Zarah Joemarie I.</t>
  </si>
  <si>
    <t>KILESTE, Gracien May G.</t>
  </si>
  <si>
    <t>LUBRICA, Alanna Dianne O.</t>
  </si>
  <si>
    <t>NAVARRO, Kim R.</t>
  </si>
  <si>
    <t>PIMENTEL, Rowena R.</t>
  </si>
  <si>
    <t>POLVOROSA, Rodamie C.</t>
  </si>
  <si>
    <t>RENTAR, Arah Grace C.</t>
  </si>
  <si>
    <t>VERGARA, Frincess Ann H.</t>
  </si>
  <si>
    <t>BONDOC, Christian Q.</t>
  </si>
  <si>
    <t>CADORNA, Kenneth Angelo R.</t>
  </si>
  <si>
    <t>CALIPJO, Monroe Jr. T.</t>
  </si>
  <si>
    <t>LACSAMANA, Louise Bryan P.</t>
  </si>
  <si>
    <t>LLARENAS, Patrick L.</t>
  </si>
  <si>
    <t>ABAD, Arli V.</t>
  </si>
  <si>
    <t>BALBIN, Jessica M.</t>
  </si>
  <si>
    <t>BALBIN, Roselle A.</t>
  </si>
  <si>
    <t>DE LOS REYES, Heidi C.</t>
  </si>
  <si>
    <t>RAMORA, Angel Ashlley P.</t>
  </si>
  <si>
    <t>TEJADA, Camille Joyce M.</t>
  </si>
  <si>
    <t>DBMSYS2</t>
  </si>
  <si>
    <t>DOSONO, Jo Leo C.</t>
  </si>
  <si>
    <t>LABSAN, Jerome S.</t>
  </si>
  <si>
    <t>SISON, John Emerald F.</t>
  </si>
  <si>
    <t>BARTE, Kenneth Y.</t>
  </si>
  <si>
    <t>CARILLO, Kendrick P.</t>
  </si>
  <si>
    <t>CASUGAY, Jefferson N.</t>
  </si>
  <si>
    <t>DULAY, Christian Edward S.</t>
  </si>
  <si>
    <t>FORONDA, Rommar Creos B.</t>
  </si>
  <si>
    <t>LUBIANO, Elvis Mark T.</t>
  </si>
  <si>
    <t>RABINO, Vince Ronald Z.</t>
  </si>
  <si>
    <t>RIOTETA, Aries E.</t>
  </si>
  <si>
    <t>SARAZA, Jericho O.</t>
  </si>
  <si>
    <t>GALVEZ, Kristel M.</t>
  </si>
  <si>
    <t>RAMOS, Christine W., Nones</t>
  </si>
  <si>
    <t>CAYABYAB, Karl Angelo S.</t>
  </si>
  <si>
    <t>CONCEPCION, Ralph Renz J.</t>
  </si>
  <si>
    <t>EVANGELISTA, Jayson C.</t>
  </si>
  <si>
    <t>GALLARDO, Reel B.</t>
  </si>
  <si>
    <t>HUFANO, Victor Casan R.</t>
  </si>
  <si>
    <t>JIMENO JR., Jaime C.</t>
  </si>
  <si>
    <t>LIM, Shan A.</t>
  </si>
  <si>
    <t>MAHGOUB, Mohamed Elfatih A.</t>
  </si>
  <si>
    <t>MALLARE, Jazhrylle Adavor E.</t>
  </si>
  <si>
    <t>SIBIA, Gurshwinder Singh</t>
  </si>
  <si>
    <t>RAMIREZ, Hazel A.</t>
  </si>
  <si>
    <t>NAVARRA, Jesryll E.</t>
  </si>
  <si>
    <t>RESONABLE, Tristan Jan L.</t>
  </si>
  <si>
    <t>FANGONIL, Rionelle A.</t>
  </si>
  <si>
    <t>LUBRICA, Alyza Dianne O.</t>
  </si>
  <si>
    <t>ACOSTA, Neil Patrick D.</t>
  </si>
  <si>
    <t>PRACTIC</t>
  </si>
  <si>
    <t>ALMIROL, Arjay O.</t>
  </si>
  <si>
    <t>ARCEGA, Mark Anthony T.</t>
  </si>
  <si>
    <t>AWINGAN, Patrick A.</t>
  </si>
  <si>
    <t>CAÑEDA, Aaron Paul C.</t>
  </si>
  <si>
    <t>CATUNGAL, John Ernest R.</t>
  </si>
  <si>
    <t>COSTALES, Neil Ivan D.</t>
  </si>
  <si>
    <t>DAGANG, Arrian U.</t>
  </si>
  <si>
    <t>DATAY, Isaac Q.</t>
  </si>
  <si>
    <t>DINEROS, Mark Lindell Van E.</t>
  </si>
  <si>
    <t>DUMAGUIN, Jason O.</t>
  </si>
  <si>
    <t>ESTACIO, John P.</t>
  </si>
  <si>
    <t>FERNANDEZ, Christian D.</t>
  </si>
  <si>
    <t>FLORES, Joneil F.</t>
  </si>
  <si>
    <t>FLORES, Roswell Ian H.</t>
  </si>
  <si>
    <t>GIRON, Markley S.</t>
  </si>
  <si>
    <t>GONGORA, Kevin Felix B.</t>
  </si>
  <si>
    <t>JUCUTAN, Ogden V.</t>
  </si>
  <si>
    <t>LABSAN, Johnwin B.</t>
  </si>
  <si>
    <t>MANIPON, Aram Czar S.</t>
  </si>
  <si>
    <t>MOSUELA, Lorenz C.</t>
  </si>
  <si>
    <t>NIEVERAS, Jhustin James E.</t>
  </si>
  <si>
    <t>NISCO, Francis Joshua C.</t>
  </si>
  <si>
    <t>PADILLA, Rembrandt M.</t>
  </si>
  <si>
    <t>PICAR, Dennis Joseph D.</t>
  </si>
  <si>
    <t>RIMORIN, Adrique Nemesis</t>
  </si>
  <si>
    <t>SHRESTHA, Prasanna</t>
  </si>
  <si>
    <t>TADEJA, Brylle Jeacent M.</t>
  </si>
  <si>
    <t>VILLANUEVA, Mark Adrian Dave B.</t>
  </si>
  <si>
    <t>YAMBAO, Perseus L.</t>
  </si>
  <si>
    <t>BERZABAL, Xyrille M.</t>
  </si>
  <si>
    <t>CALIBUSO, Chelsea Marie S.</t>
  </si>
  <si>
    <t>MACAGBA, Grelen Joy S.</t>
  </si>
  <si>
    <t>MON, Arabelle C.</t>
  </si>
  <si>
    <t>COLEMAN, Lee Roy Edward</t>
  </si>
  <si>
    <t>ENDOZO, Juan Paulo P.</t>
  </si>
  <si>
    <t>LACSAMANA, Leo Patrick A.</t>
  </si>
  <si>
    <t>MANIO, Kyle Jamal Vincent N.</t>
  </si>
  <si>
    <t>MAPILI, Jerick C.</t>
  </si>
  <si>
    <t>SIBAYAN, Niel Lester C.</t>
  </si>
  <si>
    <t>AGAS, Jhoana Patritz S.</t>
  </si>
  <si>
    <t>BAUTISTA, Vittorio Joshua L.</t>
  </si>
  <si>
    <t>BORILLO, Jared S.</t>
  </si>
  <si>
    <t>CASAS, Lance Jasper E.</t>
  </si>
  <si>
    <t>CUEVAS, Hector C.</t>
  </si>
  <si>
    <t>GAERLAN, Conrado Jr. L.</t>
  </si>
  <si>
    <t>GAGTAN, Neil Aaron L.</t>
  </si>
  <si>
    <t>GALVEZ, Emmanuel T.</t>
  </si>
  <si>
    <t>QUEZON, Likhamor L.</t>
  </si>
  <si>
    <t>SAUSA, Dann Lorence M.</t>
  </si>
  <si>
    <t>VALENCERINA, Kaeser A.</t>
  </si>
  <si>
    <t>VILLAR, John Jethrew A.</t>
  </si>
  <si>
    <t>AGAS, Aldreich Marlon M.</t>
  </si>
  <si>
    <t>ALVA, Jhon Mark G.</t>
  </si>
  <si>
    <t>BALBIN, Jerico F.</t>
  </si>
  <si>
    <t>BENTILLO, Gideon Y.</t>
  </si>
  <si>
    <t>BUGARIN, Isagani V.</t>
  </si>
  <si>
    <t>CARDONA, Ricarte Manuel M.</t>
  </si>
  <si>
    <t>CASUGA, Jericho F.</t>
  </si>
  <si>
    <t>DE GUZMAN, Jayrich Edison S.</t>
  </si>
  <si>
    <t>DIRECTO, Brix A.</t>
  </si>
  <si>
    <t>EUGENIO, Josef Marion B.</t>
  </si>
  <si>
    <t>FLORENDO, Samuel A.</t>
  </si>
  <si>
    <t>GACAYAN, Manuel Fernando II L.</t>
  </si>
  <si>
    <t>GALLEGOS, Don Louie T.</t>
  </si>
  <si>
    <t>GALVAN, John Patrick S.</t>
  </si>
  <si>
    <t>GO, Christian Joseph Henry V.</t>
  </si>
  <si>
    <t>GUERZON, Joefer R.</t>
  </si>
  <si>
    <t>LEGASPI, Laurence Gian A.</t>
  </si>
  <si>
    <t>LIM, Sean Lee Roi F.</t>
  </si>
  <si>
    <t>LIVARA, Joenel Kurt Ruzzell R.</t>
  </si>
  <si>
    <t>MACUGAY, John Patrick R.</t>
  </si>
  <si>
    <t>MADRIAGA, Roel Jay O.</t>
  </si>
  <si>
    <t>MAPALO, Aaron Michael D.</t>
  </si>
  <si>
    <t>MIRADOR, Joshua O.</t>
  </si>
  <si>
    <t>NELMIDA, Christian A.</t>
  </si>
  <si>
    <t>NIRO, Christian Rhey J.</t>
  </si>
  <si>
    <t>ORTEGA, Harvy S.</t>
  </si>
  <si>
    <t>PADUA, Jeremiah V.</t>
  </si>
  <si>
    <t>PASCUA, Wilmer Jan F.</t>
  </si>
  <si>
    <t>QUIAMBAO, Erick John A.</t>
  </si>
  <si>
    <t>VILLANUEVA, Judge Robert T.</t>
  </si>
  <si>
    <t>ZAMORANOS, Joshua B.</t>
  </si>
  <si>
    <t>ALAGNA, Ma. Jesusa F.</t>
  </si>
  <si>
    <t>BELORIO, Lyka May B.</t>
  </si>
  <si>
    <t>CABANELA, Gerlysha Mae C.</t>
  </si>
  <si>
    <t>CACHO, Paz Christine A.</t>
  </si>
  <si>
    <t>CAMENSE, Sheena Mae B.</t>
  </si>
  <si>
    <t>CASTAÑARES, Janice B.</t>
  </si>
  <si>
    <t>DOLIENTE, Ariane Valerie D.</t>
  </si>
  <si>
    <t>GUERUELA, Jocebelle A.</t>
  </si>
  <si>
    <t>LABSAN, Maija Majesta S.</t>
  </si>
  <si>
    <t>MANALO, Michelle Ann Q.</t>
  </si>
  <si>
    <t>MANGAOANG, Rosela M.</t>
  </si>
  <si>
    <t>NUMOS, Jemina J.</t>
  </si>
  <si>
    <t>ORFIANO, Mellanie Jane B.</t>
  </si>
  <si>
    <t>PAGADUAN, May Alexis A.</t>
  </si>
  <si>
    <t>PEREZ, Stenellie Joyce S.</t>
  </si>
  <si>
    <t>RAMIREZ, Rose Pearl E.</t>
  </si>
  <si>
    <t>VILORIA, Pamela Jane G.</t>
  </si>
  <si>
    <t>AKAMAKA, Chibuike Henry</t>
  </si>
  <si>
    <t>ASPURIA, Marc Jason R.</t>
  </si>
  <si>
    <t>CHUA, James Matthew M.</t>
  </si>
  <si>
    <t>EDEN, Jan Jayson S.</t>
  </si>
  <si>
    <t>GONZALES, Carlo King R.</t>
  </si>
  <si>
    <t>LICTAOA, Emil Paul M.</t>
  </si>
  <si>
    <t>MARQUEZ, Jonathan D.</t>
  </si>
  <si>
    <t>MARTINEZ, Jovencio Adrian M.</t>
  </si>
  <si>
    <t>ORDONEZ, Lindford Arvin P.</t>
  </si>
  <si>
    <t>PARAGUAS, John Paolo</t>
  </si>
  <si>
    <t>RIVERA, Edrian G.</t>
  </si>
  <si>
    <t>SINGH, Parminder</t>
  </si>
  <si>
    <t>SORIANO, Jeffrey U.</t>
  </si>
  <si>
    <t>CAASI, Charlene F.</t>
  </si>
  <si>
    <t>CAMACHO, Cresta Jame C.</t>
  </si>
  <si>
    <t>CARDONA, Ashley Elaine M.</t>
  </si>
  <si>
    <t>NGAYA-AN, Christina G.</t>
  </si>
  <si>
    <t>ASPREC, Mark Anthony R.</t>
  </si>
  <si>
    <t>BSCoE-III</t>
  </si>
  <si>
    <t>HUFANO, Jerry Carl S.</t>
  </si>
  <si>
    <t>MACABITAS, Laren Jan S.</t>
  </si>
  <si>
    <t>MONTESA, Justine Izech</t>
  </si>
  <si>
    <t>NOVELOSO, Vince Jason N.</t>
  </si>
  <si>
    <t>YAPTANGCO, Rexcell V.</t>
  </si>
  <si>
    <t>ESTOLAS, James Lloyd E.</t>
  </si>
  <si>
    <t>OLOTEO, John Arnold B.</t>
  </si>
  <si>
    <t>JULARBAL, John Daniel O.</t>
  </si>
  <si>
    <t>BSCoE-I</t>
  </si>
  <si>
    <t>AGLUBAT, Gabriel Patrick B.</t>
  </si>
  <si>
    <t>BERSALONA, Janrick A.</t>
  </si>
  <si>
    <t>MICUA, Alfred Jean M.</t>
  </si>
  <si>
    <t>URBANO, Glenn Martin C.</t>
  </si>
  <si>
    <t>PARK, Seoyoon</t>
  </si>
  <si>
    <t>UY, Jhon Paul F.</t>
  </si>
  <si>
    <t>DE JESUS, Henry Paul M.</t>
  </si>
  <si>
    <t>NERIDA, Mark Willis M.</t>
  </si>
  <si>
    <t>NISPEROS, Archie B.</t>
  </si>
  <si>
    <t>ABUAN, John Busch P. </t>
  </si>
  <si>
    <t>M </t>
  </si>
  <si>
    <t>BSIT-IV </t>
  </si>
  <si>
    <t>BACANI, Christian Jethro J. </t>
  </si>
  <si>
    <t>BALCITA JR., Ernesto C. </t>
  </si>
  <si>
    <t>BORILLO, Jared S. </t>
  </si>
  <si>
    <t>FLORES, Moses Jaye L. </t>
  </si>
  <si>
    <t>GALLEGOS, Benjie T. </t>
  </si>
  <si>
    <t>GALVEZ, Andrian D. </t>
  </si>
  <si>
    <t>GAONA, Marlon Jose C. </t>
  </si>
  <si>
    <t>GO, Sean Carl M. </t>
  </si>
  <si>
    <t>HIDALGO, Rommel Jr. L. </t>
  </si>
  <si>
    <t>JOSE, Anjoneiljun Lucky S. </t>
  </si>
  <si>
    <t>MANALON, Mark Andrew B. </t>
  </si>
  <si>
    <t>MARAVILLA, Amiel Bryce E. </t>
  </si>
  <si>
    <t>MARZO, Jayrald S. </t>
  </si>
  <si>
    <t>NARES, Joshua Ben V. </t>
  </si>
  <si>
    <t>PIMENTEL, Vincent N. </t>
  </si>
  <si>
    <t>REBOLLIDO, Martin Joseph N. </t>
  </si>
  <si>
    <t>SURELL, Sharbyne Rowbyxe S. </t>
  </si>
  <si>
    <t>CALICA, Jasmine A. </t>
  </si>
  <si>
    <t>F </t>
  </si>
  <si>
    <t>CORPUZ, Reji Charmel Loise G. </t>
  </si>
  <si>
    <t>GAPPI, Marielle Anne E. </t>
  </si>
  <si>
    <t>KARYANTO, Grace Ann D. </t>
  </si>
  <si>
    <t>LAZAGA, Kristina Ruzzel L. </t>
  </si>
  <si>
    <t>MANIQUEZ, Aira P. </t>
  </si>
  <si>
    <t>OBRA, Aira Joy N. </t>
  </si>
  <si>
    <t>ABAGA, Abdullah </t>
  </si>
  <si>
    <t>AGLUBAT, Gabriel Patrick B. </t>
  </si>
  <si>
    <t>AGUILAR, Ghiann Wency Y. </t>
  </si>
  <si>
    <t>DUQUE, Jan Cedric E. </t>
  </si>
  <si>
    <t>JULARBAL, John Daniel O. </t>
  </si>
  <si>
    <t>MENDOZA, Emil Andre O. </t>
  </si>
  <si>
    <t>MERCADO, Neil Alexander A. </t>
  </si>
  <si>
    <t>NOVELOSO, Vince Jason N. </t>
  </si>
  <si>
    <t>ORPILLA, Ronald Marc E. </t>
  </si>
  <si>
    <t>SURAT, Iann Godwin F. </t>
  </si>
  <si>
    <t>URBANO, Glenn Martin C. </t>
  </si>
  <si>
    <t>BALUBAR, Samantha M. </t>
  </si>
  <si>
    <t>DACUMOS, Jane Elaine E. </t>
  </si>
  <si>
    <t>FLORES, Mikaela E. </t>
  </si>
  <si>
    <t>LEONEN, Karen B. </t>
  </si>
  <si>
    <t>TABAFUNDA, Aprille Joy L. </t>
  </si>
  <si>
    <t>BSIT-I </t>
  </si>
  <si>
    <t>ABELLERA, Aljon B. </t>
  </si>
  <si>
    <t>ANTALAN, Christia Clyde R. </t>
  </si>
  <si>
    <t>ASUNCION, Alexandre Scott A. </t>
  </si>
  <si>
    <t>BERGANTIN, Adrian R. </t>
  </si>
  <si>
    <t>CABANTING, Lester Adrian N. </t>
  </si>
  <si>
    <t>CARIÑO, Gersom Rey L. </t>
  </si>
  <si>
    <t>DATAY, Isaac Q. </t>
  </si>
  <si>
    <t>ELPA, Doc Dylan E. </t>
  </si>
  <si>
    <t>FLORES, Jazzer B. </t>
  </si>
  <si>
    <t>GO, Christian Jim C. </t>
  </si>
  <si>
    <t>HAGOOT, Allen Iverzon A. </t>
  </si>
  <si>
    <t>HITALIA, Stephen John M. </t>
  </si>
  <si>
    <t>HUFANA, John Arvin M. </t>
  </si>
  <si>
    <t>BSIT-II </t>
  </si>
  <si>
    <t>MARTINEZ, Rolito Jr. B. </t>
  </si>
  <si>
    <t>MILLENAS, Adrian Jake A. </t>
  </si>
  <si>
    <t>NONESA, Arc Noel N. </t>
  </si>
  <si>
    <t>OLOTEO, John Arnold B. </t>
  </si>
  <si>
    <t>RIMORIN, Aaron Charles A. </t>
  </si>
  <si>
    <t>VERSOZA, John Paul Joshua B. </t>
  </si>
  <si>
    <t>BSE-BC-IV </t>
  </si>
  <si>
    <t>AQUINO, Angel Bless T. </t>
  </si>
  <si>
    <t>SONI, Angelica Marie L. </t>
  </si>
  <si>
    <t>ACAS, Carl Jhunell T. </t>
  </si>
  <si>
    <t>BSCS-I </t>
  </si>
  <si>
    <t>ASUNCION, Anderson Lance A. </t>
  </si>
  <si>
    <t>BAMBAO, Erzon L. </t>
  </si>
  <si>
    <t>BANDAYREL, Jojo B. </t>
  </si>
  <si>
    <t>BERTULFO JR., Alan M. </t>
  </si>
  <si>
    <t>CAABAY, Allan Q. </t>
  </si>
  <si>
    <t>CABIGON, Marcelo A. </t>
  </si>
  <si>
    <t>CASTELLANO, Christian A. </t>
  </si>
  <si>
    <t>CUSTODIO, Reyner John Q. </t>
  </si>
  <si>
    <t>ESTOLAS, James Lloyd E. </t>
  </si>
  <si>
    <t>FERNANDEZ, Frisian Paul G. </t>
  </si>
  <si>
    <t>GALVEZ, Jalen Marc A. </t>
  </si>
  <si>
    <t>HABON JR., Ruben C. </t>
  </si>
  <si>
    <t>LIMPAYOS, Aaron John L. </t>
  </si>
  <si>
    <t>NILLO, Shan Rovique Miru A. </t>
  </si>
  <si>
    <t>PADERON, John Michael O. </t>
  </si>
  <si>
    <t>PAHATE, Christian Jade </t>
  </si>
  <si>
    <t>ZAMBRANO, Orville Jenkins C. </t>
  </si>
  <si>
    <t>CABUDOY, Mikhaella Danielle R. </t>
  </si>
  <si>
    <t>LUCERO, Maria Allyn B. </t>
  </si>
  <si>
    <t>TANGALIN, Francoise Imnah G. </t>
  </si>
  <si>
    <t>TANYAG, Jhomalyn Yvonne P. </t>
  </si>
  <si>
    <t>GONZALES, Rain Troy T. </t>
  </si>
  <si>
    <t>PARAGUAS, John Paolo </t>
  </si>
  <si>
    <t>BSIT-III </t>
  </si>
  <si>
    <t>RIMORIN, Adrique Nemesis </t>
  </si>
  <si>
    <t>LIVARA, Joenel Kurt Ruzzell R. </t>
  </si>
  <si>
    <t>LICTAOA, Emil Paul M. </t>
  </si>
  <si>
    <t>VALENCIA, Alyssa May M. </t>
  </si>
  <si>
    <t>BSCoE-V </t>
  </si>
  <si>
    <t>GONZALES, Rain Troy T.</t>
  </si>
  <si>
    <t>LUCERO, Maria Allyn B.</t>
  </si>
  <si>
    <t>GAGARIN, Niel Francis D.</t>
  </si>
  <si>
    <t>CARDENAS, Yvonne O.</t>
  </si>
  <si>
    <t>FIDELINO, Ara Regina G.</t>
  </si>
  <si>
    <t>MENOR, Aubrey A.</t>
  </si>
  <si>
    <t>CARREON, June Raffy B.</t>
  </si>
  <si>
    <t>DELOS SANTOS, David Karl E.</t>
  </si>
  <si>
    <t>GOROSPE, Justin Nathan James M.</t>
  </si>
  <si>
    <t>VELASCO, Francis Louie T.</t>
  </si>
  <si>
    <t>MARQUEZ, Jonalyn Grace R.</t>
  </si>
  <si>
    <t>ABELLA, Exequiel M.</t>
  </si>
  <si>
    <t>APILADO, Elmer Jr. M.</t>
  </si>
  <si>
    <t>GALVEZ, Nikko Vittorio E.</t>
  </si>
  <si>
    <t>LAZARO, Neil Christian A.</t>
  </si>
  <si>
    <t>OLBINADO, Kristian C.</t>
  </si>
  <si>
    <t>OLIVER, Andrew Norman W.</t>
  </si>
  <si>
    <t>TRILLANA, Jayson Ira E.</t>
  </si>
  <si>
    <t>NARTATEZ, Lalaine Mae O.</t>
  </si>
  <si>
    <t>BALADAD, Jun Ryan G.</t>
  </si>
  <si>
    <t>BUGNAY, Bill Peters P.</t>
  </si>
  <si>
    <t>CANIEZO, Shawn Michael E.</t>
  </si>
  <si>
    <t>DELA CRUZ, Patrick James C.</t>
  </si>
  <si>
    <t>GUERRERO, John D.</t>
  </si>
  <si>
    <t>LARON, Jerome G.</t>
  </si>
  <si>
    <t>MAGNO, Jireh V.</t>
  </si>
  <si>
    <t>MILANES, John Christian O.</t>
  </si>
  <si>
    <t>NARDO, Marko Niko M.</t>
  </si>
  <si>
    <t>OCHOCO, Carl Joshua P.</t>
  </si>
  <si>
    <t>PICARDAL, Christian Paulo J.</t>
  </si>
  <si>
    <t>POSADAS, Charles Christopher D.</t>
  </si>
  <si>
    <t>SANCHEZ, John Ira Seth N.</t>
  </si>
  <si>
    <t>TAWAGEN, Resty S.</t>
  </si>
  <si>
    <t>TUDLONG, Joseph Dreyl G.</t>
  </si>
  <si>
    <t>VALDEZ, Mark Sannie C.</t>
  </si>
  <si>
    <t>VELASCO, John Ricky D.</t>
  </si>
  <si>
    <t>VILORIA, Jhondil N.</t>
  </si>
  <si>
    <t>ACIERTO, Sheerah Micah P.</t>
  </si>
  <si>
    <t>AVELINO, Christina A.</t>
  </si>
  <si>
    <t>CABADING, Monica Ashley G.</t>
  </si>
  <si>
    <t>CARREON, Beverly Anne F.</t>
  </si>
  <si>
    <t>COLOS, Joerma R.</t>
  </si>
  <si>
    <t>DAOA, Mar Jurine R.</t>
  </si>
  <si>
    <t>DOSONO, Dianne B.</t>
  </si>
  <si>
    <t>ESTANDIAN, Audrey A.</t>
  </si>
  <si>
    <t>GAPASIN, May Gelene Z.</t>
  </si>
  <si>
    <t>GRANADEROS, Kimberly Ann C.</t>
  </si>
  <si>
    <t>LAYA, Mayville B.</t>
  </si>
  <si>
    <t>MANGAOANG, Cristy-Anne Angel Joy R.</t>
  </si>
  <si>
    <t>NIÑÂ±ALGA, Aira Fatima S.</t>
  </si>
  <si>
    <t>NISPEROS, Kathlyn Joyce G.</t>
  </si>
  <si>
    <t>TABAFUNDA, Mary Ruth L.</t>
  </si>
  <si>
    <t>VALDEZ, Veronica Lynn A.</t>
  </si>
  <si>
    <t>VILLAREAL, Sandra M.</t>
  </si>
  <si>
    <t>YLARDE, Carmela Jean H.</t>
  </si>
  <si>
    <t>BARAYUGA, Mark Jandhy G.</t>
  </si>
  <si>
    <t>CALUZA, Jastin C.</t>
  </si>
  <si>
    <t>CANLAS, Keith Russel G.</t>
  </si>
  <si>
    <t>CATAPANG, Daryl Jan B.</t>
  </si>
  <si>
    <t>CAVANEYRO, Jezrel L.</t>
  </si>
  <si>
    <t>CEREZO, Justine Clyde C.</t>
  </si>
  <si>
    <t>CRISOSTOMO, Alejandro Jr. B.</t>
  </si>
  <si>
    <t>ENRIQUEZ, Allen June A.</t>
  </si>
  <si>
    <t>FLORES, Michael John Paul D.</t>
  </si>
  <si>
    <t>LITONJUA, Aaron D.</t>
  </si>
  <si>
    <t>MARAON, Ronnie Jay V.</t>
  </si>
  <si>
    <t>MARZO, Rodel B.</t>
  </si>
  <si>
    <t>MILANA, Joseph E.</t>
  </si>
  <si>
    <t>PACIO, Jan Rey V.</t>
  </si>
  <si>
    <t>PARREÑÂ±O, Joel B.</t>
  </si>
  <si>
    <t>SUTTER, John Kenneth P.</t>
  </si>
  <si>
    <t>UGAY, Arjay U.</t>
  </si>
  <si>
    <t>VELARDE, Christian D.</t>
  </si>
  <si>
    <t>VILLAREAL, Michael Vincent T.</t>
  </si>
  <si>
    <t>VILLARINO, Raphael T.</t>
  </si>
  <si>
    <t>ZAFRA, Justin Diego B.</t>
  </si>
  <si>
    <t>ALMADIN, Rubylene T.</t>
  </si>
  <si>
    <t>ANGALA, Kristelle Joy R.</t>
  </si>
  <si>
    <t>AQUINO, Christine Joy T.</t>
  </si>
  <si>
    <t>BAMBAO, Rosellie Crystal T.</t>
  </si>
  <si>
    <t>CASEM, Liliana V.</t>
  </si>
  <si>
    <t>CASUGA, Angela Bernisse G.</t>
  </si>
  <si>
    <t>CRISTE, Lovely Rose B.</t>
  </si>
  <si>
    <t>DAVID, Jazel Jan E.</t>
  </si>
  <si>
    <t>DULAY, Jenny Rose V.</t>
  </si>
  <si>
    <t>GADIAZA, Lilibeth P.</t>
  </si>
  <si>
    <t>GALINATO, Chelsy Mhey C.</t>
  </si>
  <si>
    <t>HUERTA, Charlotte Monique B.</t>
  </si>
  <si>
    <t>MACATO, Jemimah U.</t>
  </si>
  <si>
    <t>PADILLA, Alyssa C.</t>
  </si>
  <si>
    <t>SOBREPEÑA, Kristine Joy B.</t>
  </si>
  <si>
    <t>TAMONDONG, Mary Joy A.</t>
  </si>
  <si>
    <t>BENICARLO, Joshua E.</t>
  </si>
  <si>
    <t>CALICA, Sean Lester R.</t>
  </si>
  <si>
    <t>DOSONO, Bjhay G.</t>
  </si>
  <si>
    <t>GOZON, Inno Patrin N.</t>
  </si>
  <si>
    <t>IRENEO, John Christian V.</t>
  </si>
  <si>
    <t>JABIEN, Sherwin Mar B.</t>
  </si>
  <si>
    <t>JULAILA, Raniel N.</t>
  </si>
  <si>
    <t>LAVAPIE, Raphael Jan F.</t>
  </si>
  <si>
    <t>NAVARRETE, Reniel S.</t>
  </si>
  <si>
    <t>SANCHEZ, Florencio Neal III H.</t>
  </si>
  <si>
    <t>TAOPO, Jason Nel M.</t>
  </si>
  <si>
    <t>TORRICER, Martin Josh L.</t>
  </si>
  <si>
    <t>ARUGAY, Marion Jobelleen A.</t>
  </si>
  <si>
    <t>BERMUDEZ, Patricia Kate H.</t>
  </si>
  <si>
    <t>CASUGAY, Renalyn V.</t>
  </si>
  <si>
    <t>GALILA, Ruby Mae O.</t>
  </si>
  <si>
    <t>JACABAN, Hannah Eileen G.</t>
  </si>
  <si>
    <t>MORALES, Javen Alexis Q.</t>
  </si>
  <si>
    <t>SOLIMAN, Jessa Mae Graciella R.</t>
  </si>
  <si>
    <t>TIAMZON, Paula G.</t>
  </si>
  <si>
    <t>ALCANTARA, Mhar D.</t>
  </si>
  <si>
    <t>ARGAME, Marionne Crisner E.</t>
  </si>
  <si>
    <t>BAUTISTA, Robert Joshua H.</t>
  </si>
  <si>
    <t>CAOILE, John Kirby L.</t>
  </si>
  <si>
    <t>DAMAYO, Wilmer L.</t>
  </si>
  <si>
    <t>DIFUNTORUM, Kenneth Ian M.</t>
  </si>
  <si>
    <t>LOPEZ, Vince Jhayme B.</t>
  </si>
  <si>
    <t>MAGNO, John Vhinson F.</t>
  </si>
  <si>
    <t>MAYNES, Jaymon A.</t>
  </si>
  <si>
    <t>NEBRES, Eliakim Renesun H.</t>
  </si>
  <si>
    <t>OLIGARIO, Grant R.</t>
  </si>
  <si>
    <t>PAGAR, Christopher E.</t>
  </si>
  <si>
    <t>PERALTA, Godfrey C.</t>
  </si>
  <si>
    <t>QUINIT, Mark Jhunell S.</t>
  </si>
  <si>
    <t>SANCHEZ, Almarsol I.</t>
  </si>
  <si>
    <t>SIA, Angelo Joseph C.</t>
  </si>
  <si>
    <t>SOMERA, Daniel Migo N.</t>
  </si>
  <si>
    <t>VERSOLA, Fritz Ethan A.</t>
  </si>
  <si>
    <t>VILORIA, Marc Wilson S.</t>
  </si>
  <si>
    <t>MON, Koline Joi G.</t>
  </si>
  <si>
    <t>REGALADO, Beatrice Q.</t>
  </si>
  <si>
    <t>REYES, Angelyn B.</t>
  </si>
  <si>
    <t>VALDEZ, Laiza Mae B.</t>
  </si>
  <si>
    <t>LEVISTE, Alvin John N.</t>
  </si>
  <si>
    <t>DUCUSIN, Kleve Laren Jullan H.</t>
  </si>
  <si>
    <t>SAMONTE, Juliene Clarisse A.</t>
  </si>
  <si>
    <t>CALUB, Frank Joseph C.</t>
  </si>
  <si>
    <t>BSCoE-IV</t>
  </si>
  <si>
    <t>TURQUEZA, Jed Christian V.</t>
  </si>
  <si>
    <t>BSCoE-V</t>
  </si>
  <si>
    <t>HIPOL, Rochelle Mae A.</t>
  </si>
  <si>
    <t>BSCoE-II</t>
  </si>
  <si>
    <t>ABAGA, Abdullah</t>
  </si>
  <si>
    <t>ABUAN, John Busch P.</t>
  </si>
  <si>
    <t>AGUILAR, Ghiann Wency Y.</t>
  </si>
  <si>
    <t>ANTALAN, Christia Clyde R.</t>
  </si>
  <si>
    <t>BALCITA JR., Ernesto C.</t>
  </si>
  <si>
    <t>DACUMOS, Rayan S.</t>
  </si>
  <si>
    <t>FERNANDEZ, Frisian Paul G.</t>
  </si>
  <si>
    <t>FLORES, Moses Jaye L.</t>
  </si>
  <si>
    <t>GALVEZ, Jalen Marc A.</t>
  </si>
  <si>
    <t>GAONA, Marlon Jose C.</t>
  </si>
  <si>
    <t>GO, Christian Jim C.</t>
  </si>
  <si>
    <t>GO, Sean Carl M.</t>
  </si>
  <si>
    <t>HIDALGO, Rommel Jr. L.</t>
  </si>
  <si>
    <t>MANALON, Mark Andrew B.</t>
  </si>
  <si>
    <t>MENDOZA, Emil Andre O.</t>
  </si>
  <si>
    <t>MERCADO, Neil Alexander A.</t>
  </si>
  <si>
    <t>MILLENAS, Adrian Jake A.</t>
  </si>
  <si>
    <t>RIMORIN, Aaron Charles A.</t>
  </si>
  <si>
    <t>BALUBAR, Samantha M.</t>
  </si>
  <si>
    <t>DACUMOS, Jane Elaine E.</t>
  </si>
  <si>
    <t>FLORES, Mikaela E.</t>
  </si>
  <si>
    <t>TABAFUNDA, Aprille Joy L.</t>
  </si>
  <si>
    <t>ABELLERA, Aljon B.</t>
  </si>
  <si>
    <t>CORPUZ, Francis Jose R.</t>
  </si>
  <si>
    <t>GALVEZ, Andrian D.</t>
  </si>
  <si>
    <t>HABON JR., Ruben C.</t>
  </si>
  <si>
    <t>HAGOOT, Allen Iverzon A.</t>
  </si>
  <si>
    <t>HIDALGO, Julius Ivan A.</t>
  </si>
  <si>
    <t>LIMPAYOS, Aaron John L.</t>
  </si>
  <si>
    <t>MARAVILLA, Amiel Bryce E.</t>
  </si>
  <si>
    <t>NARES, Joshua Ben V.</t>
  </si>
  <si>
    <t>PADERON, John Michael O.</t>
  </si>
  <si>
    <t>PIMENTEL, Vincent N.</t>
  </si>
  <si>
    <t>SURAT, Iann Godwin F.</t>
  </si>
  <si>
    <t>MANIQUEZ, Aira P.</t>
  </si>
  <si>
    <t>DALISON, Jordell M.</t>
  </si>
  <si>
    <t>GRANPIL, Joanna Marie P.</t>
  </si>
  <si>
    <t>DEL-IS, Benjie B.</t>
  </si>
  <si>
    <t>DOLIENTE, Francis Ian R.</t>
  </si>
  <si>
    <t>GARCIA, Russell James Z.</t>
  </si>
  <si>
    <t>PACAPAC, Ian Ace S.</t>
  </si>
  <si>
    <t>PARONG, John Nichol D.</t>
  </si>
  <si>
    <t>NIEVERAS, Catherine Joy G.</t>
  </si>
  <si>
    <t>PICACHE, Jefferson S.</t>
  </si>
  <si>
    <t>JUBILADO, Francis Jayzon R.</t>
  </si>
  <si>
    <t>SALAMANCA, Victor Angelo H.</t>
  </si>
  <si>
    <t>TANGUILIG, Elijah Carl N.</t>
  </si>
  <si>
    <t>ADVINCULA, Kirk Angelo E.</t>
  </si>
  <si>
    <t>DUNGAN, James V.</t>
  </si>
  <si>
    <t>GOMEZ, Marc Eddie N.</t>
  </si>
  <si>
    <t>REGACHO, Richard Williard A.</t>
  </si>
  <si>
    <t>TOLENTINO, Clinton S.</t>
  </si>
  <si>
    <t>BAYANI, Kimberly G.</t>
  </si>
  <si>
    <t>ABAIGAR, Xeo Jun Jerico L.</t>
  </si>
  <si>
    <t>ABENOJA, Alexander Jim H.</t>
  </si>
  <si>
    <t>AGPOON, Meynard M.</t>
  </si>
  <si>
    <t>AMUNDSEN, Jonah D.</t>
  </si>
  <si>
    <t>ANDRADA, Kevin A.</t>
  </si>
  <si>
    <t>ANDRES, Adriel Joash M.</t>
  </si>
  <si>
    <t>APILADO, Mc Harvey C.</t>
  </si>
  <si>
    <t>BASA, Brandon Jon D.</t>
  </si>
  <si>
    <t>BLAUER, Dwayne Ulrich P.</t>
  </si>
  <si>
    <t>BULID, Bensel Felix A.</t>
  </si>
  <si>
    <t>CABADING, Mark M.</t>
  </si>
  <si>
    <t>CABANILLA, Vaneel Ree C.</t>
  </si>
  <si>
    <t>CALAYAG, Jeffrey Ymor V.</t>
  </si>
  <si>
    <t>CARIÑO, Kevin N.</t>
  </si>
  <si>
    <t>CATBAGAN, Christian Rence T.</t>
  </si>
  <si>
    <t>CAYABYAB, Lester Allen O.</t>
  </si>
  <si>
    <t>DALIGUES, Jerico M.</t>
  </si>
  <si>
    <t>DE GUZMAN, Billy Ceazar C.</t>
  </si>
  <si>
    <t>DELA CRUZ, John Ericson I.</t>
  </si>
  <si>
    <t>DULAY, Karl Renzo B.</t>
  </si>
  <si>
    <t>ESTRELLA, Nikko A.</t>
  </si>
  <si>
    <t>FIGUEROA, Carl Jhulian Francis A.</t>
  </si>
  <si>
    <t>FONTANILLA, Van David Niccolo F.</t>
  </si>
  <si>
    <t>FRESNILLO, Elijah A.</t>
  </si>
  <si>
    <t>FUNESTO, Rian Amor B.</t>
  </si>
  <si>
    <t>FUNTANILLA, Pete Maverick M.</t>
  </si>
  <si>
    <t>GALLIETES, Jim Ray K.</t>
  </si>
  <si>
    <t>GOIS, John Ezra D.</t>
  </si>
  <si>
    <t>GOMEZ, Fredzel "fel" R.</t>
  </si>
  <si>
    <t>GRAY, Peter Dominic T.</t>
  </si>
  <si>
    <t>GUMANGAN, Ed Ross A.</t>
  </si>
  <si>
    <t>JAVILLONAR, Daniel F.</t>
  </si>
  <si>
    <t>MACABASCO, Monn C.</t>
  </si>
  <si>
    <t>MANANGAN, Carlo Jay G.</t>
  </si>
  <si>
    <t>MARZAN, Jay Rannier J.</t>
  </si>
  <si>
    <t>MENDOZA, Jan Andrew R.</t>
  </si>
  <si>
    <t>MIQUE, Jeremy V.</t>
  </si>
  <si>
    <t>MIRANDA, Russel Owens A.</t>
  </si>
  <si>
    <t>NEBRIJA, Freddie U.</t>
  </si>
  <si>
    <t>NIMUAN, Raineir Philip C.</t>
  </si>
  <si>
    <t>OCHOCO, Jaemuel B.</t>
  </si>
  <si>
    <t>OLOGEN, Rodel G.</t>
  </si>
  <si>
    <t>ORDOÑO, Justin Ryan M.</t>
  </si>
  <si>
    <t>PINPIÑO, Ken Mhar B.</t>
  </si>
  <si>
    <t>RAQUEPO, John April A.</t>
  </si>
  <si>
    <t>ROSARIO, Arc Janzen G.</t>
  </si>
  <si>
    <t>SALIHU, Skarahyel G.</t>
  </si>
  <si>
    <t>SAN JOSE, John Patrick B.</t>
  </si>
  <si>
    <t>SANTIAGO, Norman B.</t>
  </si>
  <si>
    <t>SENO, Marlo B.</t>
  </si>
  <si>
    <t>SNAPE, Dexter V.</t>
  </si>
  <si>
    <t>VILLANUEVA, Raynier Y.</t>
  </si>
  <si>
    <t>VILLAR, Gian Paolo J.</t>
  </si>
  <si>
    <t>ABARCA, Sweetselle Ann D.</t>
  </si>
  <si>
    <t>AGUSTIN, Ira Jazen M.</t>
  </si>
  <si>
    <t>ALLA, Mariel A.</t>
  </si>
  <si>
    <t>BORJE, Corina V.</t>
  </si>
  <si>
    <t>CARDINEZ, Rochel Maeh V.</t>
  </si>
  <si>
    <t>CARIAGA, Florence B.</t>
  </si>
  <si>
    <t>CONSOLACION, Janice B.</t>
  </si>
  <si>
    <t>DIMAANO, Ariela Ann N.</t>
  </si>
  <si>
    <t>DIRECTO, Imee Lou P.</t>
  </si>
  <si>
    <t>DOLORES, Alexis Moira Q.</t>
  </si>
  <si>
    <t>ESQUERRA, Novelyn J.</t>
  </si>
  <si>
    <t>FRIGILLANA, Jasmin M.</t>
  </si>
  <si>
    <t>HUFANO, Adriana Michel G.</t>
  </si>
  <si>
    <t>JACANG, Maria Christina L.</t>
  </si>
  <si>
    <t>JARAVATA, Jevvonne Rose A.</t>
  </si>
  <si>
    <t>LABINGHISA, Ellien P.</t>
  </si>
  <si>
    <t>LABSAN, Yvonne Princess E.</t>
  </si>
  <si>
    <t>LOPEZ, Olive Marie C.</t>
  </si>
  <si>
    <t>MAPILI, Rijane C.</t>
  </si>
  <si>
    <t>MARIÑAS, Maribel P.</t>
  </si>
  <si>
    <t>MARQUEDA, Rachelle Ann F.</t>
  </si>
  <si>
    <t>NEBALASCA, Christine P.</t>
  </si>
  <si>
    <t>NIRO, Rheesa Alexandra D.</t>
  </si>
  <si>
    <t>NISPEROS, Ann Jamel O.</t>
  </si>
  <si>
    <t>ONG, Lopela Christine V.</t>
  </si>
  <si>
    <t>ORDOÑA, Charlene C.</t>
  </si>
  <si>
    <t>PULIDO, Pauline L.</t>
  </si>
  <si>
    <t>RAMOS, Alexiss A.</t>
  </si>
  <si>
    <t>RIVERO, Lady Arianne J.</t>
  </si>
  <si>
    <t>SABADO, Jhenna M.</t>
  </si>
  <si>
    <t>VELASCO, Shaira Mae D.</t>
  </si>
  <si>
    <t>VILLANUEVA, Marynol S.</t>
  </si>
  <si>
    <t>AREOLA, Rico E.</t>
  </si>
  <si>
    <t>CALUZA, Gianne Carielyn B.</t>
  </si>
  <si>
    <t>MAZON, Mary Ann R.</t>
  </si>
  <si>
    <t>PASION, Rochelle D.</t>
  </si>
  <si>
    <t>BACANI, Jan Mikhail A.</t>
  </si>
  <si>
    <t>CARAIG, John Aldrine F.</t>
  </si>
  <si>
    <t>ACAS, Carl Jhunell T.</t>
  </si>
  <si>
    <t>BANDAYREL, Jojo B.</t>
  </si>
  <si>
    <t>CUSTODIO, Reyner John Q.</t>
  </si>
  <si>
    <t>NILLO, Shan Rovique Miru A.</t>
  </si>
  <si>
    <t>ANDEN, Aprilyn Joy A.</t>
  </si>
  <si>
    <t>CABUDOY, Mikhaella Danielle R.</t>
  </si>
  <si>
    <t>TANGALIN, Francoise Imnah G.</t>
  </si>
  <si>
    <t>TANYAG, Jhomalyn Yvonne P.</t>
  </si>
  <si>
    <t>BACANI, Christian Jethro J.</t>
  </si>
  <si>
    <t>BERGANTIN, Adrian R.</t>
  </si>
  <si>
    <t>DUQUE, Jan Cedric E.</t>
  </si>
  <si>
    <t>GALLEGOS, Benjie T.</t>
  </si>
  <si>
    <t>HUFANA, John Arvin M.</t>
  </si>
  <si>
    <t>JOSE, Anjoneiljun Lucky S.</t>
  </si>
  <si>
    <t>NONESA, Arc Noel N.</t>
  </si>
  <si>
    <t>ORPILLA, Ronald Marc E.</t>
  </si>
  <si>
    <t>CALICA, Jasmine A.</t>
  </si>
  <si>
    <t>CORPUZ, Reji Charmel Loise G.</t>
  </si>
  <si>
    <t>GAPPI, Marielle Anne E.</t>
  </si>
  <si>
    <t>KARYANTO, Grace Ann D.</t>
  </si>
  <si>
    <t>OBRA, Aira Joy N.</t>
  </si>
  <si>
    <t>CARIÑO, Gersom Rey L.</t>
  </si>
  <si>
    <t>FLORES, Jazzer B.</t>
  </si>
  <si>
    <t>HITALIA, Stephen John M.</t>
  </si>
  <si>
    <t>SURELL, Sharbyne Rowbyxe S.</t>
  </si>
  <si>
    <t>LAZAGA, Kristina Ruzzel L.</t>
  </si>
  <si>
    <t>LEONEN, Karen B.</t>
  </si>
  <si>
    <t>ABELLA, Ardell Karl P.</t>
  </si>
  <si>
    <t>ABENOJA, Jon Riccy C.</t>
  </si>
  <si>
    <t>ACOSTA, Jerick P.</t>
  </si>
  <si>
    <t>AROMIN, John Nicole N.</t>
  </si>
  <si>
    <t>BAGA, Dhon Patrielle N.</t>
  </si>
  <si>
    <t>BLANCO, Dave Oliver L.</t>
  </si>
  <si>
    <t>BRAZIL, Michael Jasper P.</t>
  </si>
  <si>
    <t>BUCCAT, John Carlos C.</t>
  </si>
  <si>
    <t>CALIBUSO, Joey H.</t>
  </si>
  <si>
    <t>CAMPOS, Ryan Clyde J.</t>
  </si>
  <si>
    <t>CARDENAS, Jonison M.</t>
  </si>
  <si>
    <t>CUESTA, Terry Carl G.</t>
  </si>
  <si>
    <t>CULLADO, Ralph Jonathan D.</t>
  </si>
  <si>
    <t>DAUPAN, Marvin B.</t>
  </si>
  <si>
    <t>DAYAO II, Alain M.</t>
  </si>
  <si>
    <t>EVANGELISTA, Jeon Angelo O.</t>
  </si>
  <si>
    <t>FLORENDO, Jerick John C.</t>
  </si>
  <si>
    <t>FLORES, Renwil G.</t>
  </si>
  <si>
    <t>GAMOSO, Joshua F.</t>
  </si>
  <si>
    <t>GREGORIO, Justo Miguel C.</t>
  </si>
  <si>
    <t>GUINAYEN, Karl Neil S.</t>
  </si>
  <si>
    <t>HEUMEN, Christian Joshua F.</t>
  </si>
  <si>
    <t>MANGAOANG, John Mark B.</t>
  </si>
  <si>
    <t>PANELO, Nikko C.</t>
  </si>
  <si>
    <t>PERALTA, Carlo Jim Engelbert Q.</t>
  </si>
  <si>
    <t>QUE, Justine Neil C.</t>
  </si>
  <si>
    <t>QUILLOY, Sheldon Jan D.</t>
  </si>
  <si>
    <t>RAMOS, Jefferson M.</t>
  </si>
  <si>
    <t>SANTOS, Rowell Artemis Domel O.</t>
  </si>
  <si>
    <t>TANGALIN, Mc Glenn G.</t>
  </si>
  <si>
    <t>VALERA, John Alfred N.</t>
  </si>
  <si>
    <t>ANDRADA, Maria Homa S.</t>
  </si>
  <si>
    <t>CALUZA, Marie Rose F.</t>
  </si>
  <si>
    <t>DULAY, Arianne Leigh B.</t>
  </si>
  <si>
    <t>FAJARDO, Genevin Karla S.</t>
  </si>
  <si>
    <t>FARAON, Twinkle Hazelle C.</t>
  </si>
  <si>
    <t>FONBUENA, Olivia S.</t>
  </si>
  <si>
    <t>GADIANO, Jan Rudielee G.</t>
  </si>
  <si>
    <t>GOMEZ, Cristina R.</t>
  </si>
  <si>
    <t>GOMEZ, Stephanie Joy C.</t>
  </si>
  <si>
    <t>MULINGTAPANG, Vanessa N.</t>
  </si>
  <si>
    <t>NONAN, Reina Mae G.</t>
  </si>
  <si>
    <t>PICAR, Mhevic Grace A.</t>
  </si>
  <si>
    <t>POSADAS, Julyane L.</t>
  </si>
  <si>
    <t>ROBIÑOL, Airamae Jullian M.</t>
  </si>
  <si>
    <t>SAYO, Khatrina F.</t>
  </si>
  <si>
    <t>ABAT, Hernan Alwyn C.</t>
  </si>
  <si>
    <t>CARIÑO, John Rey B.</t>
  </si>
  <si>
    <t>DUCUSIN, Kendrix Niccolo G.</t>
  </si>
  <si>
    <t>NZENWEFI, Chisom Splendor</t>
  </si>
  <si>
    <t>ROSARIO, Sheldonne S.</t>
  </si>
  <si>
    <t>TIRI, Clifford John A.</t>
  </si>
  <si>
    <t>UMENDIEGO, Franklin Ifeanyichukwu</t>
  </si>
  <si>
    <t>NAVARRO, Rejoice C.</t>
  </si>
  <si>
    <t>NUESCA, Shaira May O.</t>
  </si>
  <si>
    <t>MUNAR JR., Joel N.</t>
  </si>
  <si>
    <t>VILLENA, Axel Von Ebner E.</t>
  </si>
  <si>
    <t>CABRERA, Nemuel N.</t>
  </si>
  <si>
    <t>ARGUEZA, Kurt R.</t>
  </si>
  <si>
    <t>RILLERA JR., Daniel B.</t>
  </si>
  <si>
    <t>SAGUN, Mark B.</t>
  </si>
  <si>
    <t>GUTU, Vusumuzi N.</t>
  </si>
  <si>
    <t>JAVILLONAR, Kevin Jayson A.</t>
  </si>
  <si>
    <t>MINA, Ethelyn L.</t>
  </si>
  <si>
    <t>ID Number</t>
  </si>
  <si>
    <t>x</t>
  </si>
  <si>
    <t>Digital Creator</t>
  </si>
  <si>
    <t>Data Engineer, Robinsons</t>
  </si>
  <si>
    <t>Sales Agent, Smart Comm.</t>
  </si>
  <si>
    <t>Task Us</t>
  </si>
  <si>
    <t>Business</t>
  </si>
  <si>
    <t>ILS Administrator, DMMMSU</t>
  </si>
  <si>
    <t>Graphic Designer, BlitzMetrics</t>
  </si>
  <si>
    <t>Recruiter, Upwork (Talent Engagement - Consultant)  &amp; Business Owner Frutopia</t>
  </si>
  <si>
    <t>Business Owner, Clothes</t>
  </si>
  <si>
    <t>Business Owner, Manufacturing</t>
  </si>
  <si>
    <t>Sharlay Mae Racadio</t>
  </si>
  <si>
    <t>Allysa Mae Sayo</t>
  </si>
  <si>
    <t>Frincess Ann Vergara</t>
  </si>
  <si>
    <t>Kyzzes Diane Abella</t>
  </si>
  <si>
    <t>John Estacio</t>
  </si>
  <si>
    <t>Odilon Literato</t>
  </si>
  <si>
    <t>Gina Arquitola</t>
  </si>
  <si>
    <t>Mitzi Coleen Marzan</t>
  </si>
  <si>
    <t>Erneil Caslib</t>
  </si>
  <si>
    <t>Sunil Sharma</t>
  </si>
  <si>
    <t>Lynus Paul Yadao</t>
  </si>
  <si>
    <t>Gianne Von Carlo Purugganan</t>
  </si>
  <si>
    <t>Justin Dale Perlas</t>
  </si>
  <si>
    <t>Jhannell Sibolboro</t>
  </si>
  <si>
    <t>Rowena Pimentel</t>
  </si>
  <si>
    <t>Earvin Galvez</t>
  </si>
  <si>
    <t>Ceasar Mike Florendo</t>
  </si>
  <si>
    <t>Senth Ramil Landingin</t>
  </si>
  <si>
    <t>Jhovil Hidalgo</t>
  </si>
  <si>
    <t>Maverick Mabale</t>
  </si>
  <si>
    <t>Rigene Valdez</t>
  </si>
  <si>
    <t>Martin Joseph Rebollido</t>
  </si>
  <si>
    <t>Dean Rassen Castillo</t>
  </si>
  <si>
    <t>Marc Louie Licos</t>
  </si>
  <si>
    <t>Rainnier Cacho</t>
  </si>
  <si>
    <t>Eric Vincent Taradel</t>
  </si>
  <si>
    <t>Cleniel Vergara</t>
  </si>
  <si>
    <t>Liezle Biscarra</t>
  </si>
  <si>
    <t>Ma Rizza Abaga</t>
  </si>
  <si>
    <t>Don Kelvin Nanoa</t>
  </si>
  <si>
    <t>Stephanie Shen Sabado</t>
  </si>
  <si>
    <t>Joanna Mae Aquino</t>
  </si>
  <si>
    <t>Jonard Lua</t>
  </si>
  <si>
    <t>Nathaniel Arnillo</t>
  </si>
  <si>
    <t>Ysrael Asuncion</t>
  </si>
  <si>
    <t>Mary Joy Milanes</t>
  </si>
  <si>
    <t>Alanna Dianne Lubrica</t>
  </si>
  <si>
    <t>Nile Gibson Esclava</t>
  </si>
  <si>
    <t>Jenny Bandiola</t>
  </si>
  <si>
    <t>Mike Nicole Hermosora</t>
  </si>
  <si>
    <t>Christian Gamatan</t>
  </si>
  <si>
    <t>Charles Daryl Ducusin</t>
  </si>
  <si>
    <t>Jhunalice Dalacan</t>
  </si>
  <si>
    <t>Elis John Lictaoa</t>
  </si>
  <si>
    <t>Julius Beltran</t>
  </si>
  <si>
    <t>Jayvie Raquepo</t>
  </si>
  <si>
    <t>Greetings Casuga</t>
  </si>
  <si>
    <t>Mark Ivan Tombooc</t>
  </si>
  <si>
    <t>Monica Clarice Eusebio</t>
  </si>
  <si>
    <t>James Robert Nicolas II</t>
  </si>
  <si>
    <t>Darius Catbagan</t>
  </si>
  <si>
    <t>Robelyn Dangle</t>
  </si>
  <si>
    <t>Jennica Denise Aqui</t>
  </si>
  <si>
    <t>Giselle Maye Dadole</t>
  </si>
  <si>
    <t>Ralph Adriane Arcelo</t>
  </si>
  <si>
    <t>Lionel Ofiana</t>
  </si>
  <si>
    <t>John Robert Delinila</t>
  </si>
  <si>
    <t>Darryl Cordez</t>
  </si>
  <si>
    <t>Jericho James Sarenas</t>
  </si>
  <si>
    <t>John Ernest Catungal</t>
  </si>
  <si>
    <t>Monroe Jr. Calipjo</t>
  </si>
  <si>
    <t>Leigh Jasper Miranda</t>
  </si>
  <si>
    <t>Princess Lyne Noto</t>
  </si>
  <si>
    <t>Jayson Acosta</t>
  </si>
  <si>
    <t>Cyril Marvin Rana</t>
  </si>
  <si>
    <t>Andriane Rick Mananggit</t>
  </si>
  <si>
    <t>Karl Marx Manzano</t>
  </si>
  <si>
    <t>Justin J. Mendoza</t>
  </si>
  <si>
    <t>Alyssa Mae Chan</t>
  </si>
  <si>
    <t>Emy Rose Munar</t>
  </si>
  <si>
    <t>Romeo Ar-Jay Navalta III</t>
  </si>
  <si>
    <t>Gellashe Macayan</t>
  </si>
  <si>
    <t>Laura Mae Trespalacio</t>
  </si>
  <si>
    <t>Jeremie Obra</t>
  </si>
  <si>
    <t>Shalom Amore Taluban</t>
  </si>
  <si>
    <t>Henry III Padilla</t>
  </si>
  <si>
    <t>Aldrich Winchester Orbinio</t>
  </si>
  <si>
    <t>Chris Nathaniel Cuison</t>
  </si>
  <si>
    <t>Paul Eli De Perio</t>
  </si>
  <si>
    <t>Marie Joy Sotele</t>
  </si>
  <si>
    <t>Jessie G. Balanon</t>
  </si>
  <si>
    <t>Carl James De Yro</t>
  </si>
  <si>
    <t>Franklin B. Ancheta Jr.</t>
  </si>
  <si>
    <t>Dylan Troy Dilan</t>
  </si>
  <si>
    <t>Welaine Mabutas</t>
  </si>
  <si>
    <t>Christerry Biscocho</t>
  </si>
  <si>
    <t>Kristine Joy Natividad</t>
  </si>
  <si>
    <t>Gerardo Jr. Esclava</t>
  </si>
  <si>
    <t>Christian Jay Garcia</t>
  </si>
  <si>
    <t>Roneth Sorian</t>
  </si>
  <si>
    <t>SIMRAN</t>
  </si>
  <si>
    <t>Ailene F Nisperos</t>
  </si>
  <si>
    <t>Mark Abaya</t>
  </si>
  <si>
    <t>Lyka Rivera</t>
  </si>
  <si>
    <t>Gianne Pacio</t>
  </si>
  <si>
    <t>Jiane Karganilla</t>
  </si>
  <si>
    <t>Marjo Ordoneño</t>
  </si>
  <si>
    <t>Fred Galí</t>
  </si>
  <si>
    <t>Valiant Sorianó</t>
  </si>
  <si>
    <t>John Abaya</t>
  </si>
  <si>
    <t>Precious Ducusin</t>
  </si>
  <si>
    <t>Almar Gacusaná</t>
  </si>
  <si>
    <t>Xavier Asenci</t>
  </si>
  <si>
    <t>Arjay Difuntorum</t>
  </si>
  <si>
    <t>Jay Rhick Villareal</t>
  </si>
  <si>
    <t>Idelle Fernandez</t>
  </si>
  <si>
    <t>Dexter Domenden</t>
  </si>
  <si>
    <t>Karl Castañeda</t>
  </si>
  <si>
    <t>Stefany Hortaleza</t>
  </si>
  <si>
    <t>Rafael Sotto</t>
  </si>
  <si>
    <t>Marie Rose Miranda</t>
  </si>
  <si>
    <t>Charlene Balcita</t>
  </si>
  <si>
    <t>Jiza Mae Aqui</t>
  </si>
  <si>
    <t>Lyndon Andrada</t>
  </si>
  <si>
    <t>Roswell Flores</t>
  </si>
  <si>
    <t>Georeyna Villanueva</t>
  </si>
  <si>
    <t>Justin Clyde Dy</t>
  </si>
  <si>
    <t>Adrique Rimorin</t>
  </si>
  <si>
    <t>Sundee Boy Patajo</t>
  </si>
  <si>
    <t>Xavier Jairus Cave</t>
  </si>
  <si>
    <t>Jhelanie Rieta</t>
  </si>
  <si>
    <t>Aram Manipon</t>
  </si>
  <si>
    <t>Kaeser Valencia</t>
  </si>
  <si>
    <t>Perseus Yamba</t>
  </si>
  <si>
    <t>Dennis Joseph Picar</t>
  </si>
  <si>
    <t>Arabelle Mon</t>
  </si>
  <si>
    <t>Dann Lorence Sausa</t>
  </si>
  <si>
    <t>Lorenz Mosuela</t>
  </si>
  <si>
    <t>Neil Aaron Gagtan</t>
  </si>
  <si>
    <t>Neil Ivan Costales</t>
  </si>
  <si>
    <t>Arrian Dagang</t>
  </si>
  <si>
    <t>Johnwin Labsan</t>
  </si>
  <si>
    <t>Lance Jasper Casas</t>
  </si>
  <si>
    <t>Mark Anthony Arcega</t>
  </si>
  <si>
    <t>Mark Adrian Dave Villanueva</t>
  </si>
  <si>
    <t>Xyrille Berzabal</t>
  </si>
  <si>
    <t>Chelsea Marie Calibuso</t>
  </si>
  <si>
    <t>Mariane Fe Dumo</t>
  </si>
  <si>
    <t>Francis Joshua Nisco</t>
  </si>
  <si>
    <t>Jared Borillo</t>
  </si>
  <si>
    <t>Christian D Fernandez</t>
  </si>
  <si>
    <t>John Jethrew Villar</t>
  </si>
  <si>
    <t>Joneil Flores</t>
  </si>
  <si>
    <t>Markley Giron</t>
  </si>
  <si>
    <t>Kevin Felix Gongora</t>
  </si>
  <si>
    <t>Brylle Jeacent Tadeja</t>
  </si>
  <si>
    <t>Lee Roy Edward Coleman</t>
  </si>
  <si>
    <t>Prasanna Shrestha</t>
  </si>
  <si>
    <t>Niel Lester Sibayan</t>
  </si>
  <si>
    <t>Isaac Datay</t>
  </si>
  <si>
    <t>Archie Nisperos</t>
  </si>
  <si>
    <t>Charles Mangaoang</t>
  </si>
  <si>
    <t>Patrick Awingan</t>
  </si>
  <si>
    <t>Grelen Macagba</t>
  </si>
  <si>
    <t>Jhustin James Nieveras</t>
  </si>
  <si>
    <t>Vince Jason Noveloso</t>
  </si>
  <si>
    <t>Carlo King Gonzales</t>
  </si>
  <si>
    <t>Joshua Zamoranos</t>
  </si>
  <si>
    <t>Don Louie Gallegos</t>
  </si>
  <si>
    <t>Wilmer Jan Pascua</t>
  </si>
  <si>
    <t>Maija Majesta Labsan</t>
  </si>
  <si>
    <t>Rose Pearl Ramirez</t>
  </si>
  <si>
    <t>Christian Rhey Niño</t>
  </si>
  <si>
    <t>Roel Jay Madriaga</t>
  </si>
  <si>
    <t>Raphael Yves Joie Ada</t>
  </si>
  <si>
    <t>Lester Luo Cadaoas</t>
  </si>
  <si>
    <t>Mellanie Jane Orfiano</t>
  </si>
  <si>
    <t>Ma Jesusa Alagña</t>
  </si>
  <si>
    <t>Jericho Casuga</t>
  </si>
  <si>
    <t>John Daniel Jularbal</t>
  </si>
  <si>
    <t>Gabriel Patrick Aglubat</t>
  </si>
  <si>
    <t>Lyka May Belorio</t>
  </si>
  <si>
    <t>Aaron Michael Mapalo</t>
  </si>
  <si>
    <t>Michelle Ann Manalo</t>
  </si>
  <si>
    <t>Laurence Legaspi</t>
  </si>
  <si>
    <t>Josef Eugenio</t>
  </si>
  <si>
    <t>Paz Cacho</t>
  </si>
  <si>
    <t>Erick Quiamba</t>
  </si>
  <si>
    <t>Christian Nelmida</t>
  </si>
  <si>
    <t>Jeremiah Padua</t>
  </si>
  <si>
    <t>Jocebelle Gueruela</t>
  </si>
  <si>
    <t>Jerico Balbin</t>
  </si>
  <si>
    <t>Pamela Viloria</t>
  </si>
  <si>
    <t>Jemina Numos</t>
  </si>
  <si>
    <t>Robert Villanueva</t>
  </si>
  <si>
    <t>Stenellie Perez</t>
  </si>
  <si>
    <t>Gerlysha Cabanela</t>
  </si>
  <si>
    <t>Charlene Caasi</t>
  </si>
  <si>
    <t>Samuel Florendo</t>
  </si>
  <si>
    <t>Sheena Camense</t>
  </si>
  <si>
    <t>Harvy Ortega</t>
  </si>
  <si>
    <t>Jhon Alva</t>
  </si>
  <si>
    <t>Joefer Guerzon</t>
  </si>
  <si>
    <t>Amiel Maravilla</t>
  </si>
  <si>
    <t>Emil Mendoza</t>
  </si>
  <si>
    <t>Jan Duque</t>
  </si>
  <si>
    <t>Ronald Orpilla</t>
  </si>
  <si>
    <t>Reji Corpuz</t>
  </si>
  <si>
    <t>Jasmine Calica</t>
  </si>
  <si>
    <t>Mark Manalon</t>
  </si>
  <si>
    <t>Marlon Gaona</t>
  </si>
  <si>
    <t>Anjoneiljun Jose</t>
  </si>
  <si>
    <t>Christian Bacani</t>
  </si>
  <si>
    <t>Aira Maniquez</t>
  </si>
  <si>
    <t>John Abuhan</t>
  </si>
  <si>
    <t>Aprille Tabafunda</t>
  </si>
  <si>
    <t>Samantha Balubar</t>
  </si>
  <si>
    <t>Kristina Lazaga</t>
  </si>
  <si>
    <t>Marielle Gappi</t>
  </si>
  <si>
    <t>Grace Karyanto</t>
  </si>
  <si>
    <t>Aira Obra</t>
  </si>
  <si>
    <t>Neil Mercado</t>
  </si>
  <si>
    <t>Ghiann Aguilar</t>
  </si>
  <si>
    <t>Sean Go</t>
  </si>
  <si>
    <t>Jane Dacumos</t>
  </si>
  <si>
    <t>Abdullah Abaga</t>
  </si>
  <si>
    <t>Sharbyne Surell</t>
  </si>
  <si>
    <t>Moses Flores</t>
  </si>
  <si>
    <t>Iann Surat</t>
  </si>
  <si>
    <t>Karen Leonen</t>
  </si>
  <si>
    <t>Vincent Pimentel</t>
  </si>
  <si>
    <t>Benjie Gallegos</t>
  </si>
  <si>
    <t>Ernesto Balcita Jr.</t>
  </si>
  <si>
    <t>Rommel Hidalgo Jr.</t>
  </si>
  <si>
    <t>Andrian Galvez</t>
  </si>
  <si>
    <t>Mikaela Flores</t>
  </si>
  <si>
    <t>Joshua Ben Nares</t>
  </si>
  <si>
    <t>Treasury Associate, Rang-Ay Bank</t>
  </si>
  <si>
    <t>Associate Dean, La Union Colleges of Science and Technology, Inc.</t>
  </si>
  <si>
    <t>Legacy Construction Corporation</t>
  </si>
  <si>
    <t>Technical Support, Lorma Colleges</t>
  </si>
  <si>
    <t>Data Entry Specialist, DENR RO1</t>
  </si>
  <si>
    <t>Government Intership Program, DOLE Region 1</t>
  </si>
  <si>
    <t>Kaiser Permanante Los Angeles Medical Center</t>
  </si>
  <si>
    <t>JD MADRID CONSTRUCTION, Information Technology Staff</t>
  </si>
  <si>
    <t>Online Business Academy</t>
  </si>
  <si>
    <t>Technical Assistant, Department of Education - Philippines</t>
  </si>
  <si>
    <t>San Miguel Foods, Inc.</t>
  </si>
  <si>
    <t>Frontend Developer, i-cube Digital Solutions</t>
  </si>
  <si>
    <t>Video Editor, Media Scaling</t>
  </si>
  <si>
    <t>Computer Assitant, CIS Bayad Center, Inc.</t>
  </si>
  <si>
    <t>SW/App/Cloud Tech Support Associate, Accenture</t>
  </si>
  <si>
    <t>ACCOUNTING LOANS SUPPORT ASSISTANT, DBP Service Corporation</t>
  </si>
  <si>
    <t>Associate Manager Software Engineer in Test, Accenture</t>
  </si>
  <si>
    <t>Computer Program III, DICT</t>
  </si>
  <si>
    <t>Software Engineer, Yondu, Inc.</t>
  </si>
  <si>
    <t>Information Technology Instructor, DMMSU</t>
  </si>
  <si>
    <t>Web Developer, Four13 Group</t>
  </si>
  <si>
    <t>Full stack Developer, Freelance</t>
  </si>
  <si>
    <t>Office Assistant, DMMSU</t>
  </si>
  <si>
    <t>Computer Programmer I, DOH</t>
  </si>
  <si>
    <t>Database Administrator, Global Payments Inc.</t>
  </si>
  <si>
    <t>IT Specialist, AMA Education System</t>
  </si>
  <si>
    <t>Production Operator, Bernard Matthews Sunderland Ltd.</t>
  </si>
  <si>
    <t>Administrative Aide I, LGU of Bauang</t>
  </si>
  <si>
    <t>Infrastructure Engineer, Fujitsu</t>
  </si>
  <si>
    <t>Team leader of Technical Implementer, E-med Healthcare slutions Inc.</t>
  </si>
  <si>
    <t>Customer Service Representative, Concentrix</t>
  </si>
  <si>
    <t>Data Entry Clerk, Lorma Hostpital</t>
  </si>
  <si>
    <t>Admission Consultant, Omega Partners</t>
  </si>
  <si>
    <t>Techinical Support Team Lead, eclincher</t>
  </si>
  <si>
    <t>Customer Service Representative, Foundever</t>
  </si>
  <si>
    <t>Software Development Coordinator, Kaiser dela-cruz Consulting Inc.</t>
  </si>
  <si>
    <t xml:space="preserve">Techical Support Specialist, E-Med Healthcare Solutions Inc. </t>
  </si>
  <si>
    <t>Technical Support Staff, Puregold Price Club, Inc.</t>
  </si>
  <si>
    <t>Shift Lead, Walgreens</t>
  </si>
  <si>
    <t>Integration and Application Development Analyst, Interprit</t>
  </si>
  <si>
    <t>Visual Designer, Frost Design &amp; Consult Group Inc.</t>
  </si>
  <si>
    <t>Application Developer, Universal Leaf Philippines, Inc.</t>
  </si>
  <si>
    <t>IT Support Specialist, Cantier Systems</t>
  </si>
  <si>
    <t>Jr. Analyst, ESC Partners</t>
  </si>
  <si>
    <t>Social Media Content Creator, Your Business Ally</t>
  </si>
  <si>
    <t>Junior QA Engineer, Salary Hero</t>
  </si>
  <si>
    <t>Junior Designer, Koyal Wholesale</t>
  </si>
  <si>
    <t>Designer, Project Manager, That Designer</t>
  </si>
  <si>
    <t>Information Technology Analyst, Leading Edge International Aviation Academy Inc.</t>
  </si>
  <si>
    <t>Graphic Designer, Preezie</t>
  </si>
  <si>
    <t>UI Designer, Qreative (Freelance)</t>
  </si>
  <si>
    <t>IT Support Specialist, Bethany Hospital, Inc.</t>
  </si>
  <si>
    <t>Virtual Assistant, Amazon Fulfillment Technologies &amp; Robotics</t>
  </si>
  <si>
    <t>Junior Java Engineer, TrustBridge Global Foundation</t>
  </si>
  <si>
    <t>Freelance Photographer, Self Employed</t>
  </si>
  <si>
    <t>English Second Language Teacher, Acadsoc Ltd.</t>
  </si>
  <si>
    <t>Web Developer, IT Specialist, E-Precision</t>
  </si>
  <si>
    <t>Software Programmer, Kaiser Dela-Cruz Consulting Inc. | MedSys</t>
  </si>
  <si>
    <t>WORK, HTE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</si>
</sst>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 Unicode MS"/>
    </font>
    <font>
      <sz val="10"/>
      <color rgb="FF000000"/>
      <name val="Arial"/>
      <family val="2"/>
      <scheme val="minor"/>
    </font>
    <font>
      <sz val="12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left"/>
    </xf>
    <xf numFmtId="10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607"/>
  <sheetViews>
    <sheetView workbookViewId="0">
      <selection activeCell="G1" sqref="G1:H1048576"/>
    </sheetView>
  </sheetViews>
  <sheetFormatPr defaultColWidth="12.5703125" defaultRowHeight="15.75" customHeight="1"/>
  <cols>
    <col min="1" max="1" width="9.140625" customWidth="1"/>
    <col min="2" max="2" width="27.7109375" customWidth="1"/>
    <col min="3" max="3" width="6.42578125" hidden="1" customWidth="1"/>
    <col min="4" max="4" width="7.7109375" hidden="1" customWidth="1"/>
    <col min="5" max="5" width="5.42578125" hidden="1" customWidth="1"/>
    <col min="6" max="6" width="12.28515625" hidden="1" customWidth="1"/>
    <col min="7" max="7" width="9" customWidth="1"/>
  </cols>
  <sheetData>
    <row r="1" spans="1:8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7" t="s">
        <v>940</v>
      </c>
    </row>
    <row r="2" spans="1:8" ht="12.75">
      <c r="A2" s="2">
        <v>1000302</v>
      </c>
      <c r="B2" t="s">
        <v>181</v>
      </c>
      <c r="C2" t="s">
        <v>7</v>
      </c>
      <c r="D2" t="s">
        <v>8</v>
      </c>
      <c r="E2" s="2">
        <v>84</v>
      </c>
      <c r="F2" t="s">
        <v>77</v>
      </c>
      <c r="G2" s="7">
        <v>1002335</v>
      </c>
      <c r="H2" s="8" t="str">
        <f>VLOOKUP(G2, $A$1:$B$897, 2, FALSE)</f>
        <v>SALUNDAGUIT, Rachelle Ann M.</v>
      </c>
    </row>
    <row r="3" spans="1:8" ht="12.75">
      <c r="A3" s="3">
        <v>1000790</v>
      </c>
      <c r="B3" s="3" t="s">
        <v>92</v>
      </c>
      <c r="C3" s="3" t="s">
        <v>7</v>
      </c>
      <c r="D3" s="3" t="s">
        <v>88</v>
      </c>
      <c r="E3" s="2">
        <v>82</v>
      </c>
      <c r="F3" s="3" t="s">
        <v>93</v>
      </c>
      <c r="G3" s="7">
        <v>1100222</v>
      </c>
      <c r="H3" s="8" t="str">
        <f>VLOOKUP(G3, $A$1:$B$897, 2, FALSE)</f>
        <v>BERMUDEZ, Aubrey M.</v>
      </c>
    </row>
    <row r="4" spans="1:8" ht="12.75">
      <c r="A4">
        <v>1001627</v>
      </c>
      <c r="B4" t="s">
        <v>764</v>
      </c>
      <c r="C4" t="s">
        <v>7</v>
      </c>
      <c r="D4" t="s">
        <v>95</v>
      </c>
      <c r="E4">
        <v>87</v>
      </c>
      <c r="F4" t="s">
        <v>325</v>
      </c>
      <c r="G4" s="7">
        <v>1100805</v>
      </c>
      <c r="H4" s="8" t="str">
        <f>VLOOKUP(G4, $A$1:$B$897, 2, FALSE)</f>
        <v>BACATE, Michael M.</v>
      </c>
    </row>
    <row r="5" spans="1:8" ht="12.75">
      <c r="A5">
        <v>1001896</v>
      </c>
      <c r="B5" t="s">
        <v>922</v>
      </c>
      <c r="C5" t="s">
        <v>7</v>
      </c>
      <c r="D5" t="s">
        <v>700</v>
      </c>
      <c r="E5">
        <v>87</v>
      </c>
      <c r="F5" t="s">
        <v>236</v>
      </c>
      <c r="G5" s="7">
        <v>1100876</v>
      </c>
      <c r="H5" s="8" t="str">
        <f>VLOOKUP(G5, $A$1:$B$897, 2, FALSE)</f>
        <v>OLOTEO, Kim Arvin N.</v>
      </c>
    </row>
    <row r="6" spans="1:8" ht="12.75">
      <c r="A6" s="2">
        <v>1002169</v>
      </c>
      <c r="B6" t="s">
        <v>163</v>
      </c>
      <c r="C6" t="s">
        <v>7</v>
      </c>
      <c r="D6" t="s">
        <v>8</v>
      </c>
      <c r="E6" s="2">
        <v>93</v>
      </c>
      <c r="F6" t="s">
        <v>77</v>
      </c>
      <c r="G6" s="7">
        <v>1100971</v>
      </c>
      <c r="H6" s="8" t="str">
        <f t="shared" ref="H6:H69" si="0">VLOOKUP(G6, $A$1:$B$897, 2, FALSE)</f>
        <v>MAZON, John Carlo C.</v>
      </c>
    </row>
    <row r="7" spans="1:8" ht="12.75">
      <c r="A7">
        <v>1002224</v>
      </c>
      <c r="B7" t="s">
        <v>755</v>
      </c>
      <c r="C7" t="s">
        <v>7</v>
      </c>
      <c r="D7" t="s">
        <v>95</v>
      </c>
      <c r="E7">
        <v>89</v>
      </c>
      <c r="F7" t="s">
        <v>325</v>
      </c>
      <c r="G7" s="7">
        <v>1101041</v>
      </c>
      <c r="H7" s="8" t="str">
        <f t="shared" si="0"/>
        <v>CASTILLO, Dan O'Neal N.</v>
      </c>
    </row>
    <row r="8" spans="1:8" ht="12.75">
      <c r="A8">
        <v>1002234</v>
      </c>
      <c r="B8" t="s">
        <v>757</v>
      </c>
      <c r="C8" t="s">
        <v>41</v>
      </c>
      <c r="D8" t="s">
        <v>88</v>
      </c>
      <c r="E8">
        <v>83</v>
      </c>
      <c r="F8" t="s">
        <v>325</v>
      </c>
      <c r="G8" s="7">
        <v>1101086</v>
      </c>
      <c r="H8" s="8" t="str">
        <f t="shared" si="0"/>
        <v>LIM, Shan A.</v>
      </c>
    </row>
    <row r="9" spans="1:8" ht="12.75">
      <c r="A9">
        <v>1002253</v>
      </c>
      <c r="B9" t="s">
        <v>781</v>
      </c>
      <c r="C9" t="s">
        <v>7</v>
      </c>
      <c r="D9" t="s">
        <v>95</v>
      </c>
      <c r="E9">
        <v>85</v>
      </c>
      <c r="F9" t="s">
        <v>325</v>
      </c>
      <c r="G9" s="7">
        <v>1101094</v>
      </c>
      <c r="H9" s="8" t="str">
        <f t="shared" si="0"/>
        <v>FANGONIL, Rionelle A.</v>
      </c>
    </row>
    <row r="10" spans="1:8" ht="12.75">
      <c r="A10">
        <v>1002294</v>
      </c>
      <c r="B10" t="s">
        <v>752</v>
      </c>
      <c r="C10" t="s">
        <v>7</v>
      </c>
      <c r="D10" t="s">
        <v>95</v>
      </c>
      <c r="E10">
        <v>80</v>
      </c>
      <c r="F10" t="s">
        <v>325</v>
      </c>
      <c r="G10" s="7">
        <v>1101152</v>
      </c>
      <c r="H10" s="8" t="str">
        <f t="shared" si="0"/>
        <v>DUCUSIN, Jeizel Charlene D.</v>
      </c>
    </row>
    <row r="11" spans="1:8" ht="12.75">
      <c r="A11" s="2">
        <v>1002335</v>
      </c>
      <c r="B11" t="s">
        <v>133</v>
      </c>
      <c r="C11" t="s">
        <v>41</v>
      </c>
      <c r="D11" t="s">
        <v>82</v>
      </c>
      <c r="E11" s="2">
        <v>90</v>
      </c>
      <c r="F11" t="s">
        <v>77</v>
      </c>
      <c r="G11" s="7">
        <v>1101392</v>
      </c>
      <c r="H11" s="8" t="str">
        <f t="shared" si="0"/>
        <v>GARCIA, Mark Virgil E.</v>
      </c>
    </row>
    <row r="12" spans="1:8" ht="12.75">
      <c r="A12">
        <v>1002374</v>
      </c>
      <c r="B12" t="s">
        <v>314</v>
      </c>
      <c r="C12" t="s">
        <v>7</v>
      </c>
      <c r="D12" t="s">
        <v>88</v>
      </c>
      <c r="E12">
        <v>75</v>
      </c>
      <c r="F12" t="s">
        <v>9</v>
      </c>
      <c r="G12" s="7">
        <v>1101483</v>
      </c>
      <c r="H12" s="8" t="str">
        <f t="shared" si="0"/>
        <v>GARCIA, Zarah Joemarie I.</v>
      </c>
    </row>
    <row r="13" spans="1:8" ht="12.75">
      <c r="A13">
        <v>1002413</v>
      </c>
      <c r="B13" t="s">
        <v>905</v>
      </c>
      <c r="C13" t="s">
        <v>7</v>
      </c>
      <c r="D13" t="s">
        <v>700</v>
      </c>
      <c r="E13">
        <v>93</v>
      </c>
      <c r="F13" t="s">
        <v>236</v>
      </c>
      <c r="G13" s="7">
        <v>1101576</v>
      </c>
      <c r="H13" s="8" t="str">
        <f t="shared" si="0"/>
        <v>GARCIA, Ralph Angelo S.</v>
      </c>
    </row>
    <row r="14" spans="1:8" ht="12.75">
      <c r="A14" s="2">
        <v>1002434</v>
      </c>
      <c r="B14" t="s">
        <v>231</v>
      </c>
      <c r="C14" t="s">
        <v>7</v>
      </c>
      <c r="D14" t="s">
        <v>95</v>
      </c>
      <c r="E14" s="2">
        <v>70</v>
      </c>
      <c r="F14" t="s">
        <v>229</v>
      </c>
      <c r="G14" s="7">
        <v>1101589</v>
      </c>
      <c r="H14" s="8" t="str">
        <f t="shared" si="0"/>
        <v>TE, Jeric Ian A.</v>
      </c>
    </row>
    <row r="15" spans="1:8" ht="12.75">
      <c r="A15" s="2">
        <v>1002656</v>
      </c>
      <c r="B15" t="s">
        <v>295</v>
      </c>
      <c r="C15" t="s">
        <v>7</v>
      </c>
      <c r="D15" t="s">
        <v>82</v>
      </c>
      <c r="E15" s="2">
        <v>76</v>
      </c>
      <c r="F15" t="s">
        <v>294</v>
      </c>
      <c r="G15" s="7">
        <v>1200245</v>
      </c>
      <c r="H15" s="8" t="str">
        <f t="shared" si="0"/>
        <v>NAVARRA, Maulyn Mae C.</v>
      </c>
    </row>
    <row r="16" spans="1:8" ht="12.75">
      <c r="A16" s="2">
        <v>1002698</v>
      </c>
      <c r="B16" t="s">
        <v>241</v>
      </c>
      <c r="C16" t="s">
        <v>7</v>
      </c>
      <c r="D16" t="s">
        <v>82</v>
      </c>
      <c r="E16" s="2">
        <v>80</v>
      </c>
      <c r="F16" t="s">
        <v>242</v>
      </c>
      <c r="G16" s="7">
        <v>1200405</v>
      </c>
      <c r="H16" s="8" t="str">
        <f t="shared" si="0"/>
        <v>TANGUILIG, Elijah Carl N.</v>
      </c>
    </row>
    <row r="17" spans="1:8" ht="12.75">
      <c r="A17">
        <v>1002903</v>
      </c>
      <c r="B17" t="s">
        <v>741</v>
      </c>
      <c r="C17" t="s">
        <v>41</v>
      </c>
      <c r="D17" t="s">
        <v>88</v>
      </c>
      <c r="E17">
        <v>82</v>
      </c>
      <c r="F17" t="s">
        <v>98</v>
      </c>
      <c r="G17" s="7">
        <v>1200636</v>
      </c>
      <c r="H17" s="8" t="str">
        <f t="shared" si="0"/>
        <v>HABON, Harold Vincent C.</v>
      </c>
    </row>
    <row r="18" spans="1:8" ht="12.75">
      <c r="A18">
        <v>1100028</v>
      </c>
      <c r="B18" t="s">
        <v>456</v>
      </c>
      <c r="C18" t="s">
        <v>7</v>
      </c>
      <c r="D18" t="s">
        <v>82</v>
      </c>
      <c r="E18">
        <v>83</v>
      </c>
      <c r="F18" t="s">
        <v>77</v>
      </c>
      <c r="G18" s="7">
        <v>1200649</v>
      </c>
      <c r="H18" s="8" t="str">
        <f t="shared" si="0"/>
        <v>DUMO, Michael H.</v>
      </c>
    </row>
    <row r="19" spans="1:8" ht="12.75">
      <c r="A19">
        <v>1100028</v>
      </c>
      <c r="B19" t="s">
        <v>500</v>
      </c>
      <c r="C19" t="s">
        <v>463</v>
      </c>
      <c r="D19" t="s">
        <v>464</v>
      </c>
      <c r="E19">
        <v>88</v>
      </c>
      <c r="F19" t="s">
        <v>325</v>
      </c>
      <c r="G19" s="7">
        <v>1200733</v>
      </c>
      <c r="H19" s="8" t="str">
        <f t="shared" si="0"/>
        <v>RIMANDO, Regine O.</v>
      </c>
    </row>
    <row r="20" spans="1:8" ht="12.75">
      <c r="A20" s="2">
        <v>1100222</v>
      </c>
      <c r="B20" t="s">
        <v>271</v>
      </c>
      <c r="C20" t="s">
        <v>41</v>
      </c>
      <c r="D20" t="s">
        <v>82</v>
      </c>
      <c r="E20" s="2">
        <v>95</v>
      </c>
      <c r="F20" t="s">
        <v>83</v>
      </c>
      <c r="G20" s="7">
        <v>1300020</v>
      </c>
      <c r="H20" s="8" t="str">
        <f t="shared" si="0"/>
        <v>RACADIO, Sharlay Mae L.</v>
      </c>
    </row>
    <row r="21" spans="1:8" ht="12.75">
      <c r="A21">
        <v>1100225</v>
      </c>
      <c r="B21" t="s">
        <v>825</v>
      </c>
      <c r="C21" t="s">
        <v>41</v>
      </c>
      <c r="D21" t="s">
        <v>95</v>
      </c>
      <c r="E21">
        <v>87</v>
      </c>
      <c r="F21" t="s">
        <v>325</v>
      </c>
      <c r="G21" s="7">
        <v>1300030</v>
      </c>
      <c r="H21" s="8" t="str">
        <f t="shared" si="0"/>
        <v>SAYO, Allysa Mae I.</v>
      </c>
    </row>
    <row r="22" spans="1:8" ht="12.75">
      <c r="A22">
        <v>1100281</v>
      </c>
      <c r="B22" t="s">
        <v>782</v>
      </c>
      <c r="C22" t="s">
        <v>7</v>
      </c>
      <c r="D22" t="s">
        <v>95</v>
      </c>
      <c r="E22">
        <v>89</v>
      </c>
      <c r="F22" t="s">
        <v>325</v>
      </c>
      <c r="G22" s="7">
        <v>1300034</v>
      </c>
      <c r="H22" s="8" t="str">
        <f t="shared" si="0"/>
        <v>VERGARA, Frincess Ann H.</v>
      </c>
    </row>
    <row r="23" spans="1:8" ht="12.75">
      <c r="A23">
        <v>1100497</v>
      </c>
      <c r="B23" t="s">
        <v>824</v>
      </c>
      <c r="C23" t="s">
        <v>41</v>
      </c>
      <c r="D23" t="s">
        <v>95</v>
      </c>
      <c r="E23">
        <v>93</v>
      </c>
      <c r="F23" t="s">
        <v>325</v>
      </c>
      <c r="G23" s="7">
        <v>1300047</v>
      </c>
      <c r="H23" s="8" t="str">
        <f t="shared" si="0"/>
        <v>ABELLA, Kyzzes Diane S.</v>
      </c>
    </row>
    <row r="24" spans="1:8" ht="12.75">
      <c r="A24" s="2">
        <v>1100519</v>
      </c>
      <c r="B24" t="s">
        <v>274</v>
      </c>
      <c r="C24" t="s">
        <v>41</v>
      </c>
      <c r="D24" t="s">
        <v>82</v>
      </c>
      <c r="E24" s="2">
        <v>85</v>
      </c>
      <c r="F24" t="s">
        <v>83</v>
      </c>
      <c r="G24" s="7">
        <v>1300052</v>
      </c>
      <c r="H24" s="8" t="str">
        <f t="shared" si="0"/>
        <v>ESTACIO, John P.</v>
      </c>
    </row>
    <row r="25" spans="1:8" ht="12.75">
      <c r="A25">
        <v>1100662</v>
      </c>
      <c r="B25" t="s">
        <v>789</v>
      </c>
      <c r="C25" t="s">
        <v>7</v>
      </c>
      <c r="D25" t="s">
        <v>95</v>
      </c>
      <c r="E25">
        <v>84</v>
      </c>
      <c r="F25" t="s">
        <v>325</v>
      </c>
      <c r="G25" s="7">
        <v>1300065</v>
      </c>
      <c r="H25" s="8" t="str">
        <f t="shared" si="0"/>
        <v>LITERATO, Odilon T.</v>
      </c>
    </row>
    <row r="26" spans="1:8" ht="12.75">
      <c r="A26">
        <v>1100734</v>
      </c>
      <c r="B26" t="s">
        <v>878</v>
      </c>
      <c r="C26" t="s">
        <v>7</v>
      </c>
      <c r="D26" t="s">
        <v>700</v>
      </c>
      <c r="E26">
        <v>90</v>
      </c>
      <c r="F26" t="s">
        <v>236</v>
      </c>
      <c r="G26" s="7">
        <v>1300138</v>
      </c>
      <c r="H26" s="8" t="str">
        <f t="shared" si="0"/>
        <v>ARQUITOLA, Gina E.</v>
      </c>
    </row>
    <row r="27" spans="1:8" ht="12.75">
      <c r="A27" s="2">
        <v>1100738</v>
      </c>
      <c r="B27" t="s">
        <v>218</v>
      </c>
      <c r="C27" t="s">
        <v>41</v>
      </c>
      <c r="D27" t="s">
        <v>95</v>
      </c>
      <c r="E27" s="2">
        <v>90</v>
      </c>
      <c r="F27" t="s">
        <v>80</v>
      </c>
      <c r="G27" s="7">
        <v>1300151</v>
      </c>
      <c r="H27" s="8" t="str">
        <f t="shared" si="0"/>
        <v>MARZAN, Mitzi Coleen N.</v>
      </c>
    </row>
    <row r="28" spans="1:8" ht="12.75">
      <c r="A28" s="1">
        <v>1100805</v>
      </c>
      <c r="B28" s="1" t="s">
        <v>62</v>
      </c>
      <c r="C28" s="1" t="s">
        <v>7</v>
      </c>
      <c r="D28" s="1" t="s">
        <v>8</v>
      </c>
      <c r="E28" s="2">
        <v>79</v>
      </c>
      <c r="F28" s="1" t="s">
        <v>61</v>
      </c>
      <c r="G28" s="7">
        <v>1300152</v>
      </c>
      <c r="H28" s="8" t="str">
        <f t="shared" si="0"/>
        <v>CASLIB, Erneil C.</v>
      </c>
    </row>
    <row r="29" spans="1:8" ht="12.75">
      <c r="A29">
        <v>1100861</v>
      </c>
      <c r="B29" t="s">
        <v>309</v>
      </c>
      <c r="C29" t="s">
        <v>7</v>
      </c>
      <c r="D29" t="s">
        <v>88</v>
      </c>
      <c r="E29">
        <v>77</v>
      </c>
      <c r="F29" t="s">
        <v>9</v>
      </c>
      <c r="G29" s="7">
        <v>1300160</v>
      </c>
      <c r="H29" s="8" t="str">
        <f t="shared" si="0"/>
        <v>SHARMA, Sunil R.</v>
      </c>
    </row>
    <row r="30" spans="1:8" ht="12.75">
      <c r="A30" s="2">
        <v>1100876</v>
      </c>
      <c r="B30" t="s">
        <v>264</v>
      </c>
      <c r="C30" t="s">
        <v>7</v>
      </c>
      <c r="D30" t="s">
        <v>82</v>
      </c>
      <c r="E30" s="2">
        <v>80</v>
      </c>
      <c r="F30" t="s">
        <v>83</v>
      </c>
      <c r="G30" s="7">
        <v>1300161</v>
      </c>
      <c r="H30" s="8" t="str">
        <f t="shared" si="0"/>
        <v>YADAO, Lynus Paul B.</v>
      </c>
    </row>
    <row r="31" spans="1:8" ht="12.75">
      <c r="A31" s="2">
        <v>1100914</v>
      </c>
      <c r="B31" t="s">
        <v>153</v>
      </c>
      <c r="C31" t="s">
        <v>7</v>
      </c>
      <c r="D31" t="s">
        <v>8</v>
      </c>
      <c r="E31" s="2">
        <v>82</v>
      </c>
      <c r="F31" t="s">
        <v>77</v>
      </c>
      <c r="G31" s="7">
        <v>1300163</v>
      </c>
      <c r="H31" s="8" t="str">
        <f t="shared" si="0"/>
        <v>PURUGGANAN, Gianne Von Carlo A.</v>
      </c>
    </row>
    <row r="32" spans="1:8" ht="12.75">
      <c r="A32" s="2">
        <v>1100971</v>
      </c>
      <c r="B32" t="s">
        <v>193</v>
      </c>
      <c r="C32" t="s">
        <v>7</v>
      </c>
      <c r="D32" t="s">
        <v>82</v>
      </c>
      <c r="E32" s="2">
        <v>82</v>
      </c>
      <c r="F32" t="s">
        <v>77</v>
      </c>
      <c r="G32" s="7">
        <v>1300178</v>
      </c>
      <c r="H32" s="8" t="str">
        <f t="shared" si="0"/>
        <v>PERLAS, Justin Dale P.</v>
      </c>
    </row>
    <row r="33" spans="1:8" ht="12.75">
      <c r="A33">
        <v>1101002</v>
      </c>
      <c r="B33" t="s">
        <v>323</v>
      </c>
      <c r="C33" t="s">
        <v>41</v>
      </c>
      <c r="D33" t="s">
        <v>88</v>
      </c>
      <c r="E33">
        <v>79</v>
      </c>
      <c r="F33" t="s">
        <v>63</v>
      </c>
      <c r="G33" s="7">
        <v>1300192</v>
      </c>
      <c r="H33" s="8" t="str">
        <f t="shared" si="0"/>
        <v>SIBOLBORO, Jhannell P.</v>
      </c>
    </row>
    <row r="34" spans="1:8" ht="12.75">
      <c r="A34" s="2">
        <v>1101041</v>
      </c>
      <c r="B34" t="s">
        <v>208</v>
      </c>
      <c r="C34" t="s">
        <v>7</v>
      </c>
      <c r="D34" t="s">
        <v>88</v>
      </c>
      <c r="E34" s="2">
        <v>85</v>
      </c>
      <c r="F34" t="s">
        <v>80</v>
      </c>
      <c r="G34" s="7">
        <v>1300214</v>
      </c>
      <c r="H34" s="8" t="str">
        <f t="shared" si="0"/>
        <v>PIMENTEL, Rowena R.</v>
      </c>
    </row>
    <row r="35" spans="1:8" ht="12.75">
      <c r="A35">
        <v>1101086</v>
      </c>
      <c r="B35" t="s">
        <v>315</v>
      </c>
      <c r="C35" t="s">
        <v>7</v>
      </c>
      <c r="D35" t="s">
        <v>82</v>
      </c>
      <c r="E35">
        <v>87</v>
      </c>
      <c r="F35" t="s">
        <v>9</v>
      </c>
      <c r="G35" s="7">
        <v>1300237</v>
      </c>
      <c r="H35" s="8" t="str">
        <f t="shared" si="0"/>
        <v>GALVEZ, Earvin M.</v>
      </c>
    </row>
    <row r="36" spans="1:8" ht="12.75">
      <c r="A36">
        <v>1101094</v>
      </c>
      <c r="B36" t="s">
        <v>322</v>
      </c>
      <c r="C36" t="s">
        <v>41</v>
      </c>
      <c r="D36" t="s">
        <v>88</v>
      </c>
      <c r="E36">
        <v>78</v>
      </c>
      <c r="F36" t="s">
        <v>63</v>
      </c>
      <c r="G36" s="7">
        <v>1300288</v>
      </c>
      <c r="H36" s="8" t="str">
        <f t="shared" si="0"/>
        <v>FLORENDO, Ceasar Mike D.</v>
      </c>
    </row>
    <row r="37" spans="1:8" ht="12.75">
      <c r="A37">
        <v>1101103</v>
      </c>
      <c r="B37" t="s">
        <v>810</v>
      </c>
      <c r="C37" t="s">
        <v>7</v>
      </c>
      <c r="D37" t="s">
        <v>95</v>
      </c>
      <c r="E37">
        <v>89</v>
      </c>
      <c r="F37" t="s">
        <v>325</v>
      </c>
      <c r="G37" s="7">
        <v>1300297</v>
      </c>
      <c r="H37" s="8" t="str">
        <f t="shared" si="0"/>
        <v>LANDINGIN, Senth Ramil John A.</v>
      </c>
    </row>
    <row r="38" spans="1:8" ht="12.75">
      <c r="A38" s="2">
        <v>1101152</v>
      </c>
      <c r="B38" t="s">
        <v>273</v>
      </c>
      <c r="C38" t="s">
        <v>41</v>
      </c>
      <c r="D38" t="s">
        <v>82</v>
      </c>
      <c r="E38" s="2">
        <v>97</v>
      </c>
      <c r="F38" t="s">
        <v>83</v>
      </c>
      <c r="G38" s="7">
        <v>1300369</v>
      </c>
      <c r="H38" s="8" t="str">
        <f t="shared" si="0"/>
        <v>HIDALGO, Jhovil N.</v>
      </c>
    </row>
    <row r="39" spans="1:8" ht="12.75">
      <c r="A39">
        <v>1101171</v>
      </c>
      <c r="B39" t="s">
        <v>802</v>
      </c>
      <c r="C39" t="s">
        <v>7</v>
      </c>
      <c r="D39" t="s">
        <v>95</v>
      </c>
      <c r="E39">
        <v>85</v>
      </c>
      <c r="F39" t="s">
        <v>325</v>
      </c>
      <c r="G39" s="7">
        <v>1300406</v>
      </c>
      <c r="H39" s="8" t="str">
        <f t="shared" si="0"/>
        <v>MABALE, Maverick A.</v>
      </c>
    </row>
    <row r="40" spans="1:8" ht="12.75">
      <c r="A40">
        <v>1101200</v>
      </c>
      <c r="B40" t="s">
        <v>316</v>
      </c>
      <c r="C40" t="s">
        <v>7</v>
      </c>
      <c r="D40" t="s">
        <v>8</v>
      </c>
      <c r="E40">
        <v>75</v>
      </c>
      <c r="F40" t="s">
        <v>9</v>
      </c>
      <c r="G40" s="7">
        <v>1300427</v>
      </c>
      <c r="H40" s="8" t="str">
        <f t="shared" si="0"/>
        <v>VALDEZ, Rigene E.</v>
      </c>
    </row>
    <row r="41" spans="1:8" ht="12.75">
      <c r="A41">
        <v>1101211</v>
      </c>
      <c r="B41" t="s">
        <v>837</v>
      </c>
      <c r="C41" t="s">
        <v>41</v>
      </c>
      <c r="D41" t="s">
        <v>95</v>
      </c>
      <c r="E41">
        <v>84</v>
      </c>
      <c r="F41" t="s">
        <v>325</v>
      </c>
      <c r="G41" s="7">
        <v>1300433</v>
      </c>
      <c r="H41" s="8" t="str">
        <f t="shared" si="0"/>
        <v>REBOLLIDO, Martin Joseph N.</v>
      </c>
    </row>
    <row r="42" spans="1:8" ht="12.75">
      <c r="A42">
        <v>1101241</v>
      </c>
      <c r="B42" t="s">
        <v>797</v>
      </c>
      <c r="C42" t="s">
        <v>7</v>
      </c>
      <c r="D42" t="s">
        <v>95</v>
      </c>
      <c r="E42">
        <v>88</v>
      </c>
      <c r="F42" t="s">
        <v>325</v>
      </c>
      <c r="G42" s="7">
        <v>1300440</v>
      </c>
      <c r="H42" s="8" t="str">
        <f t="shared" si="0"/>
        <v>CASTILLO, Dean Rassen N.</v>
      </c>
    </row>
    <row r="43" spans="1:8" ht="12.75">
      <c r="A43" s="2">
        <v>1101308</v>
      </c>
      <c r="B43" t="s">
        <v>286</v>
      </c>
      <c r="C43" t="s">
        <v>7</v>
      </c>
      <c r="D43" t="s">
        <v>90</v>
      </c>
      <c r="E43" s="2">
        <v>76</v>
      </c>
      <c r="F43" t="s">
        <v>83</v>
      </c>
      <c r="G43" s="7">
        <v>1300464</v>
      </c>
      <c r="H43" s="8" t="str">
        <f t="shared" si="0"/>
        <v>LICOS, Marc Louie S.</v>
      </c>
    </row>
    <row r="44" spans="1:8" ht="12.75">
      <c r="A44">
        <v>1101351</v>
      </c>
      <c r="B44" t="s">
        <v>800</v>
      </c>
      <c r="C44" t="s">
        <v>7</v>
      </c>
      <c r="D44" t="s">
        <v>95</v>
      </c>
      <c r="E44">
        <v>87</v>
      </c>
      <c r="F44" t="s">
        <v>325</v>
      </c>
      <c r="G44" s="7">
        <v>1300503</v>
      </c>
      <c r="H44" s="8" t="str">
        <f t="shared" si="0"/>
        <v>CACHO, Rainnier G.</v>
      </c>
    </row>
    <row r="45" spans="1:8" ht="12.75">
      <c r="A45">
        <v>1101370</v>
      </c>
      <c r="B45" t="s">
        <v>830</v>
      </c>
      <c r="C45" t="s">
        <v>41</v>
      </c>
      <c r="D45" t="s">
        <v>95</v>
      </c>
      <c r="E45">
        <v>90</v>
      </c>
      <c r="F45" t="s">
        <v>325</v>
      </c>
      <c r="G45" s="7">
        <v>1300591</v>
      </c>
      <c r="H45" s="8" t="str">
        <f t="shared" si="0"/>
        <v>TARADEL, Eric Vincent D.</v>
      </c>
    </row>
    <row r="46" spans="1:8" ht="12.75">
      <c r="A46" s="2">
        <v>1101392</v>
      </c>
      <c r="B46" t="s">
        <v>257</v>
      </c>
      <c r="C46" t="s">
        <v>7</v>
      </c>
      <c r="D46" t="s">
        <v>82</v>
      </c>
      <c r="E46" s="2">
        <v>75</v>
      </c>
      <c r="F46" t="s">
        <v>83</v>
      </c>
      <c r="G46" s="7">
        <v>1300597</v>
      </c>
      <c r="H46" s="8" t="str">
        <f t="shared" si="0"/>
        <v>VERGARA, Cleniel M.</v>
      </c>
    </row>
    <row r="47" spans="1:8" ht="12.75">
      <c r="A47">
        <v>1101422</v>
      </c>
      <c r="B47" t="s">
        <v>842</v>
      </c>
      <c r="C47" t="s">
        <v>41</v>
      </c>
      <c r="D47" t="s">
        <v>95</v>
      </c>
      <c r="E47">
        <v>83</v>
      </c>
      <c r="F47" t="s">
        <v>325</v>
      </c>
      <c r="G47" s="7">
        <v>1300600</v>
      </c>
      <c r="H47" s="8" t="str">
        <f t="shared" si="0"/>
        <v>BISCARRA, Liezle C.</v>
      </c>
    </row>
    <row r="48" spans="1:8" ht="12.75">
      <c r="A48">
        <v>1101432</v>
      </c>
      <c r="B48" t="s">
        <v>674</v>
      </c>
      <c r="C48" t="s">
        <v>7</v>
      </c>
      <c r="D48" t="s">
        <v>95</v>
      </c>
      <c r="E48">
        <v>83</v>
      </c>
      <c r="F48" t="s">
        <v>9</v>
      </c>
      <c r="G48" s="7">
        <v>1300633</v>
      </c>
      <c r="H48" s="8" t="str">
        <f t="shared" si="0"/>
        <v>ABAGA, Ma. Rizza M.</v>
      </c>
    </row>
    <row r="49" spans="1:8" ht="12.75">
      <c r="A49" s="2">
        <v>1101476</v>
      </c>
      <c r="B49" t="s">
        <v>296</v>
      </c>
      <c r="C49" t="s">
        <v>7</v>
      </c>
      <c r="D49" t="s">
        <v>95</v>
      </c>
      <c r="E49" s="2">
        <v>77</v>
      </c>
      <c r="F49" t="s">
        <v>294</v>
      </c>
      <c r="G49" s="7">
        <v>1300635</v>
      </c>
      <c r="H49" s="8" t="str">
        <f t="shared" si="0"/>
        <v>NANAO, Don Kelvin B.</v>
      </c>
    </row>
    <row r="50" spans="1:8" ht="12.75">
      <c r="A50" s="2">
        <v>1101483</v>
      </c>
      <c r="B50" t="s">
        <v>275</v>
      </c>
      <c r="C50" t="s">
        <v>41</v>
      </c>
      <c r="D50" t="s">
        <v>88</v>
      </c>
      <c r="E50" s="2">
        <v>76</v>
      </c>
      <c r="F50" t="s">
        <v>83</v>
      </c>
      <c r="G50" s="7">
        <v>1300639</v>
      </c>
      <c r="H50" s="8" t="str">
        <f t="shared" si="0"/>
        <v>SABADO, Stephanie Shen E.</v>
      </c>
    </row>
    <row r="51" spans="1:8" ht="12.75">
      <c r="A51" s="2">
        <v>1101576</v>
      </c>
      <c r="B51" t="s">
        <v>189</v>
      </c>
      <c r="C51" t="s">
        <v>7</v>
      </c>
      <c r="D51" t="s">
        <v>82</v>
      </c>
      <c r="E51" s="2">
        <v>90</v>
      </c>
      <c r="F51" t="s">
        <v>77</v>
      </c>
      <c r="G51" s="7">
        <v>1300659</v>
      </c>
      <c r="H51" s="8" t="str">
        <f t="shared" si="0"/>
        <v>AQUINO, Joanna Mae E.</v>
      </c>
    </row>
    <row r="52" spans="1:8" ht="12.75">
      <c r="A52" s="3">
        <v>1101584</v>
      </c>
      <c r="B52" s="3" t="s">
        <v>100</v>
      </c>
      <c r="C52" s="3" t="s">
        <v>7</v>
      </c>
      <c r="D52" s="3" t="s">
        <v>88</v>
      </c>
      <c r="E52" s="2">
        <v>81</v>
      </c>
      <c r="F52" s="3" t="s">
        <v>98</v>
      </c>
      <c r="G52" s="7">
        <v>1300741</v>
      </c>
      <c r="H52" s="8" t="str">
        <f t="shared" si="0"/>
        <v>LUA, Jonard F.</v>
      </c>
    </row>
    <row r="53" spans="1:8" ht="12.75">
      <c r="A53" s="2">
        <v>1101589</v>
      </c>
      <c r="B53" t="s">
        <v>233</v>
      </c>
      <c r="C53" t="s">
        <v>7</v>
      </c>
      <c r="D53" t="s">
        <v>95</v>
      </c>
      <c r="E53" s="2">
        <v>70</v>
      </c>
      <c r="F53" t="s">
        <v>229</v>
      </c>
      <c r="G53" s="7">
        <v>1300752</v>
      </c>
      <c r="H53" s="8" t="str">
        <f t="shared" si="0"/>
        <v>ARNILLO, Nathaniel G.</v>
      </c>
    </row>
    <row r="54" spans="1:8" ht="12.75">
      <c r="A54">
        <v>1200085</v>
      </c>
      <c r="B54" t="s">
        <v>783</v>
      </c>
      <c r="C54" t="s">
        <v>7</v>
      </c>
      <c r="D54" t="s">
        <v>95</v>
      </c>
      <c r="E54">
        <v>90</v>
      </c>
      <c r="F54" t="s">
        <v>325</v>
      </c>
      <c r="G54" s="7">
        <v>1300774</v>
      </c>
      <c r="H54" s="8" t="str">
        <f t="shared" si="0"/>
        <v>ASUNCION, Ysrael V.</v>
      </c>
    </row>
    <row r="55" spans="1:8" ht="12.75">
      <c r="A55">
        <v>1200113</v>
      </c>
      <c r="B55" t="s">
        <v>775</v>
      </c>
      <c r="C55" t="s">
        <v>7</v>
      </c>
      <c r="D55" t="s">
        <v>95</v>
      </c>
      <c r="E55">
        <v>87</v>
      </c>
      <c r="F55" t="s">
        <v>325</v>
      </c>
      <c r="G55" s="7">
        <v>1300775</v>
      </c>
      <c r="H55" s="8" t="str">
        <f t="shared" si="0"/>
        <v>MILANES, Mary Joy C.</v>
      </c>
    </row>
    <row r="56" spans="1:8" ht="12.75">
      <c r="A56" s="2">
        <v>1200148</v>
      </c>
      <c r="B56" t="s">
        <v>254</v>
      </c>
      <c r="C56" t="s">
        <v>7</v>
      </c>
      <c r="D56" t="s">
        <v>82</v>
      </c>
      <c r="E56" s="2">
        <v>70</v>
      </c>
      <c r="F56" t="s">
        <v>83</v>
      </c>
      <c r="G56" s="7">
        <v>1300776</v>
      </c>
      <c r="H56" s="8" t="str">
        <f t="shared" si="0"/>
        <v>LUBRICA, Alanna Dianne O.</v>
      </c>
    </row>
    <row r="57" spans="1:8" ht="12.75">
      <c r="A57">
        <v>1200149</v>
      </c>
      <c r="B57" t="s">
        <v>763</v>
      </c>
      <c r="C57" t="s">
        <v>7</v>
      </c>
      <c r="D57" t="s">
        <v>95</v>
      </c>
      <c r="E57">
        <v>94</v>
      </c>
      <c r="F57" t="s">
        <v>325</v>
      </c>
      <c r="G57" s="7">
        <v>1300813</v>
      </c>
      <c r="H57" s="8" t="str">
        <f t="shared" si="0"/>
        <v>ESLAVA, Nile Gibson A.</v>
      </c>
    </row>
    <row r="58" spans="1:8" ht="12.75">
      <c r="A58">
        <v>1200168</v>
      </c>
      <c r="B58" t="s">
        <v>756</v>
      </c>
      <c r="C58" t="s">
        <v>7</v>
      </c>
      <c r="D58" t="s">
        <v>95</v>
      </c>
      <c r="E58">
        <v>77</v>
      </c>
      <c r="F58" t="s">
        <v>325</v>
      </c>
      <c r="G58" s="7">
        <v>1300818</v>
      </c>
      <c r="H58" s="8" t="str">
        <f t="shared" si="0"/>
        <v>BANDIOLA, Jenny P.</v>
      </c>
    </row>
    <row r="59" spans="1:8" ht="12.75">
      <c r="A59">
        <v>1200170</v>
      </c>
      <c r="B59" t="s">
        <v>808</v>
      </c>
      <c r="C59" t="s">
        <v>7</v>
      </c>
      <c r="D59" t="s">
        <v>95</v>
      </c>
      <c r="E59">
        <v>87</v>
      </c>
      <c r="F59" t="s">
        <v>325</v>
      </c>
      <c r="G59" s="7">
        <v>1300841</v>
      </c>
      <c r="H59" s="8" t="str">
        <f t="shared" si="0"/>
        <v>HERMOSORA, Mike Nicole F.</v>
      </c>
    </row>
    <row r="60" spans="1:8" ht="12.75">
      <c r="A60">
        <v>1200172</v>
      </c>
      <c r="B60" t="s">
        <v>310</v>
      </c>
      <c r="C60" t="s">
        <v>7</v>
      </c>
      <c r="D60" t="s">
        <v>8</v>
      </c>
      <c r="E60">
        <v>80</v>
      </c>
      <c r="F60" t="s">
        <v>9</v>
      </c>
      <c r="G60" s="7">
        <v>1300843</v>
      </c>
      <c r="H60" s="8" t="str">
        <f t="shared" si="0"/>
        <v>GAMATAN, Christian G.</v>
      </c>
    </row>
    <row r="61" spans="1:8" ht="12.75">
      <c r="A61">
        <v>1200175</v>
      </c>
      <c r="B61" t="s">
        <v>772</v>
      </c>
      <c r="C61" t="s">
        <v>7</v>
      </c>
      <c r="D61" t="s">
        <v>95</v>
      </c>
      <c r="E61">
        <v>87</v>
      </c>
      <c r="F61" t="s">
        <v>325</v>
      </c>
      <c r="G61" s="7">
        <v>1300844</v>
      </c>
      <c r="H61" s="8" t="str">
        <f t="shared" si="0"/>
        <v>DUCUSIN, Charles Daryl A.</v>
      </c>
    </row>
    <row r="62" spans="1:8" ht="12.75">
      <c r="A62">
        <v>1200200</v>
      </c>
      <c r="B62" t="s">
        <v>818</v>
      </c>
      <c r="C62" t="s">
        <v>41</v>
      </c>
      <c r="D62" t="s">
        <v>95</v>
      </c>
      <c r="E62">
        <v>81</v>
      </c>
      <c r="F62" t="s">
        <v>325</v>
      </c>
      <c r="G62" s="7">
        <v>1300849</v>
      </c>
      <c r="H62" s="8" t="str">
        <f t="shared" si="0"/>
        <v>DALACAN, Jhunalice Q.</v>
      </c>
    </row>
    <row r="63" spans="1:8" ht="12.75">
      <c r="A63">
        <v>1200216</v>
      </c>
      <c r="B63" t="s">
        <v>815</v>
      </c>
      <c r="C63" t="s">
        <v>41</v>
      </c>
      <c r="D63" t="s">
        <v>95</v>
      </c>
      <c r="E63">
        <v>82</v>
      </c>
      <c r="F63" t="s">
        <v>325</v>
      </c>
      <c r="G63" s="7">
        <v>1300882</v>
      </c>
      <c r="H63" s="8" t="str">
        <f t="shared" si="0"/>
        <v>LICTAOA, Elis John M.</v>
      </c>
    </row>
    <row r="64" spans="1:8" ht="12.75">
      <c r="A64" s="2">
        <v>1200245</v>
      </c>
      <c r="B64" t="s">
        <v>250</v>
      </c>
      <c r="C64" t="s">
        <v>41</v>
      </c>
      <c r="D64" t="s">
        <v>95</v>
      </c>
      <c r="E64" s="2">
        <v>80</v>
      </c>
      <c r="F64" t="s">
        <v>246</v>
      </c>
      <c r="G64" s="7">
        <v>1300886</v>
      </c>
      <c r="H64" s="8" t="str">
        <f t="shared" si="0"/>
        <v>BELTRAN, Julius F.</v>
      </c>
    </row>
    <row r="65" spans="1:8" ht="12.75">
      <c r="A65">
        <v>1200251</v>
      </c>
      <c r="B65" t="s">
        <v>786</v>
      </c>
      <c r="C65" t="s">
        <v>7</v>
      </c>
      <c r="D65" t="s">
        <v>95</v>
      </c>
      <c r="E65">
        <v>85</v>
      </c>
      <c r="F65" t="s">
        <v>325</v>
      </c>
      <c r="G65" s="7">
        <v>1300933</v>
      </c>
      <c r="H65" s="8" t="str">
        <f t="shared" si="0"/>
        <v>RAQUEPO, Jayvie D.</v>
      </c>
    </row>
    <row r="66" spans="1:8" ht="12.75">
      <c r="A66">
        <v>1200257</v>
      </c>
      <c r="B66" t="s">
        <v>806</v>
      </c>
      <c r="C66" t="s">
        <v>7</v>
      </c>
      <c r="D66" t="s">
        <v>95</v>
      </c>
      <c r="E66">
        <v>92</v>
      </c>
      <c r="F66" t="s">
        <v>325</v>
      </c>
      <c r="G66" s="7">
        <v>1300945</v>
      </c>
      <c r="H66" s="8" t="str">
        <f t="shared" si="0"/>
        <v>CASUGA, Greetings D.</v>
      </c>
    </row>
    <row r="67" spans="1:8" ht="12.75">
      <c r="A67">
        <v>1200259</v>
      </c>
      <c r="B67" t="s">
        <v>760</v>
      </c>
      <c r="C67" t="s">
        <v>7</v>
      </c>
      <c r="D67" t="s">
        <v>95</v>
      </c>
      <c r="E67">
        <v>90</v>
      </c>
      <c r="F67" t="s">
        <v>325</v>
      </c>
      <c r="G67" s="7">
        <v>1300952</v>
      </c>
      <c r="H67" s="8" t="str">
        <f t="shared" si="0"/>
        <v>TOMBOC, Mark Ivan C.</v>
      </c>
    </row>
    <row r="68" spans="1:8" ht="12.75">
      <c r="A68">
        <v>1200262</v>
      </c>
      <c r="B68" t="s">
        <v>779</v>
      </c>
      <c r="C68" t="s">
        <v>7</v>
      </c>
      <c r="D68" t="s">
        <v>95</v>
      </c>
      <c r="E68">
        <v>90</v>
      </c>
      <c r="F68" t="s">
        <v>325</v>
      </c>
      <c r="G68" s="7">
        <v>1300953</v>
      </c>
      <c r="H68" s="8" t="str">
        <f t="shared" si="0"/>
        <v>EUSEBIO, Monica Clarice T.</v>
      </c>
    </row>
    <row r="69" spans="1:8" ht="12.75">
      <c r="A69">
        <v>1200311</v>
      </c>
      <c r="B69" t="s">
        <v>811</v>
      </c>
      <c r="C69" t="s">
        <v>41</v>
      </c>
      <c r="D69" t="s">
        <v>95</v>
      </c>
      <c r="E69">
        <v>84</v>
      </c>
      <c r="F69" t="s">
        <v>325</v>
      </c>
      <c r="G69" s="7">
        <v>1301005</v>
      </c>
      <c r="H69" s="8" t="str">
        <f t="shared" si="0"/>
        <v>NICOLAS II, James Robert D.</v>
      </c>
    </row>
    <row r="70" spans="1:8" ht="12.75">
      <c r="A70">
        <v>1200323</v>
      </c>
      <c r="B70" t="s">
        <v>835</v>
      </c>
      <c r="C70" t="s">
        <v>41</v>
      </c>
      <c r="D70" t="s">
        <v>95</v>
      </c>
      <c r="E70">
        <v>87</v>
      </c>
      <c r="F70" t="s">
        <v>325</v>
      </c>
      <c r="G70" s="7">
        <v>1301023</v>
      </c>
      <c r="H70" s="8" t="str">
        <f t="shared" ref="H70:H133" si="1">VLOOKUP(G70, $A$1:$B$897, 2, FALSE)</f>
        <v>CATBAGAN, Darius F.</v>
      </c>
    </row>
    <row r="71" spans="1:8" ht="12.75">
      <c r="A71">
        <v>1200324</v>
      </c>
      <c r="B71" t="s">
        <v>809</v>
      </c>
      <c r="C71" t="s">
        <v>7</v>
      </c>
      <c r="D71" t="s">
        <v>95</v>
      </c>
      <c r="E71">
        <v>84</v>
      </c>
      <c r="F71" t="s">
        <v>325</v>
      </c>
      <c r="G71" s="7">
        <v>1301040</v>
      </c>
      <c r="H71" s="8" t="str">
        <f t="shared" si="1"/>
        <v>DANGLE, Robelyn M.</v>
      </c>
    </row>
    <row r="72" spans="1:8" ht="12.75">
      <c r="A72">
        <v>1200363</v>
      </c>
      <c r="B72" t="s">
        <v>826</v>
      </c>
      <c r="C72" t="s">
        <v>41</v>
      </c>
      <c r="D72" t="s">
        <v>95</v>
      </c>
      <c r="E72">
        <v>89</v>
      </c>
      <c r="F72" t="s">
        <v>325</v>
      </c>
      <c r="G72" s="7">
        <v>1301041</v>
      </c>
      <c r="H72" s="8" t="str">
        <f t="shared" si="1"/>
        <v>AQUI, Jennica Denise T.</v>
      </c>
    </row>
    <row r="73" spans="1:8" ht="12.75">
      <c r="A73">
        <v>1200372</v>
      </c>
      <c r="B73" t="s">
        <v>834</v>
      </c>
      <c r="C73" t="s">
        <v>41</v>
      </c>
      <c r="D73" t="s">
        <v>95</v>
      </c>
      <c r="E73">
        <v>92</v>
      </c>
      <c r="F73" t="s">
        <v>325</v>
      </c>
      <c r="G73" s="7">
        <v>1301070</v>
      </c>
      <c r="H73" s="8" t="str">
        <f t="shared" si="1"/>
        <v>DADOLE, Giselle Maye G.</v>
      </c>
    </row>
    <row r="74" spans="1:8" ht="12.75">
      <c r="A74">
        <v>1200395</v>
      </c>
      <c r="B74" t="s">
        <v>793</v>
      </c>
      <c r="C74" t="s">
        <v>7</v>
      </c>
      <c r="D74" t="s">
        <v>95</v>
      </c>
      <c r="E74">
        <v>91</v>
      </c>
      <c r="F74" t="s">
        <v>325</v>
      </c>
      <c r="G74" s="7">
        <v>1301075</v>
      </c>
      <c r="H74" s="8" t="str">
        <f t="shared" si="1"/>
        <v>ARCELO, Ralph Adriane T.</v>
      </c>
    </row>
    <row r="75" spans="1:8" ht="12.75">
      <c r="A75">
        <v>1200397</v>
      </c>
      <c r="B75" t="s">
        <v>814</v>
      </c>
      <c r="C75" t="s">
        <v>41</v>
      </c>
      <c r="D75" t="s">
        <v>95</v>
      </c>
      <c r="E75">
        <v>89</v>
      </c>
      <c r="F75" t="s">
        <v>325</v>
      </c>
      <c r="G75" s="7">
        <v>1301089</v>
      </c>
      <c r="H75" s="8" t="str">
        <f t="shared" si="1"/>
        <v>OFIANA, Lionel Y.</v>
      </c>
    </row>
    <row r="76" spans="1:8" ht="12.75">
      <c r="A76">
        <v>1200398</v>
      </c>
      <c r="B76" t="s">
        <v>839</v>
      </c>
      <c r="C76" t="s">
        <v>41</v>
      </c>
      <c r="D76" t="s">
        <v>102</v>
      </c>
      <c r="E76">
        <v>90</v>
      </c>
      <c r="F76" t="s">
        <v>325</v>
      </c>
      <c r="G76" s="7">
        <v>1301169</v>
      </c>
      <c r="H76" s="8" t="str">
        <f t="shared" si="1"/>
        <v>DELINILA, John Robert M.</v>
      </c>
    </row>
    <row r="77" spans="1:8" ht="12.75">
      <c r="A77">
        <v>1200400</v>
      </c>
      <c r="B77" t="s">
        <v>791</v>
      </c>
      <c r="C77" t="s">
        <v>7</v>
      </c>
      <c r="D77" t="s">
        <v>95</v>
      </c>
      <c r="E77">
        <v>94</v>
      </c>
      <c r="F77" t="s">
        <v>325</v>
      </c>
      <c r="G77" s="7">
        <v>1301195</v>
      </c>
      <c r="H77" s="8" t="str">
        <f t="shared" si="1"/>
        <v>CORTEZ, Darryl V.</v>
      </c>
    </row>
    <row r="78" spans="1:8" ht="12.75">
      <c r="A78">
        <v>1200401</v>
      </c>
      <c r="B78" t="s">
        <v>761</v>
      </c>
      <c r="C78" t="s">
        <v>7</v>
      </c>
      <c r="D78" t="s">
        <v>95</v>
      </c>
      <c r="E78">
        <v>93</v>
      </c>
      <c r="F78" t="s">
        <v>325</v>
      </c>
      <c r="G78" s="7">
        <v>1301216</v>
      </c>
      <c r="H78" s="8" t="str">
        <f t="shared" si="1"/>
        <v>SARENAS, Jericho James M.</v>
      </c>
    </row>
    <row r="79" spans="1:8" ht="12.75">
      <c r="A79">
        <v>1200405</v>
      </c>
      <c r="B79" t="s">
        <v>751</v>
      </c>
      <c r="C79" t="s">
        <v>7</v>
      </c>
      <c r="D79" t="s">
        <v>95</v>
      </c>
      <c r="E79">
        <v>75</v>
      </c>
      <c r="F79" t="s">
        <v>83</v>
      </c>
      <c r="G79" s="7">
        <v>1301235</v>
      </c>
      <c r="H79" s="8" t="str">
        <f t="shared" si="1"/>
        <v>CATUNGAL, John Ernest R.</v>
      </c>
    </row>
    <row r="80" spans="1:8" ht="12.75">
      <c r="A80">
        <v>1200421</v>
      </c>
      <c r="B80" t="s">
        <v>796</v>
      </c>
      <c r="C80" t="s">
        <v>7</v>
      </c>
      <c r="D80" t="s">
        <v>95</v>
      </c>
      <c r="E80">
        <v>90</v>
      </c>
      <c r="F80" t="s">
        <v>325</v>
      </c>
      <c r="G80" s="7">
        <v>1301240</v>
      </c>
      <c r="H80" s="8" t="str">
        <f t="shared" si="1"/>
        <v>CALIPJO, Monroe Jr. T.</v>
      </c>
    </row>
    <row r="81" spans="1:8" ht="12.75">
      <c r="A81">
        <v>1200425</v>
      </c>
      <c r="B81" t="s">
        <v>768</v>
      </c>
      <c r="C81" t="s">
        <v>7</v>
      </c>
      <c r="D81" t="s">
        <v>95</v>
      </c>
      <c r="E81">
        <v>95</v>
      </c>
      <c r="F81" t="s">
        <v>325</v>
      </c>
      <c r="G81" s="7">
        <v>1301287</v>
      </c>
      <c r="H81" s="8" t="str">
        <f t="shared" si="1"/>
        <v>MIRANDA, Leigh Jasper A.</v>
      </c>
    </row>
    <row r="82" spans="1:8" ht="12.75">
      <c r="A82">
        <v>1200441</v>
      </c>
      <c r="B82" t="s">
        <v>812</v>
      </c>
      <c r="C82" t="s">
        <v>41</v>
      </c>
      <c r="D82" t="s">
        <v>95</v>
      </c>
      <c r="E82">
        <v>96</v>
      </c>
      <c r="F82" t="s">
        <v>325</v>
      </c>
      <c r="G82" s="7">
        <v>1301335</v>
      </c>
      <c r="H82" s="8" t="str">
        <f t="shared" si="1"/>
        <v>NOTO, Princess Lyne</v>
      </c>
    </row>
    <row r="83" spans="1:8" ht="12.75">
      <c r="A83">
        <v>1200445</v>
      </c>
      <c r="B83" t="s">
        <v>801</v>
      </c>
      <c r="C83" t="s">
        <v>7</v>
      </c>
      <c r="D83" t="s">
        <v>95</v>
      </c>
      <c r="E83">
        <v>90</v>
      </c>
      <c r="F83" t="s">
        <v>325</v>
      </c>
      <c r="G83" s="7">
        <v>1301350</v>
      </c>
      <c r="H83" s="8" t="str">
        <f t="shared" si="1"/>
        <v>ACOSTA, Jayson E.</v>
      </c>
    </row>
    <row r="84" spans="1:8" ht="12.75">
      <c r="A84">
        <v>1200454</v>
      </c>
      <c r="B84" t="s">
        <v>799</v>
      </c>
      <c r="C84" t="s">
        <v>7</v>
      </c>
      <c r="D84" t="s">
        <v>95</v>
      </c>
      <c r="E84">
        <v>90</v>
      </c>
      <c r="F84" t="s">
        <v>325</v>
      </c>
      <c r="G84" s="7">
        <v>1301356</v>
      </c>
      <c r="H84" s="8" t="str">
        <f t="shared" si="1"/>
        <v>RAÑÂ±A, Cyril Marvin C.</v>
      </c>
    </row>
    <row r="85" spans="1:8" ht="12.75">
      <c r="A85">
        <v>1200464</v>
      </c>
      <c r="B85" t="s">
        <v>780</v>
      </c>
      <c r="C85" t="s">
        <v>7</v>
      </c>
      <c r="D85" t="s">
        <v>95</v>
      </c>
      <c r="E85">
        <v>85</v>
      </c>
      <c r="F85" t="s">
        <v>325</v>
      </c>
      <c r="G85" s="7">
        <v>1301368</v>
      </c>
      <c r="H85" s="8" t="str">
        <f t="shared" si="1"/>
        <v>MANANGGIT, Andriane Rick G.</v>
      </c>
    </row>
    <row r="86" spans="1:8" ht="12.75">
      <c r="A86" s="2">
        <v>1200472</v>
      </c>
      <c r="B86" t="s">
        <v>266</v>
      </c>
      <c r="C86" t="s">
        <v>7</v>
      </c>
      <c r="D86" t="s">
        <v>82</v>
      </c>
      <c r="E86" s="2">
        <v>79</v>
      </c>
      <c r="F86" t="s">
        <v>83</v>
      </c>
      <c r="G86" s="7">
        <v>1301391</v>
      </c>
      <c r="H86" s="8" t="str">
        <f t="shared" si="1"/>
        <v>MANZANO, Karl Marx N.</v>
      </c>
    </row>
    <row r="87" spans="1:8" ht="12.75">
      <c r="A87">
        <v>1200474</v>
      </c>
      <c r="B87" t="s">
        <v>820</v>
      </c>
      <c r="C87" t="s">
        <v>41</v>
      </c>
      <c r="D87" t="s">
        <v>95</v>
      </c>
      <c r="E87">
        <v>94</v>
      </c>
      <c r="F87" t="s">
        <v>325</v>
      </c>
      <c r="G87" s="7">
        <v>1301437</v>
      </c>
      <c r="H87" s="8" t="str">
        <f t="shared" si="1"/>
        <v>MENDOZA, Justin J.</v>
      </c>
    </row>
    <row r="88" spans="1:8" ht="12.75">
      <c r="A88">
        <v>1200475</v>
      </c>
      <c r="B88" t="s">
        <v>771</v>
      </c>
      <c r="C88" t="s">
        <v>7</v>
      </c>
      <c r="D88" t="s">
        <v>95</v>
      </c>
      <c r="E88">
        <v>90</v>
      </c>
      <c r="F88" t="s">
        <v>325</v>
      </c>
      <c r="G88" s="7">
        <v>1400016</v>
      </c>
      <c r="H88" s="8" t="str">
        <f t="shared" si="1"/>
        <v>CHAN, Alyssa Mae M.</v>
      </c>
    </row>
    <row r="89" spans="1:8" ht="12.75">
      <c r="A89">
        <v>1200477</v>
      </c>
      <c r="B89" t="s">
        <v>807</v>
      </c>
      <c r="C89" t="s">
        <v>7</v>
      </c>
      <c r="D89" t="s">
        <v>95</v>
      </c>
      <c r="E89">
        <v>95</v>
      </c>
      <c r="F89" t="s">
        <v>325</v>
      </c>
      <c r="G89" s="7">
        <v>1400027</v>
      </c>
      <c r="H89" s="8" t="str">
        <f t="shared" si="1"/>
        <v>MUNAR, Emy Rose T.</v>
      </c>
    </row>
    <row r="90" spans="1:8" ht="12.75">
      <c r="A90">
        <v>1200486</v>
      </c>
      <c r="B90" t="s">
        <v>822</v>
      </c>
      <c r="C90" t="s">
        <v>41</v>
      </c>
      <c r="D90" t="s">
        <v>95</v>
      </c>
      <c r="E90">
        <v>94</v>
      </c>
      <c r="F90" t="s">
        <v>325</v>
      </c>
      <c r="G90" s="7">
        <v>1400056</v>
      </c>
      <c r="H90" s="8" t="str">
        <f t="shared" si="1"/>
        <v>NAVALTA III, Romeo Ar-Jay S.</v>
      </c>
    </row>
    <row r="91" spans="1:8" ht="12.75">
      <c r="A91">
        <v>1200499</v>
      </c>
      <c r="B91" t="s">
        <v>785</v>
      </c>
      <c r="C91" t="s">
        <v>7</v>
      </c>
      <c r="D91" t="s">
        <v>95</v>
      </c>
      <c r="E91">
        <v>90</v>
      </c>
      <c r="F91" t="s">
        <v>325</v>
      </c>
      <c r="G91" s="7">
        <v>1400057</v>
      </c>
      <c r="H91" s="8" t="str">
        <f t="shared" si="1"/>
        <v>MACAYAN, Gellashe E.</v>
      </c>
    </row>
    <row r="92" spans="1:8" ht="12.75">
      <c r="A92">
        <v>1200512</v>
      </c>
      <c r="B92" t="s">
        <v>765</v>
      </c>
      <c r="C92" t="s">
        <v>7</v>
      </c>
      <c r="D92" t="s">
        <v>95</v>
      </c>
      <c r="E92">
        <v>95</v>
      </c>
      <c r="F92" t="s">
        <v>325</v>
      </c>
      <c r="G92" s="7">
        <v>1400064</v>
      </c>
      <c r="H92" s="8" t="str">
        <f t="shared" si="1"/>
        <v>SIMRAN,</v>
      </c>
    </row>
    <row r="93" spans="1:8" ht="12.75">
      <c r="A93">
        <v>1200518</v>
      </c>
      <c r="B93" t="s">
        <v>321</v>
      </c>
      <c r="C93" t="s">
        <v>7</v>
      </c>
      <c r="D93" t="s">
        <v>8</v>
      </c>
      <c r="E93">
        <v>75</v>
      </c>
      <c r="F93" t="s">
        <v>61</v>
      </c>
      <c r="G93" s="7">
        <v>1400080</v>
      </c>
      <c r="H93" s="8" t="str">
        <f t="shared" si="1"/>
        <v>TRESPALACIO, Laura Mae A.</v>
      </c>
    </row>
    <row r="94" spans="1:8" ht="12.75">
      <c r="A94">
        <v>1200521</v>
      </c>
      <c r="B94" t="s">
        <v>787</v>
      </c>
      <c r="C94" t="s">
        <v>7</v>
      </c>
      <c r="D94" t="s">
        <v>95</v>
      </c>
      <c r="E94">
        <v>90</v>
      </c>
      <c r="F94" t="s">
        <v>325</v>
      </c>
      <c r="G94" s="7">
        <v>1400085</v>
      </c>
      <c r="H94" s="8" t="str">
        <f t="shared" si="1"/>
        <v>OBRA, Jeremie M.</v>
      </c>
    </row>
    <row r="95" spans="1:8" ht="12.75">
      <c r="A95">
        <v>1200530</v>
      </c>
      <c r="B95" t="s">
        <v>838</v>
      </c>
      <c r="C95" t="s">
        <v>41</v>
      </c>
      <c r="D95" t="s">
        <v>95</v>
      </c>
      <c r="E95">
        <v>94</v>
      </c>
      <c r="F95" t="s">
        <v>325</v>
      </c>
      <c r="G95" s="7">
        <v>1400121</v>
      </c>
      <c r="H95" s="8" t="str">
        <f t="shared" si="1"/>
        <v>TALUBAN, Shalom Amore C.</v>
      </c>
    </row>
    <row r="96" spans="1:8" ht="12.75">
      <c r="A96" s="2">
        <v>1200548</v>
      </c>
      <c r="B96" t="s">
        <v>139</v>
      </c>
      <c r="C96" t="s">
        <v>7</v>
      </c>
      <c r="D96" t="s">
        <v>79</v>
      </c>
      <c r="E96" s="2">
        <v>75</v>
      </c>
      <c r="F96" t="s">
        <v>77</v>
      </c>
      <c r="G96" s="7">
        <v>1400191</v>
      </c>
      <c r="H96" s="8" t="str">
        <f t="shared" si="1"/>
        <v>PADILLA, Henry III D.</v>
      </c>
    </row>
    <row r="97" spans="1:8" ht="12.75">
      <c r="A97">
        <v>1200554</v>
      </c>
      <c r="B97" t="s">
        <v>823</v>
      </c>
      <c r="C97" t="s">
        <v>41</v>
      </c>
      <c r="D97" t="s">
        <v>95</v>
      </c>
      <c r="E97">
        <v>84</v>
      </c>
      <c r="F97" t="s">
        <v>325</v>
      </c>
      <c r="G97" s="7">
        <v>1400192</v>
      </c>
      <c r="H97" s="8" t="str">
        <f t="shared" si="1"/>
        <v>ORBINO, Aldrich Winchester G.</v>
      </c>
    </row>
    <row r="98" spans="1:8" ht="12.75">
      <c r="A98">
        <v>1200556</v>
      </c>
      <c r="B98" t="s">
        <v>798</v>
      </c>
      <c r="C98" t="s">
        <v>7</v>
      </c>
      <c r="D98" t="s">
        <v>95</v>
      </c>
      <c r="E98">
        <v>96</v>
      </c>
      <c r="F98" t="s">
        <v>325</v>
      </c>
      <c r="G98" s="7">
        <v>1400220</v>
      </c>
      <c r="H98" s="8" t="str">
        <f t="shared" si="1"/>
        <v>CUISON, Chris Nathaniel M.</v>
      </c>
    </row>
    <row r="99" spans="1:8" ht="12.75">
      <c r="A99">
        <v>1200557</v>
      </c>
      <c r="B99" t="s">
        <v>832</v>
      </c>
      <c r="C99" t="s">
        <v>41</v>
      </c>
      <c r="D99" t="s">
        <v>95</v>
      </c>
      <c r="E99">
        <v>90</v>
      </c>
      <c r="F99" t="s">
        <v>325</v>
      </c>
      <c r="G99" s="7">
        <v>1400241</v>
      </c>
      <c r="H99" s="8" t="str">
        <f t="shared" si="1"/>
        <v>DE PERIO, Paul Eli U.</v>
      </c>
    </row>
    <row r="100" spans="1:8" ht="12.75">
      <c r="A100">
        <v>1200580</v>
      </c>
      <c r="B100" t="s">
        <v>773</v>
      </c>
      <c r="C100" t="s">
        <v>7</v>
      </c>
      <c r="D100" t="s">
        <v>95</v>
      </c>
      <c r="E100">
        <v>89</v>
      </c>
      <c r="F100" t="s">
        <v>325</v>
      </c>
      <c r="G100" s="7">
        <v>1400245</v>
      </c>
      <c r="H100" s="8" t="str">
        <f t="shared" si="1"/>
        <v>SOTELO, Marie Joy B.</v>
      </c>
    </row>
    <row r="101" spans="1:8" ht="12.75">
      <c r="A101">
        <v>1200593</v>
      </c>
      <c r="B101" t="s">
        <v>803</v>
      </c>
      <c r="C101" t="s">
        <v>7</v>
      </c>
      <c r="D101" t="s">
        <v>95</v>
      </c>
      <c r="E101">
        <v>91</v>
      </c>
      <c r="F101" t="s">
        <v>325</v>
      </c>
      <c r="G101" s="7">
        <v>1400250</v>
      </c>
      <c r="H101" s="8" t="str">
        <f t="shared" si="1"/>
        <v>BALANON, Jessie G.</v>
      </c>
    </row>
    <row r="102" spans="1:8" ht="12.75">
      <c r="A102">
        <v>1200606</v>
      </c>
      <c r="B102" t="s">
        <v>784</v>
      </c>
      <c r="C102" t="s">
        <v>7</v>
      </c>
      <c r="D102" t="s">
        <v>95</v>
      </c>
      <c r="E102">
        <v>92</v>
      </c>
      <c r="F102" t="s">
        <v>325</v>
      </c>
      <c r="G102" s="7">
        <v>1400275</v>
      </c>
      <c r="H102" s="8" t="str">
        <f t="shared" si="1"/>
        <v>DE YRO, Carl James A.</v>
      </c>
    </row>
    <row r="103" spans="1:8" ht="12.75">
      <c r="A103">
        <v>1200630</v>
      </c>
      <c r="B103" t="s">
        <v>833</v>
      </c>
      <c r="C103" t="s">
        <v>41</v>
      </c>
      <c r="D103" t="s">
        <v>95</v>
      </c>
      <c r="E103">
        <v>85</v>
      </c>
      <c r="F103" t="s">
        <v>325</v>
      </c>
      <c r="G103" s="7">
        <v>1400277</v>
      </c>
      <c r="H103" s="8" t="str">
        <f t="shared" si="1"/>
        <v>ANCHETA JR., Franklin B.</v>
      </c>
    </row>
    <row r="104" spans="1:8" ht="12.75">
      <c r="A104" s="2">
        <v>1200636</v>
      </c>
      <c r="B104" t="s">
        <v>258</v>
      </c>
      <c r="C104" t="s">
        <v>7</v>
      </c>
      <c r="D104" t="s">
        <v>82</v>
      </c>
      <c r="E104" s="2">
        <v>70</v>
      </c>
      <c r="F104" t="s">
        <v>83</v>
      </c>
      <c r="G104" s="7">
        <v>1400326</v>
      </c>
      <c r="H104" s="8" t="str">
        <f t="shared" si="1"/>
        <v>DILAN, Dylan Troy R.</v>
      </c>
    </row>
    <row r="105" spans="1:8" ht="12.75">
      <c r="A105" s="2">
        <v>1200649</v>
      </c>
      <c r="B105" t="s">
        <v>185</v>
      </c>
      <c r="C105" t="s">
        <v>7</v>
      </c>
      <c r="D105" t="s">
        <v>8</v>
      </c>
      <c r="E105" s="2">
        <v>91</v>
      </c>
      <c r="F105" t="s">
        <v>77</v>
      </c>
      <c r="G105" s="7">
        <v>1400351</v>
      </c>
      <c r="H105" s="8" t="str">
        <f t="shared" si="1"/>
        <v>MABUTAS, Welaine P.</v>
      </c>
    </row>
    <row r="106" spans="1:8" ht="12.75">
      <c r="A106">
        <v>1200664</v>
      </c>
      <c r="B106" t="s">
        <v>841</v>
      </c>
      <c r="C106" t="s">
        <v>41</v>
      </c>
      <c r="D106" t="s">
        <v>95</v>
      </c>
      <c r="E106">
        <v>85</v>
      </c>
      <c r="F106" t="s">
        <v>325</v>
      </c>
      <c r="G106" s="7">
        <v>1400398</v>
      </c>
      <c r="H106" s="8" t="str">
        <f t="shared" si="1"/>
        <v>BISCOCHO, Christerry F.</v>
      </c>
    </row>
    <row r="107" spans="1:8" ht="12.75">
      <c r="A107">
        <v>1200682</v>
      </c>
      <c r="B107" t="s">
        <v>776</v>
      </c>
      <c r="C107" t="s">
        <v>7</v>
      </c>
      <c r="D107" t="s">
        <v>95</v>
      </c>
      <c r="E107">
        <v>88</v>
      </c>
      <c r="F107" t="s">
        <v>325</v>
      </c>
      <c r="G107" s="7">
        <v>1400445</v>
      </c>
      <c r="H107" s="8" t="str">
        <f t="shared" si="1"/>
        <v>NATIVIDAD, Kristine Joy M.</v>
      </c>
    </row>
    <row r="108" spans="1:8" ht="12.75">
      <c r="A108">
        <v>1200715</v>
      </c>
      <c r="B108" t="s">
        <v>766</v>
      </c>
      <c r="C108" t="s">
        <v>7</v>
      </c>
      <c r="D108" t="s">
        <v>95</v>
      </c>
      <c r="E108">
        <v>89</v>
      </c>
      <c r="F108" t="s">
        <v>325</v>
      </c>
      <c r="G108" s="7">
        <v>1400477</v>
      </c>
      <c r="H108" s="8" t="str">
        <f t="shared" si="1"/>
        <v>ESLABRA, Gerardo Jr. D.</v>
      </c>
    </row>
    <row r="109" spans="1:8" ht="12.75">
      <c r="A109">
        <v>1200723</v>
      </c>
      <c r="B109" t="s">
        <v>930</v>
      </c>
      <c r="C109" t="s">
        <v>41</v>
      </c>
      <c r="D109" t="s">
        <v>8</v>
      </c>
      <c r="E109">
        <v>75</v>
      </c>
      <c r="F109" t="s">
        <v>80</v>
      </c>
      <c r="G109" s="7">
        <v>1400485</v>
      </c>
      <c r="H109" s="8" t="str">
        <f t="shared" si="1"/>
        <v>GARCIA, Christian Jay O.</v>
      </c>
    </row>
    <row r="110" spans="1:8" ht="12.75">
      <c r="A110">
        <v>1200732</v>
      </c>
      <c r="B110" t="s">
        <v>836</v>
      </c>
      <c r="C110" t="s">
        <v>41</v>
      </c>
      <c r="D110" t="s">
        <v>95</v>
      </c>
      <c r="E110">
        <v>92</v>
      </c>
      <c r="F110" t="s">
        <v>325</v>
      </c>
      <c r="G110" s="7">
        <v>1400493</v>
      </c>
      <c r="H110" s="8" t="str">
        <f t="shared" si="1"/>
        <v>SORIANO, Roneth R.</v>
      </c>
    </row>
    <row r="111" spans="1:8" ht="12.75">
      <c r="A111" s="3">
        <v>1200733</v>
      </c>
      <c r="B111" s="3" t="s">
        <v>107</v>
      </c>
      <c r="C111" s="3" t="s">
        <v>41</v>
      </c>
      <c r="D111" s="3" t="s">
        <v>88</v>
      </c>
      <c r="E111" s="2">
        <v>80</v>
      </c>
      <c r="F111" s="3" t="s">
        <v>98</v>
      </c>
      <c r="G111" s="7">
        <v>1400510</v>
      </c>
      <c r="H111" s="8" t="str">
        <f t="shared" si="1"/>
        <v>NISPEROS, Ailene F.</v>
      </c>
    </row>
    <row r="112" spans="1:8" ht="12.75">
      <c r="A112">
        <v>1200737</v>
      </c>
      <c r="B112" t="s">
        <v>831</v>
      </c>
      <c r="C112" t="s">
        <v>41</v>
      </c>
      <c r="D112" t="s">
        <v>95</v>
      </c>
      <c r="E112">
        <v>87</v>
      </c>
      <c r="F112" t="s">
        <v>325</v>
      </c>
      <c r="G112" s="7">
        <v>1400512</v>
      </c>
      <c r="H112" s="8" t="str">
        <f t="shared" si="1"/>
        <v>ABAYA, Mark Brayan D.</v>
      </c>
    </row>
    <row r="113" spans="1:8" ht="12.75">
      <c r="A113">
        <v>1200740</v>
      </c>
      <c r="B113" t="s">
        <v>847</v>
      </c>
      <c r="C113" t="s">
        <v>7</v>
      </c>
      <c r="D113" t="s">
        <v>102</v>
      </c>
      <c r="E113">
        <v>80</v>
      </c>
      <c r="F113" t="s">
        <v>246</v>
      </c>
      <c r="G113" s="7">
        <v>1400521</v>
      </c>
      <c r="H113" s="8" t="str">
        <f t="shared" si="1"/>
        <v>RIVERA, Lyka Jane F.</v>
      </c>
    </row>
    <row r="114" spans="1:8" ht="12.75">
      <c r="A114">
        <v>1200744</v>
      </c>
      <c r="B114" t="s">
        <v>770</v>
      </c>
      <c r="C114" t="s">
        <v>7</v>
      </c>
      <c r="D114" t="s">
        <v>95</v>
      </c>
      <c r="E114">
        <v>91</v>
      </c>
      <c r="F114" t="s">
        <v>325</v>
      </c>
      <c r="G114" s="7">
        <v>1400574</v>
      </c>
      <c r="H114" s="8" t="str">
        <f t="shared" si="1"/>
        <v>PACIO, Gianne Chiarra B.</v>
      </c>
    </row>
    <row r="115" spans="1:8" ht="12.75">
      <c r="A115">
        <v>1200765</v>
      </c>
      <c r="B115" t="s">
        <v>805</v>
      </c>
      <c r="C115" t="s">
        <v>7</v>
      </c>
      <c r="D115" t="s">
        <v>95</v>
      </c>
      <c r="E115">
        <v>90</v>
      </c>
      <c r="F115" t="s">
        <v>325</v>
      </c>
      <c r="G115" s="7">
        <v>1400593</v>
      </c>
      <c r="H115" s="8" t="str">
        <f t="shared" si="1"/>
        <v>KARGANILLA, Jiane Karl B.</v>
      </c>
    </row>
    <row r="116" spans="1:8" ht="12.75">
      <c r="A116">
        <v>1200767</v>
      </c>
      <c r="B116" t="s">
        <v>819</v>
      </c>
      <c r="C116" t="s">
        <v>41</v>
      </c>
      <c r="D116" t="s">
        <v>95</v>
      </c>
      <c r="E116">
        <v>87</v>
      </c>
      <c r="F116" t="s">
        <v>325</v>
      </c>
      <c r="G116" s="7">
        <v>1400606</v>
      </c>
      <c r="H116" s="8" t="str">
        <f t="shared" si="1"/>
        <v>ORDOÑÂ±O, Marjo A.</v>
      </c>
    </row>
    <row r="117" spans="1:8" ht="12.75">
      <c r="A117">
        <v>1200771</v>
      </c>
      <c r="B117" t="s">
        <v>827</v>
      </c>
      <c r="C117" t="s">
        <v>41</v>
      </c>
      <c r="D117" t="s">
        <v>95</v>
      </c>
      <c r="E117">
        <v>93</v>
      </c>
      <c r="F117" t="s">
        <v>325</v>
      </c>
      <c r="G117" s="7">
        <v>1400610</v>
      </c>
      <c r="H117" s="8" t="str">
        <f t="shared" si="1"/>
        <v>GALI, Fred Erick D.</v>
      </c>
    </row>
    <row r="118" spans="1:8" ht="12.75">
      <c r="A118">
        <v>1200780</v>
      </c>
      <c r="B118" t="s">
        <v>828</v>
      </c>
      <c r="C118" t="s">
        <v>41</v>
      </c>
      <c r="D118" t="s">
        <v>95</v>
      </c>
      <c r="E118">
        <v>87</v>
      </c>
      <c r="F118" t="s">
        <v>325</v>
      </c>
      <c r="G118" s="7">
        <v>1400618</v>
      </c>
      <c r="H118" s="8" t="str">
        <f t="shared" si="1"/>
        <v>SORIANO, Valiant Rey A.</v>
      </c>
    </row>
    <row r="119" spans="1:8" ht="12.75">
      <c r="A119">
        <v>1200784</v>
      </c>
      <c r="B119" t="s">
        <v>754</v>
      </c>
      <c r="C119" t="s">
        <v>7</v>
      </c>
      <c r="D119" t="s">
        <v>95</v>
      </c>
      <c r="E119">
        <v>83</v>
      </c>
      <c r="F119" t="s">
        <v>325</v>
      </c>
      <c r="G119" s="7">
        <v>1400648</v>
      </c>
      <c r="H119" s="8" t="str">
        <f t="shared" si="1"/>
        <v>ABAYA, John Ashley M.</v>
      </c>
    </row>
    <row r="120" spans="1:8" ht="12.75">
      <c r="A120">
        <v>1200796</v>
      </c>
      <c r="B120" t="s">
        <v>794</v>
      </c>
      <c r="C120" t="s">
        <v>7</v>
      </c>
      <c r="D120" t="s">
        <v>95</v>
      </c>
      <c r="E120">
        <v>94</v>
      </c>
      <c r="F120" t="s">
        <v>325</v>
      </c>
      <c r="G120" s="7">
        <v>1400655</v>
      </c>
      <c r="H120" s="8" t="str">
        <f t="shared" si="1"/>
        <v>DUCUSIN, Precious Aleya Y.</v>
      </c>
    </row>
    <row r="121" spans="1:8" ht="12.75">
      <c r="A121">
        <v>1200799</v>
      </c>
      <c r="B121" t="s">
        <v>753</v>
      </c>
      <c r="C121" t="s">
        <v>7</v>
      </c>
      <c r="D121" t="s">
        <v>95</v>
      </c>
      <c r="E121">
        <v>83</v>
      </c>
      <c r="F121" t="s">
        <v>325</v>
      </c>
      <c r="G121" s="7">
        <v>1400672</v>
      </c>
      <c r="H121" s="8" t="str">
        <f t="shared" si="1"/>
        <v>GACUSANA, Almar G.</v>
      </c>
    </row>
    <row r="122" spans="1:8" ht="12.75">
      <c r="A122">
        <v>1200802</v>
      </c>
      <c r="B122" t="s">
        <v>813</v>
      </c>
      <c r="C122" t="s">
        <v>41</v>
      </c>
      <c r="D122" t="s">
        <v>95</v>
      </c>
      <c r="E122">
        <v>90</v>
      </c>
      <c r="F122" t="s">
        <v>325</v>
      </c>
      <c r="G122" s="7">
        <v>1400693</v>
      </c>
      <c r="H122" s="8" t="str">
        <f t="shared" si="1"/>
        <v>ASENCI, Xavier S.</v>
      </c>
    </row>
    <row r="123" spans="1:8" ht="12.75">
      <c r="A123">
        <v>1200824</v>
      </c>
      <c r="B123" t="s">
        <v>790</v>
      </c>
      <c r="C123" t="s">
        <v>7</v>
      </c>
      <c r="D123" t="s">
        <v>95</v>
      </c>
      <c r="E123">
        <v>88</v>
      </c>
      <c r="F123" t="s">
        <v>325</v>
      </c>
      <c r="G123" s="7">
        <v>1400737</v>
      </c>
      <c r="H123" s="8" t="str">
        <f t="shared" si="1"/>
        <v>DIFUNTORUM, Arjay G.</v>
      </c>
    </row>
    <row r="124" spans="1:8" ht="12.75">
      <c r="A124">
        <v>1200829</v>
      </c>
      <c r="B124" t="s">
        <v>788</v>
      </c>
      <c r="C124" t="s">
        <v>7</v>
      </c>
      <c r="D124" t="s">
        <v>95</v>
      </c>
      <c r="E124">
        <v>88</v>
      </c>
      <c r="F124" t="s">
        <v>325</v>
      </c>
      <c r="G124" s="7">
        <v>1400739</v>
      </c>
      <c r="H124" s="8" t="str">
        <f t="shared" si="1"/>
        <v>VILLAREAL, Jay Rhick B.</v>
      </c>
    </row>
    <row r="125" spans="1:8" ht="12.75">
      <c r="A125">
        <v>1200853</v>
      </c>
      <c r="B125" t="s">
        <v>840</v>
      </c>
      <c r="C125" t="s">
        <v>41</v>
      </c>
      <c r="D125" t="s">
        <v>95</v>
      </c>
      <c r="E125">
        <v>84</v>
      </c>
      <c r="F125" t="s">
        <v>325</v>
      </c>
      <c r="G125" s="7">
        <v>1400774</v>
      </c>
      <c r="H125" s="8" t="str">
        <f t="shared" si="1"/>
        <v>FERNANDEZ, Idelle L.</v>
      </c>
    </row>
    <row r="126" spans="1:8" ht="12.75">
      <c r="A126">
        <v>1200854</v>
      </c>
      <c r="B126" t="s">
        <v>829</v>
      </c>
      <c r="C126" t="s">
        <v>41</v>
      </c>
      <c r="D126" t="s">
        <v>95</v>
      </c>
      <c r="E126">
        <v>89</v>
      </c>
      <c r="F126" t="s">
        <v>325</v>
      </c>
      <c r="G126" s="7">
        <v>1400807</v>
      </c>
      <c r="H126" s="8" t="str">
        <f t="shared" si="1"/>
        <v>DOMENDEN, Dexter John C.</v>
      </c>
    </row>
    <row r="127" spans="1:8" ht="12.75">
      <c r="A127">
        <v>1200871</v>
      </c>
      <c r="B127" t="s">
        <v>912</v>
      </c>
      <c r="C127" t="s">
        <v>41</v>
      </c>
      <c r="D127" t="s">
        <v>700</v>
      </c>
      <c r="E127">
        <v>84</v>
      </c>
      <c r="F127" t="s">
        <v>236</v>
      </c>
      <c r="G127" s="7">
        <v>1400830</v>
      </c>
      <c r="H127" s="8" t="str">
        <f t="shared" si="1"/>
        <v>CASTAÑÂ±EDA, Karl Aaron M.</v>
      </c>
    </row>
    <row r="128" spans="1:8" ht="12.75">
      <c r="A128">
        <v>1200886</v>
      </c>
      <c r="B128" t="s">
        <v>759</v>
      </c>
      <c r="C128" t="s">
        <v>7</v>
      </c>
      <c r="D128" t="s">
        <v>95</v>
      </c>
      <c r="E128">
        <v>95</v>
      </c>
      <c r="F128" t="s">
        <v>325</v>
      </c>
      <c r="G128" s="7">
        <v>1400879</v>
      </c>
      <c r="H128" s="8" t="str">
        <f t="shared" si="1"/>
        <v>HORTALEZA, Stefany B.</v>
      </c>
    </row>
    <row r="129" spans="1:8" ht="12.75">
      <c r="A129">
        <v>1200903</v>
      </c>
      <c r="B129" t="s">
        <v>778</v>
      </c>
      <c r="C129" t="s">
        <v>7</v>
      </c>
      <c r="D129" t="s">
        <v>95</v>
      </c>
      <c r="E129">
        <v>90</v>
      </c>
      <c r="F129" t="s">
        <v>325</v>
      </c>
      <c r="G129" s="7">
        <v>1400887</v>
      </c>
      <c r="H129" s="8" t="str">
        <f t="shared" si="1"/>
        <v>SOTTO, Rafael B.</v>
      </c>
    </row>
    <row r="130" spans="1:8" ht="12.75">
      <c r="A130">
        <v>1200908</v>
      </c>
      <c r="B130" t="s">
        <v>821</v>
      </c>
      <c r="C130" t="s">
        <v>41</v>
      </c>
      <c r="D130" t="s">
        <v>95</v>
      </c>
      <c r="E130">
        <v>92</v>
      </c>
      <c r="F130" t="s">
        <v>325</v>
      </c>
      <c r="G130" s="7">
        <v>1400913</v>
      </c>
      <c r="H130" s="8" t="str">
        <f t="shared" si="1"/>
        <v>MIRANDA, Marie Rose S.</v>
      </c>
    </row>
    <row r="131" spans="1:8" ht="12.75">
      <c r="A131">
        <v>1200910</v>
      </c>
      <c r="B131" t="s">
        <v>777</v>
      </c>
      <c r="C131" t="s">
        <v>7</v>
      </c>
      <c r="D131" t="s">
        <v>95</v>
      </c>
      <c r="E131">
        <v>87</v>
      </c>
      <c r="F131" t="s">
        <v>325</v>
      </c>
      <c r="G131" s="7">
        <v>1400936</v>
      </c>
      <c r="H131" s="8" t="str">
        <f t="shared" si="1"/>
        <v>BALCITA, Charlene V.</v>
      </c>
    </row>
    <row r="132" spans="1:8" ht="12.75">
      <c r="A132">
        <v>1200938</v>
      </c>
      <c r="B132" t="s">
        <v>758</v>
      </c>
      <c r="C132" t="s">
        <v>7</v>
      </c>
      <c r="D132" t="s">
        <v>95</v>
      </c>
      <c r="E132">
        <v>84</v>
      </c>
      <c r="F132" t="s">
        <v>325</v>
      </c>
      <c r="G132" s="7">
        <v>1400961</v>
      </c>
      <c r="H132" s="8" t="str">
        <f t="shared" si="1"/>
        <v>AQUI, Jiza Mae Jaene T.</v>
      </c>
    </row>
    <row r="133" spans="1:8" ht="12.75">
      <c r="A133">
        <v>1200939</v>
      </c>
      <c r="B133" t="s">
        <v>769</v>
      </c>
      <c r="C133" t="s">
        <v>7</v>
      </c>
      <c r="D133" t="s">
        <v>95</v>
      </c>
      <c r="E133">
        <v>93</v>
      </c>
      <c r="F133" t="s">
        <v>325</v>
      </c>
      <c r="G133" s="7">
        <v>1400967</v>
      </c>
      <c r="H133" s="8" t="str">
        <f t="shared" si="1"/>
        <v>ANDRADA, Lyndon E.</v>
      </c>
    </row>
    <row r="134" spans="1:8" ht="12.75">
      <c r="A134">
        <v>1200948</v>
      </c>
      <c r="B134" t="s">
        <v>816</v>
      </c>
      <c r="C134" t="s">
        <v>41</v>
      </c>
      <c r="D134" t="s">
        <v>95</v>
      </c>
      <c r="E134">
        <v>94</v>
      </c>
      <c r="F134" t="s">
        <v>325</v>
      </c>
      <c r="G134" s="7">
        <v>1400981</v>
      </c>
      <c r="H134" s="8" t="str">
        <f t="shared" ref="H134:H197" si="2">VLOOKUP(G134, $A$1:$B$897, 2, FALSE)</f>
        <v>FLORES, Roswell Ian H.</v>
      </c>
    </row>
    <row r="135" spans="1:8" ht="12.75">
      <c r="A135">
        <v>1200962</v>
      </c>
      <c r="B135" t="s">
        <v>792</v>
      </c>
      <c r="C135" t="s">
        <v>7</v>
      </c>
      <c r="D135" t="s">
        <v>95</v>
      </c>
      <c r="E135">
        <v>89</v>
      </c>
      <c r="F135" t="s">
        <v>325</v>
      </c>
      <c r="G135" s="7">
        <v>1401013</v>
      </c>
      <c r="H135" s="8" t="str">
        <f t="shared" si="2"/>
        <v>VILLANUEVA, Georeyna A.</v>
      </c>
    </row>
    <row r="136" spans="1:8" ht="12.75">
      <c r="A136" s="2">
        <v>1201001</v>
      </c>
      <c r="B136" t="s">
        <v>184</v>
      </c>
      <c r="C136" t="s">
        <v>7</v>
      </c>
      <c r="D136" t="s">
        <v>8</v>
      </c>
      <c r="E136" s="2">
        <v>86</v>
      </c>
      <c r="F136" t="s">
        <v>77</v>
      </c>
      <c r="G136" s="7">
        <v>1401015</v>
      </c>
      <c r="H136" s="8" t="str">
        <f t="shared" si="2"/>
        <v>DY, Justin Clyde V.</v>
      </c>
    </row>
    <row r="137" spans="1:8" ht="12.75">
      <c r="A137">
        <v>1201014</v>
      </c>
      <c r="B137" t="s">
        <v>888</v>
      </c>
      <c r="C137" t="s">
        <v>7</v>
      </c>
      <c r="D137" t="s">
        <v>700</v>
      </c>
      <c r="E137">
        <v>84</v>
      </c>
      <c r="F137" t="s">
        <v>236</v>
      </c>
      <c r="G137" s="7">
        <v>1401035</v>
      </c>
      <c r="H137" s="8" t="str">
        <f t="shared" si="2"/>
        <v>RIMORIN, Adrique Nemesis</v>
      </c>
    </row>
    <row r="138" spans="1:8" ht="12.75">
      <c r="A138">
        <v>1201025</v>
      </c>
      <c r="B138" t="s">
        <v>762</v>
      </c>
      <c r="C138" t="s">
        <v>7</v>
      </c>
      <c r="D138" t="s">
        <v>95</v>
      </c>
      <c r="E138">
        <v>89</v>
      </c>
      <c r="F138" t="s">
        <v>325</v>
      </c>
      <c r="G138" s="7">
        <v>1401057</v>
      </c>
      <c r="H138" s="8" t="str">
        <f t="shared" si="2"/>
        <v>PATAJO, Sundee Boy P.</v>
      </c>
    </row>
    <row r="139" spans="1:8" ht="12.75">
      <c r="A139" s="1">
        <v>1201035</v>
      </c>
      <c r="B139" s="1" t="s">
        <v>38</v>
      </c>
      <c r="C139" s="1" t="s">
        <v>7</v>
      </c>
      <c r="D139" s="1" t="s">
        <v>8</v>
      </c>
      <c r="E139" s="2">
        <v>78</v>
      </c>
      <c r="F139" s="1" t="s">
        <v>9</v>
      </c>
      <c r="G139" s="7">
        <v>1401064</v>
      </c>
      <c r="H139" s="8" t="str">
        <f t="shared" si="2"/>
        <v>CAVE, Xavier Jairus S.</v>
      </c>
    </row>
    <row r="140" spans="1:8" ht="12.75">
      <c r="A140">
        <v>1201036</v>
      </c>
      <c r="B140" t="s">
        <v>701</v>
      </c>
      <c r="C140" t="s">
        <v>7</v>
      </c>
      <c r="D140" t="s">
        <v>702</v>
      </c>
      <c r="E140">
        <v>80</v>
      </c>
      <c r="F140" t="s">
        <v>63</v>
      </c>
      <c r="G140" s="7">
        <v>1401175</v>
      </c>
      <c r="H140" s="8" t="str">
        <f t="shared" si="2"/>
        <v>RIETA, Jhelanie Vania P.</v>
      </c>
    </row>
    <row r="141" spans="1:8" ht="12.75">
      <c r="A141">
        <v>1201041</v>
      </c>
      <c r="B141" t="s">
        <v>699</v>
      </c>
      <c r="C141" t="s">
        <v>7</v>
      </c>
      <c r="D141" t="s">
        <v>700</v>
      </c>
      <c r="E141">
        <v>81</v>
      </c>
      <c r="F141" t="s">
        <v>63</v>
      </c>
      <c r="G141" s="7">
        <v>1401207</v>
      </c>
      <c r="H141" s="8" t="str">
        <f t="shared" si="2"/>
        <v>MANGAOANG, Charles P.</v>
      </c>
    </row>
    <row r="142" spans="1:8" ht="12.75">
      <c r="A142">
        <v>1201056</v>
      </c>
      <c r="B142" t="s">
        <v>817</v>
      </c>
      <c r="C142" t="s">
        <v>41</v>
      </c>
      <c r="D142" t="s">
        <v>95</v>
      </c>
      <c r="E142">
        <v>90</v>
      </c>
      <c r="F142" t="s">
        <v>325</v>
      </c>
      <c r="G142" s="7">
        <v>1401282</v>
      </c>
      <c r="H142" s="8" t="str">
        <f t="shared" si="2"/>
        <v>AWINGAN, Patrick A.</v>
      </c>
    </row>
    <row r="143" spans="1:8" ht="12.75">
      <c r="A143">
        <v>1201067</v>
      </c>
      <c r="B143" t="s">
        <v>906</v>
      </c>
      <c r="C143" t="s">
        <v>7</v>
      </c>
      <c r="D143" t="s">
        <v>700</v>
      </c>
      <c r="E143">
        <v>84</v>
      </c>
      <c r="F143" t="s">
        <v>236</v>
      </c>
      <c r="G143" s="7">
        <v>1500225</v>
      </c>
      <c r="H143" s="8" t="str">
        <f t="shared" si="2"/>
        <v>MACAGBA, Grelen Joy S.</v>
      </c>
    </row>
    <row r="144" spans="1:8" ht="12.75">
      <c r="A144">
        <v>1201094</v>
      </c>
      <c r="B144" t="s">
        <v>795</v>
      </c>
      <c r="C144" t="s">
        <v>7</v>
      </c>
      <c r="D144" t="s">
        <v>95</v>
      </c>
      <c r="E144">
        <v>90</v>
      </c>
      <c r="F144" t="s">
        <v>325</v>
      </c>
      <c r="G144" s="7">
        <v>1500567</v>
      </c>
      <c r="H144" s="8" t="str">
        <f t="shared" si="2"/>
        <v>MANIPON, Aram Czar S.</v>
      </c>
    </row>
    <row r="145" spans="1:8" ht="12.75">
      <c r="A145">
        <v>1201340</v>
      </c>
      <c r="B145" t="s">
        <v>318</v>
      </c>
      <c r="C145" t="s">
        <v>7</v>
      </c>
      <c r="D145" t="s">
        <v>8</v>
      </c>
      <c r="E145">
        <v>83</v>
      </c>
      <c r="F145" t="s">
        <v>9</v>
      </c>
      <c r="G145" s="7">
        <v>1500590</v>
      </c>
      <c r="H145" s="8" t="str">
        <f t="shared" si="2"/>
        <v>VALENCERINA, Kaeser A.</v>
      </c>
    </row>
    <row r="146" spans="1:8" ht="12.75">
      <c r="A146">
        <v>1201357</v>
      </c>
      <c r="B146" t="s">
        <v>848</v>
      </c>
      <c r="C146" t="s">
        <v>7</v>
      </c>
      <c r="D146" t="s">
        <v>102</v>
      </c>
      <c r="E146">
        <v>85</v>
      </c>
      <c r="F146" t="s">
        <v>246</v>
      </c>
      <c r="G146" s="7">
        <v>1500674</v>
      </c>
      <c r="H146" s="8" t="str">
        <f t="shared" si="2"/>
        <v>YAMBAO, Perseus L.</v>
      </c>
    </row>
    <row r="147" spans="1:8" ht="12.75">
      <c r="A147" s="2">
        <v>1201363</v>
      </c>
      <c r="B147" t="s">
        <v>288</v>
      </c>
      <c r="C147" t="s">
        <v>41</v>
      </c>
      <c r="D147" t="s">
        <v>79</v>
      </c>
      <c r="E147" s="2">
        <v>91</v>
      </c>
      <c r="F147" t="s">
        <v>83</v>
      </c>
      <c r="G147" s="7">
        <v>1500678</v>
      </c>
      <c r="H147" s="8" t="str">
        <f t="shared" si="2"/>
        <v>PICAR, Dennis Joseph D.</v>
      </c>
    </row>
    <row r="148" spans="1:8" ht="12.75">
      <c r="A148" s="2">
        <v>1201368</v>
      </c>
      <c r="B148" t="s">
        <v>297</v>
      </c>
      <c r="C148" t="s">
        <v>7</v>
      </c>
      <c r="D148" t="s">
        <v>88</v>
      </c>
      <c r="E148" s="2">
        <v>79</v>
      </c>
      <c r="F148" t="s">
        <v>294</v>
      </c>
      <c r="G148" s="7">
        <v>1500840</v>
      </c>
      <c r="H148" s="8" t="str">
        <f t="shared" si="2"/>
        <v>MON, Arabelle C.</v>
      </c>
    </row>
    <row r="149" spans="1:8" ht="12.75">
      <c r="A149">
        <v>1201424</v>
      </c>
      <c r="B149" t="s">
        <v>890</v>
      </c>
      <c r="C149" t="s">
        <v>7</v>
      </c>
      <c r="D149" t="s">
        <v>700</v>
      </c>
      <c r="E149">
        <v>86</v>
      </c>
      <c r="F149" t="s">
        <v>236</v>
      </c>
      <c r="G149" s="7">
        <v>1500873</v>
      </c>
      <c r="H149" s="8" t="str">
        <f t="shared" si="2"/>
        <v>SAUSA, Dann Lorence M.</v>
      </c>
    </row>
    <row r="150" spans="1:8" ht="12.75">
      <c r="A150">
        <v>1201428</v>
      </c>
      <c r="B150" t="s">
        <v>887</v>
      </c>
      <c r="C150" t="s">
        <v>7</v>
      </c>
      <c r="D150" t="s">
        <v>700</v>
      </c>
      <c r="E150">
        <v>86</v>
      </c>
      <c r="F150" t="s">
        <v>236</v>
      </c>
      <c r="G150" s="7">
        <v>1501026</v>
      </c>
      <c r="H150" s="8" t="str">
        <f t="shared" si="2"/>
        <v>MOSUELA, Lorenz C.</v>
      </c>
    </row>
    <row r="151" spans="1:8" ht="12.75">
      <c r="A151" s="1">
        <v>1300020</v>
      </c>
      <c r="B151" s="1" t="s">
        <v>57</v>
      </c>
      <c r="C151" s="1" t="s">
        <v>41</v>
      </c>
      <c r="D151" s="1" t="s">
        <v>8</v>
      </c>
      <c r="E151" s="2">
        <v>95</v>
      </c>
      <c r="F151" s="1" t="s">
        <v>9</v>
      </c>
      <c r="G151" s="7">
        <v>1501113</v>
      </c>
      <c r="H151" s="8" t="str">
        <f t="shared" si="2"/>
        <v>GAGTAN, Neil Aaron L.</v>
      </c>
    </row>
    <row r="152" spans="1:8" ht="12.75">
      <c r="A152">
        <v>1300023</v>
      </c>
      <c r="B152" t="s">
        <v>892</v>
      </c>
      <c r="C152" t="s">
        <v>7</v>
      </c>
      <c r="D152" t="s">
        <v>700</v>
      </c>
      <c r="E152">
        <v>86</v>
      </c>
      <c r="F152" t="s">
        <v>236</v>
      </c>
      <c r="G152" s="7">
        <v>1501153</v>
      </c>
      <c r="H152" s="8" t="str">
        <f t="shared" si="2"/>
        <v>COSTALES, Neil Ivan D.</v>
      </c>
    </row>
    <row r="153" spans="1:8" ht="12.75">
      <c r="A153" s="1">
        <v>1300030</v>
      </c>
      <c r="B153" s="1" t="s">
        <v>59</v>
      </c>
      <c r="C153" s="1" t="s">
        <v>41</v>
      </c>
      <c r="D153" s="1" t="s">
        <v>8</v>
      </c>
      <c r="E153" s="2">
        <v>83</v>
      </c>
      <c r="F153" s="1" t="s">
        <v>9</v>
      </c>
      <c r="G153" s="7">
        <v>1501193</v>
      </c>
      <c r="H153" s="8" t="str">
        <f t="shared" si="2"/>
        <v>DAGANG, Arrian U.</v>
      </c>
    </row>
    <row r="154" spans="1:8" ht="12.75">
      <c r="A154" s="2">
        <v>1300034</v>
      </c>
      <c r="B154" t="s">
        <v>282</v>
      </c>
      <c r="C154" t="s">
        <v>41</v>
      </c>
      <c r="D154" t="s">
        <v>82</v>
      </c>
      <c r="E154" s="2">
        <v>81</v>
      </c>
      <c r="F154" t="s">
        <v>83</v>
      </c>
      <c r="G154" s="7">
        <v>1501209</v>
      </c>
      <c r="H154" s="8" t="str">
        <f t="shared" si="2"/>
        <v>LABSAN, Johnwin B.</v>
      </c>
    </row>
    <row r="155" spans="1:8" ht="12.75">
      <c r="A155" s="1">
        <v>1300047</v>
      </c>
      <c r="B155" s="1" t="s">
        <v>42</v>
      </c>
      <c r="C155" s="1" t="s">
        <v>41</v>
      </c>
      <c r="D155" s="1" t="s">
        <v>8</v>
      </c>
      <c r="E155" s="2">
        <v>83</v>
      </c>
      <c r="F155" s="1" t="s">
        <v>9</v>
      </c>
      <c r="G155" s="7">
        <v>1501221</v>
      </c>
      <c r="H155" s="8" t="str">
        <f t="shared" si="2"/>
        <v>CASAS, Lance Jasper E.</v>
      </c>
    </row>
    <row r="156" spans="1:8" ht="12.75">
      <c r="A156">
        <v>1300052</v>
      </c>
      <c r="B156" t="s">
        <v>336</v>
      </c>
      <c r="C156" t="s">
        <v>7</v>
      </c>
      <c r="D156" t="s">
        <v>95</v>
      </c>
      <c r="E156">
        <v>89</v>
      </c>
      <c r="F156" t="s">
        <v>325</v>
      </c>
      <c r="G156" s="7">
        <v>1501315</v>
      </c>
      <c r="H156" s="8" t="str">
        <f t="shared" si="2"/>
        <v>ARCEGA, Mark Anthony T.</v>
      </c>
    </row>
    <row r="157" spans="1:8" ht="12.75">
      <c r="A157" s="1">
        <v>1300065</v>
      </c>
      <c r="B157" s="1" t="s">
        <v>25</v>
      </c>
      <c r="C157" s="1" t="s">
        <v>7</v>
      </c>
      <c r="D157" s="1" t="s">
        <v>8</v>
      </c>
      <c r="E157" s="2">
        <v>93</v>
      </c>
      <c r="F157" s="1" t="s">
        <v>9</v>
      </c>
      <c r="G157" s="7">
        <v>1501332</v>
      </c>
      <c r="H157" s="8" t="str">
        <f t="shared" si="2"/>
        <v>VILLANUEVA, Mark Adrian Dave B.</v>
      </c>
    </row>
    <row r="158" spans="1:8" ht="12.75">
      <c r="A158">
        <v>1300072</v>
      </c>
      <c r="B158" t="s">
        <v>884</v>
      </c>
      <c r="C158" t="s">
        <v>7</v>
      </c>
      <c r="D158" t="s">
        <v>700</v>
      </c>
      <c r="E158">
        <v>84</v>
      </c>
      <c r="F158" t="s">
        <v>236</v>
      </c>
      <c r="G158" s="7">
        <v>1501444</v>
      </c>
      <c r="H158" s="8" t="str">
        <f t="shared" si="2"/>
        <v>BERZABAL, Xyrille M.</v>
      </c>
    </row>
    <row r="159" spans="1:8" ht="12.75">
      <c r="A159" s="1">
        <v>1300138</v>
      </c>
      <c r="B159" s="1" t="s">
        <v>46</v>
      </c>
      <c r="C159" s="1" t="s">
        <v>41</v>
      </c>
      <c r="D159" s="1" t="s">
        <v>8</v>
      </c>
      <c r="E159" s="2">
        <v>87</v>
      </c>
      <c r="F159" s="1" t="s">
        <v>9</v>
      </c>
      <c r="G159" s="7">
        <v>1501449</v>
      </c>
      <c r="H159" s="8" t="str">
        <f t="shared" si="2"/>
        <v>CALIBUSO, Chelsea Marie S.</v>
      </c>
    </row>
    <row r="160" spans="1:8" ht="12.75">
      <c r="A160" s="1">
        <v>1300146</v>
      </c>
      <c r="B160" s="1" t="s">
        <v>14</v>
      </c>
      <c r="C160" s="1" t="s">
        <v>7</v>
      </c>
      <c r="D160" s="1" t="s">
        <v>8</v>
      </c>
      <c r="E160" s="2">
        <v>86</v>
      </c>
      <c r="F160" s="1" t="s">
        <v>9</v>
      </c>
      <c r="G160" s="7">
        <v>1501466</v>
      </c>
      <c r="H160" s="8" t="str">
        <f t="shared" si="2"/>
        <v>DUMO, Mariane Fe V.</v>
      </c>
    </row>
    <row r="161" spans="1:8" ht="12.75">
      <c r="A161" s="1">
        <v>1300151</v>
      </c>
      <c r="B161" s="1" t="s">
        <v>54</v>
      </c>
      <c r="C161" s="1" t="s">
        <v>41</v>
      </c>
      <c r="D161" s="1" t="s">
        <v>8</v>
      </c>
      <c r="E161" s="2">
        <v>91</v>
      </c>
      <c r="F161" s="1" t="s">
        <v>9</v>
      </c>
      <c r="G161" s="7">
        <v>1501495</v>
      </c>
      <c r="H161" s="8" t="str">
        <f t="shared" si="2"/>
        <v>NISCO, Francis Joshua C.</v>
      </c>
    </row>
    <row r="162" spans="1:8" ht="12.75">
      <c r="A162" s="1">
        <v>1300152</v>
      </c>
      <c r="B162" s="1" t="s">
        <v>15</v>
      </c>
      <c r="C162" s="1" t="s">
        <v>7</v>
      </c>
      <c r="D162" s="1" t="s">
        <v>8</v>
      </c>
      <c r="E162" s="2">
        <v>88</v>
      </c>
      <c r="F162" s="1" t="s">
        <v>9</v>
      </c>
      <c r="G162" s="7">
        <v>1501570</v>
      </c>
      <c r="H162" s="8" t="str">
        <f t="shared" si="2"/>
        <v>BORILLO, Jared S.</v>
      </c>
    </row>
    <row r="163" spans="1:8" ht="12.75">
      <c r="A163" s="2">
        <v>1300160</v>
      </c>
      <c r="B163" t="s">
        <v>269</v>
      </c>
      <c r="C163" t="s">
        <v>7</v>
      </c>
      <c r="D163" t="s">
        <v>82</v>
      </c>
      <c r="E163" s="2">
        <v>75</v>
      </c>
      <c r="F163" t="s">
        <v>83</v>
      </c>
      <c r="G163" s="7">
        <v>1501650</v>
      </c>
      <c r="H163" s="8" t="str">
        <f t="shared" si="2"/>
        <v>FERNANDEZ, Christian D.</v>
      </c>
    </row>
    <row r="164" spans="1:8" ht="12.75">
      <c r="A164" s="1">
        <v>1300161</v>
      </c>
      <c r="B164" s="1" t="s">
        <v>39</v>
      </c>
      <c r="C164" s="1" t="s">
        <v>7</v>
      </c>
      <c r="D164" s="1" t="s">
        <v>8</v>
      </c>
      <c r="E164" s="2">
        <v>86</v>
      </c>
      <c r="F164" s="1" t="s">
        <v>9</v>
      </c>
      <c r="G164" s="7">
        <v>1501741</v>
      </c>
      <c r="H164" s="8" t="str">
        <f t="shared" si="2"/>
        <v>VILLAR, John Jethrew A.</v>
      </c>
    </row>
    <row r="165" spans="1:8" ht="12.75">
      <c r="A165">
        <v>1300162</v>
      </c>
      <c r="B165" t="s">
        <v>896</v>
      </c>
      <c r="C165" t="s">
        <v>7</v>
      </c>
      <c r="D165" t="s">
        <v>700</v>
      </c>
      <c r="E165">
        <v>85</v>
      </c>
      <c r="F165" t="s">
        <v>236</v>
      </c>
      <c r="G165" s="7">
        <v>1501783</v>
      </c>
      <c r="H165" s="8" t="str">
        <f t="shared" si="2"/>
        <v>FLORES, Joneil F.</v>
      </c>
    </row>
    <row r="166" spans="1:8" ht="12.75">
      <c r="A166" s="2">
        <v>1300163</v>
      </c>
      <c r="B166" t="s">
        <v>267</v>
      </c>
      <c r="C166" t="s">
        <v>7</v>
      </c>
      <c r="D166" t="s">
        <v>82</v>
      </c>
      <c r="E166" s="2">
        <v>78</v>
      </c>
      <c r="F166" t="s">
        <v>83</v>
      </c>
      <c r="G166" s="7">
        <v>1501856</v>
      </c>
      <c r="H166" s="8" t="str">
        <f t="shared" si="2"/>
        <v>GIRON, Markley S.</v>
      </c>
    </row>
    <row r="167" spans="1:8" ht="12.75">
      <c r="A167" s="2">
        <v>1300165</v>
      </c>
      <c r="B167" t="s">
        <v>265</v>
      </c>
      <c r="C167" t="s">
        <v>7</v>
      </c>
      <c r="D167" t="s">
        <v>82</v>
      </c>
      <c r="E167" s="2">
        <v>70</v>
      </c>
      <c r="F167" t="s">
        <v>83</v>
      </c>
      <c r="G167" s="7">
        <v>1600016</v>
      </c>
      <c r="H167" s="8" t="str">
        <f t="shared" si="2"/>
        <v>GONGORA, Kevin Felix B.</v>
      </c>
    </row>
    <row r="168" spans="1:8" ht="12.75">
      <c r="A168" s="2">
        <v>1300166</v>
      </c>
      <c r="B168" t="s">
        <v>270</v>
      </c>
      <c r="C168" t="s">
        <v>7</v>
      </c>
      <c r="D168" t="s">
        <v>82</v>
      </c>
      <c r="E168" s="2">
        <v>79</v>
      </c>
      <c r="F168" t="s">
        <v>83</v>
      </c>
      <c r="G168" s="7">
        <v>1600108</v>
      </c>
      <c r="H168" s="8" t="str">
        <f t="shared" si="2"/>
        <v>TADEJA, Brylle Jeacent M.</v>
      </c>
    </row>
    <row r="169" spans="1:8" ht="12.75">
      <c r="A169" s="2">
        <v>1300167</v>
      </c>
      <c r="B169" t="s">
        <v>256</v>
      </c>
      <c r="C169" t="s">
        <v>7</v>
      </c>
      <c r="D169" t="s">
        <v>82</v>
      </c>
      <c r="E169" s="2">
        <v>75</v>
      </c>
      <c r="F169" t="s">
        <v>83</v>
      </c>
      <c r="G169" s="7">
        <v>1600263</v>
      </c>
      <c r="H169" s="8" t="str">
        <f t="shared" si="2"/>
        <v>COLEMAN, Lee Roy Edward</v>
      </c>
    </row>
    <row r="170" spans="1:8" ht="12.75">
      <c r="A170" s="1">
        <v>1300178</v>
      </c>
      <c r="B170" s="1" t="s">
        <v>29</v>
      </c>
      <c r="C170" s="1" t="s">
        <v>7</v>
      </c>
      <c r="D170" s="1" t="s">
        <v>8</v>
      </c>
      <c r="E170" s="2">
        <v>89</v>
      </c>
      <c r="F170" s="1" t="s">
        <v>9</v>
      </c>
      <c r="G170" s="7">
        <v>1600282</v>
      </c>
      <c r="H170" s="8" t="str">
        <f t="shared" si="2"/>
        <v>SHRESTHA, Prasanna</v>
      </c>
    </row>
    <row r="171" spans="1:8" ht="12.75">
      <c r="A171" s="1">
        <v>1300192</v>
      </c>
      <c r="B171" s="1" t="s">
        <v>60</v>
      </c>
      <c r="C171" s="1" t="s">
        <v>41</v>
      </c>
      <c r="D171" s="1" t="s">
        <v>8</v>
      </c>
      <c r="E171" s="2">
        <v>86</v>
      </c>
      <c r="F171" s="1" t="s">
        <v>9</v>
      </c>
      <c r="G171" s="7">
        <v>1600289</v>
      </c>
      <c r="H171" s="8" t="str">
        <f t="shared" si="2"/>
        <v>SIBAYAN, Niel Lester C.</v>
      </c>
    </row>
    <row r="172" spans="1:8" ht="12.75">
      <c r="A172" s="2">
        <v>1300214</v>
      </c>
      <c r="B172" t="s">
        <v>279</v>
      </c>
      <c r="C172" t="s">
        <v>41</v>
      </c>
      <c r="D172" t="s">
        <v>82</v>
      </c>
      <c r="E172" s="2">
        <v>76</v>
      </c>
      <c r="F172" t="s">
        <v>83</v>
      </c>
      <c r="G172" s="7">
        <v>1600587</v>
      </c>
      <c r="H172" s="8" t="str">
        <f t="shared" si="2"/>
        <v>DATAY, Isaac Q.</v>
      </c>
    </row>
    <row r="173" spans="1:8" ht="12.75">
      <c r="A173" s="1">
        <v>1300222</v>
      </c>
      <c r="B173" s="1" t="s">
        <v>35</v>
      </c>
      <c r="C173" s="1" t="s">
        <v>7</v>
      </c>
      <c r="D173" s="1" t="s">
        <v>12</v>
      </c>
      <c r="E173" s="2">
        <v>89</v>
      </c>
      <c r="F173" s="1" t="s">
        <v>9</v>
      </c>
      <c r="G173" s="7">
        <v>1600660</v>
      </c>
      <c r="H173" s="8" t="str">
        <f t="shared" si="2"/>
        <v>NISPEROS, Archie B.</v>
      </c>
    </row>
    <row r="174" spans="1:8" ht="12.75">
      <c r="A174" s="2">
        <v>1300225</v>
      </c>
      <c r="B174" t="s">
        <v>205</v>
      </c>
      <c r="C174" t="s">
        <v>7</v>
      </c>
      <c r="D174" t="s">
        <v>8</v>
      </c>
      <c r="E174" s="2">
        <v>87</v>
      </c>
      <c r="F174" t="s">
        <v>80</v>
      </c>
      <c r="G174" s="7">
        <v>1600671</v>
      </c>
      <c r="H174" s="8" t="str">
        <f t="shared" si="2"/>
        <v>NIEVERAS, Jhustin James E.</v>
      </c>
    </row>
    <row r="175" spans="1:8" ht="12.75">
      <c r="A175" s="1">
        <v>1300227</v>
      </c>
      <c r="B175" s="1" t="s">
        <v>20</v>
      </c>
      <c r="C175" s="1" t="s">
        <v>7</v>
      </c>
      <c r="D175" s="1" t="s">
        <v>8</v>
      </c>
      <c r="E175" s="2">
        <v>86</v>
      </c>
      <c r="F175" s="1" t="s">
        <v>9</v>
      </c>
      <c r="G175" s="7">
        <v>1700044</v>
      </c>
      <c r="H175" s="8" t="str">
        <f t="shared" si="2"/>
        <v>NOVELOSO, Vince Jason N.</v>
      </c>
    </row>
    <row r="176" spans="1:8" ht="12.75">
      <c r="A176" s="1">
        <v>1300235</v>
      </c>
      <c r="B176" s="1" t="s">
        <v>18</v>
      </c>
      <c r="C176" s="1" t="s">
        <v>7</v>
      </c>
      <c r="D176" s="1" t="s">
        <v>8</v>
      </c>
      <c r="E176" s="2">
        <v>79</v>
      </c>
      <c r="F176" s="1" t="s">
        <v>9</v>
      </c>
      <c r="G176" s="7">
        <v>1700411</v>
      </c>
      <c r="H176" s="8" t="str">
        <f t="shared" si="2"/>
        <v>GONZALES, Carlo King R.</v>
      </c>
    </row>
    <row r="177" spans="1:8" ht="12.75">
      <c r="A177" s="1">
        <v>1300236</v>
      </c>
      <c r="B177" s="1" t="s">
        <v>6</v>
      </c>
      <c r="C177" s="1" t="s">
        <v>7</v>
      </c>
      <c r="D177" s="1" t="s">
        <v>8</v>
      </c>
      <c r="E177" s="2">
        <v>79</v>
      </c>
      <c r="F177" s="1" t="s">
        <v>9</v>
      </c>
      <c r="G177" s="7">
        <v>1800168</v>
      </c>
      <c r="H177" s="8" t="str">
        <f t="shared" si="2"/>
        <v>ZAMORANOS, Joshua B.</v>
      </c>
    </row>
    <row r="178" spans="1:8" ht="12.75">
      <c r="A178" s="2">
        <v>1300237</v>
      </c>
      <c r="B178" t="s">
        <v>255</v>
      </c>
      <c r="C178" t="s">
        <v>7</v>
      </c>
      <c r="D178" t="s">
        <v>82</v>
      </c>
      <c r="E178" s="2">
        <v>78</v>
      </c>
      <c r="F178" t="s">
        <v>83</v>
      </c>
      <c r="G178" s="7">
        <v>1800278</v>
      </c>
      <c r="H178" s="8" t="str">
        <f t="shared" si="2"/>
        <v>GALLEGOS, Don Louie T.</v>
      </c>
    </row>
    <row r="179" spans="1:8" ht="12.75">
      <c r="A179" s="2">
        <v>1300239</v>
      </c>
      <c r="B179" t="s">
        <v>252</v>
      </c>
      <c r="C179" t="s">
        <v>7</v>
      </c>
      <c r="D179" t="s">
        <v>82</v>
      </c>
      <c r="E179" s="2">
        <v>75</v>
      </c>
      <c r="F179" t="s">
        <v>83</v>
      </c>
      <c r="G179" s="7">
        <v>1800282</v>
      </c>
      <c r="H179" s="8" t="str">
        <f t="shared" si="2"/>
        <v>PASCUA, Wilmer Jan F.</v>
      </c>
    </row>
    <row r="180" spans="1:8" ht="12.75">
      <c r="A180" s="2">
        <v>1300247</v>
      </c>
      <c r="B180" t="s">
        <v>192</v>
      </c>
      <c r="C180" t="s">
        <v>7</v>
      </c>
      <c r="D180" t="s">
        <v>8</v>
      </c>
      <c r="E180" s="2">
        <v>84</v>
      </c>
      <c r="F180" t="s">
        <v>77</v>
      </c>
      <c r="G180" s="7">
        <v>1800283</v>
      </c>
      <c r="H180" s="8" t="str">
        <f t="shared" si="2"/>
        <v>LABSAN, Maija Majesta S.</v>
      </c>
    </row>
    <row r="181" spans="1:8" ht="12.75">
      <c r="A181">
        <v>1300255</v>
      </c>
      <c r="B181" t="s">
        <v>920</v>
      </c>
      <c r="C181" t="s">
        <v>41</v>
      </c>
      <c r="D181" t="s">
        <v>700</v>
      </c>
      <c r="E181">
        <v>87</v>
      </c>
      <c r="F181" t="s">
        <v>236</v>
      </c>
      <c r="G181" s="7">
        <v>1800325</v>
      </c>
      <c r="H181" s="8" t="str">
        <f t="shared" si="2"/>
        <v>RAMIREZ, Rose Pearl E.</v>
      </c>
    </row>
    <row r="182" spans="1:8" ht="12.75">
      <c r="A182" s="1">
        <v>1300260</v>
      </c>
      <c r="B182" s="1" t="s">
        <v>69</v>
      </c>
      <c r="C182" s="1" t="s">
        <v>7</v>
      </c>
      <c r="D182" s="1" t="s">
        <v>8</v>
      </c>
      <c r="E182" s="2">
        <v>83</v>
      </c>
      <c r="F182" s="1" t="s">
        <v>63</v>
      </c>
      <c r="G182" s="7">
        <v>1800348</v>
      </c>
      <c r="H182" s="8" t="str">
        <f t="shared" si="2"/>
        <v>NIRO, Christian Rhey J.</v>
      </c>
    </row>
    <row r="183" spans="1:8" ht="12.75">
      <c r="A183" s="2">
        <v>1300268</v>
      </c>
      <c r="B183" t="s">
        <v>292</v>
      </c>
      <c r="C183" t="s">
        <v>41</v>
      </c>
      <c r="D183" t="s">
        <v>79</v>
      </c>
      <c r="E183" s="2">
        <v>79</v>
      </c>
      <c r="F183" t="s">
        <v>83</v>
      </c>
      <c r="G183" s="7">
        <v>1800349</v>
      </c>
      <c r="H183" s="8" t="str">
        <f t="shared" si="2"/>
        <v>MADRIAGA, Roel Jay O.</v>
      </c>
    </row>
    <row r="184" spans="1:8" ht="12.75">
      <c r="A184">
        <v>1300284</v>
      </c>
      <c r="B184" t="s">
        <v>312</v>
      </c>
      <c r="C184" t="s">
        <v>7</v>
      </c>
      <c r="D184" t="s">
        <v>8</v>
      </c>
      <c r="E184">
        <v>81</v>
      </c>
      <c r="F184" t="s">
        <v>9</v>
      </c>
      <c r="G184" s="7">
        <v>2800107</v>
      </c>
      <c r="H184" s="8" t="str">
        <f t="shared" si="2"/>
        <v>ADA, Raphael Yves Joie C.</v>
      </c>
    </row>
    <row r="185" spans="1:8" ht="12.75">
      <c r="A185" s="2">
        <v>1300288</v>
      </c>
      <c r="B185" t="s">
        <v>230</v>
      </c>
      <c r="C185" t="s">
        <v>7</v>
      </c>
      <c r="D185" t="s">
        <v>95</v>
      </c>
      <c r="E185" s="2">
        <v>70</v>
      </c>
      <c r="F185" t="s">
        <v>229</v>
      </c>
      <c r="G185" s="7">
        <v>2800567</v>
      </c>
      <c r="H185" s="8" t="str">
        <f t="shared" si="2"/>
        <v>CADAOAS, Lester Luo A.</v>
      </c>
    </row>
    <row r="186" spans="1:8" ht="12.75">
      <c r="A186" s="1">
        <v>1300293</v>
      </c>
      <c r="B186" s="1" t="s">
        <v>30</v>
      </c>
      <c r="C186" s="1" t="s">
        <v>7</v>
      </c>
      <c r="D186" s="1" t="s">
        <v>8</v>
      </c>
      <c r="E186" s="2">
        <v>81</v>
      </c>
      <c r="F186" s="1" t="s">
        <v>9</v>
      </c>
      <c r="G186" s="7">
        <v>4800035</v>
      </c>
      <c r="H186" s="8" t="str">
        <f t="shared" si="2"/>
        <v>ORFIANO, Mellanie Jane B.</v>
      </c>
    </row>
    <row r="187" spans="1:8" ht="12.75">
      <c r="A187" s="2">
        <v>1300297</v>
      </c>
      <c r="B187" t="s">
        <v>260</v>
      </c>
      <c r="C187" t="s">
        <v>7</v>
      </c>
      <c r="D187" t="s">
        <v>82</v>
      </c>
      <c r="E187" s="2">
        <v>78</v>
      </c>
      <c r="F187" t="s">
        <v>83</v>
      </c>
      <c r="G187" s="7">
        <v>4800124</v>
      </c>
      <c r="H187" s="8" t="str">
        <f t="shared" si="2"/>
        <v>ALAGNA, Ma. Jesusa F.</v>
      </c>
    </row>
    <row r="188" spans="1:8" ht="12.75">
      <c r="A188" s="1">
        <v>1300311</v>
      </c>
      <c r="B188" s="1" t="s">
        <v>65</v>
      </c>
      <c r="C188" s="1" t="s">
        <v>7</v>
      </c>
      <c r="D188" s="1" t="s">
        <v>8</v>
      </c>
      <c r="E188" s="2">
        <v>85</v>
      </c>
      <c r="F188" s="1" t="s">
        <v>63</v>
      </c>
      <c r="G188" s="7">
        <v>4800135</v>
      </c>
      <c r="H188" s="8" t="str">
        <f t="shared" si="2"/>
        <v>CASUGA, Jericho F.</v>
      </c>
    </row>
    <row r="189" spans="1:8" ht="12.75">
      <c r="A189" s="1">
        <v>1300316</v>
      </c>
      <c r="B189" s="1" t="s">
        <v>11</v>
      </c>
      <c r="C189" s="1" t="s">
        <v>7</v>
      </c>
      <c r="D189" s="1" t="s">
        <v>12</v>
      </c>
      <c r="E189" s="2">
        <v>81</v>
      </c>
      <c r="F189" s="1" t="s">
        <v>9</v>
      </c>
      <c r="G189" s="7">
        <v>4800189</v>
      </c>
      <c r="H189" s="8" t="str">
        <f t="shared" si="2"/>
        <v>JULARBAL, John Daniel O.</v>
      </c>
    </row>
    <row r="190" spans="1:8" ht="12.75">
      <c r="A190">
        <v>1300342</v>
      </c>
      <c r="B190" t="s">
        <v>301</v>
      </c>
      <c r="C190" t="s">
        <v>7</v>
      </c>
      <c r="D190" t="s">
        <v>8</v>
      </c>
      <c r="E190">
        <v>75</v>
      </c>
      <c r="F190" t="s">
        <v>9</v>
      </c>
      <c r="G190" s="7">
        <v>4800197</v>
      </c>
      <c r="H190" s="8" t="str">
        <f t="shared" si="2"/>
        <v>AGLUBAT, Gabriel Patrick B.</v>
      </c>
    </row>
    <row r="191" spans="1:8" ht="12.75">
      <c r="A191" s="2">
        <v>1300343</v>
      </c>
      <c r="B191" t="s">
        <v>289</v>
      </c>
      <c r="C191" t="s">
        <v>41</v>
      </c>
      <c r="D191" t="s">
        <v>79</v>
      </c>
      <c r="E191" s="2">
        <v>92</v>
      </c>
      <c r="F191" t="s">
        <v>83</v>
      </c>
      <c r="G191" s="7">
        <v>4800237</v>
      </c>
      <c r="H191" s="8" t="str">
        <f t="shared" si="2"/>
        <v>BELORIO, Lyka May B.</v>
      </c>
    </row>
    <row r="192" spans="1:8" ht="12.75">
      <c r="A192" s="2">
        <v>1300344</v>
      </c>
      <c r="B192" t="s">
        <v>290</v>
      </c>
      <c r="C192" t="s">
        <v>41</v>
      </c>
      <c r="D192" t="s">
        <v>79</v>
      </c>
      <c r="E192" s="2">
        <v>75</v>
      </c>
      <c r="F192" t="s">
        <v>83</v>
      </c>
      <c r="G192" s="7">
        <v>4800275</v>
      </c>
      <c r="H192" s="8" t="str">
        <f t="shared" si="2"/>
        <v>MAPALO, Aaron Michael D.</v>
      </c>
    </row>
    <row r="193" spans="1:8" ht="12.75">
      <c r="A193">
        <v>1300348</v>
      </c>
      <c r="B193" t="s">
        <v>907</v>
      </c>
      <c r="C193" t="s">
        <v>41</v>
      </c>
      <c r="D193" t="s">
        <v>700</v>
      </c>
      <c r="E193">
        <v>84</v>
      </c>
      <c r="F193" t="s">
        <v>236</v>
      </c>
      <c r="G193" s="7">
        <v>4800281</v>
      </c>
      <c r="H193" s="8" t="str">
        <f t="shared" si="2"/>
        <v>MANALO, Michelle Ann Q.</v>
      </c>
    </row>
    <row r="194" spans="1:8" ht="12.75">
      <c r="A194" s="1">
        <v>1300351</v>
      </c>
      <c r="B194" s="1" t="s">
        <v>56</v>
      </c>
      <c r="C194" s="1" t="s">
        <v>41</v>
      </c>
      <c r="D194" s="1" t="s">
        <v>12</v>
      </c>
      <c r="E194" s="2">
        <v>91</v>
      </c>
      <c r="F194" s="1" t="s">
        <v>9</v>
      </c>
      <c r="G194" s="7">
        <v>4800297</v>
      </c>
      <c r="H194" s="8" t="str">
        <f t="shared" si="2"/>
        <v>LEGASPI, Laurence Gian A.</v>
      </c>
    </row>
    <row r="195" spans="1:8" ht="12.75">
      <c r="A195">
        <v>1300355</v>
      </c>
      <c r="B195" t="s">
        <v>893</v>
      </c>
      <c r="C195" t="s">
        <v>7</v>
      </c>
      <c r="D195" t="s">
        <v>700</v>
      </c>
      <c r="E195">
        <v>87</v>
      </c>
      <c r="F195" t="s">
        <v>236</v>
      </c>
      <c r="G195" s="7">
        <v>4800336</v>
      </c>
      <c r="H195" s="8" t="str">
        <f t="shared" si="2"/>
        <v>EUGENIO, Josef Marion B.</v>
      </c>
    </row>
    <row r="196" spans="1:8" ht="12.75">
      <c r="A196">
        <v>1300356</v>
      </c>
      <c r="B196" t="s">
        <v>921</v>
      </c>
      <c r="C196" t="s">
        <v>41</v>
      </c>
      <c r="D196" t="s">
        <v>700</v>
      </c>
      <c r="E196">
        <v>86</v>
      </c>
      <c r="F196" t="s">
        <v>236</v>
      </c>
      <c r="G196" s="7">
        <v>4800344</v>
      </c>
      <c r="H196" s="8" t="str">
        <f t="shared" si="2"/>
        <v>CACHO, Paz Christine A.</v>
      </c>
    </row>
    <row r="197" spans="1:8" ht="12.75">
      <c r="A197">
        <v>1300366</v>
      </c>
      <c r="B197" t="s">
        <v>879</v>
      </c>
      <c r="C197" t="s">
        <v>7</v>
      </c>
      <c r="D197" t="s">
        <v>700</v>
      </c>
      <c r="E197">
        <v>88</v>
      </c>
      <c r="F197" t="s">
        <v>236</v>
      </c>
      <c r="G197" s="7">
        <v>4800364</v>
      </c>
      <c r="H197" s="8" t="str">
        <f t="shared" si="2"/>
        <v>QUIAMBAO, Erick John A.</v>
      </c>
    </row>
    <row r="198" spans="1:8" ht="12.75">
      <c r="A198" s="1">
        <v>1300369</v>
      </c>
      <c r="B198" s="1" t="s">
        <v>52</v>
      </c>
      <c r="C198" s="1" t="s">
        <v>41</v>
      </c>
      <c r="D198" s="1" t="s">
        <v>8</v>
      </c>
      <c r="E198" s="2">
        <v>81</v>
      </c>
      <c r="F198" s="1" t="s">
        <v>9</v>
      </c>
      <c r="G198" s="7">
        <v>4800382</v>
      </c>
      <c r="H198" s="8" t="str">
        <f t="shared" ref="H198:H246" si="3">VLOOKUP(G198, $A$1:$B$897, 2, FALSE)</f>
        <v>NELMIDA, Christian A.</v>
      </c>
    </row>
    <row r="199" spans="1:8" ht="12.75">
      <c r="A199" s="1">
        <v>1300372</v>
      </c>
      <c r="B199" s="1" t="s">
        <v>64</v>
      </c>
      <c r="C199" s="1" t="s">
        <v>7</v>
      </c>
      <c r="D199" s="1" t="s">
        <v>8</v>
      </c>
      <c r="E199" s="2">
        <v>82</v>
      </c>
      <c r="F199" s="1" t="s">
        <v>63</v>
      </c>
      <c r="G199" s="7">
        <v>4800383</v>
      </c>
      <c r="H199" s="8" t="str">
        <f t="shared" si="3"/>
        <v>PADUA, Jeremiah V.</v>
      </c>
    </row>
    <row r="200" spans="1:8" ht="12.75">
      <c r="A200">
        <v>1300379</v>
      </c>
      <c r="B200" t="s">
        <v>902</v>
      </c>
      <c r="C200" t="s">
        <v>7</v>
      </c>
      <c r="D200" t="s">
        <v>700</v>
      </c>
      <c r="E200">
        <v>84</v>
      </c>
      <c r="F200" t="s">
        <v>236</v>
      </c>
      <c r="G200" s="7">
        <v>4800417</v>
      </c>
      <c r="H200" s="8" t="str">
        <f t="shared" si="3"/>
        <v>GUERUELA, Jocebelle A.</v>
      </c>
    </row>
    <row r="201" spans="1:8" ht="12.75">
      <c r="A201">
        <v>1300382</v>
      </c>
      <c r="B201" t="s">
        <v>918</v>
      </c>
      <c r="C201" t="s">
        <v>41</v>
      </c>
      <c r="D201" t="s">
        <v>700</v>
      </c>
      <c r="E201">
        <v>92</v>
      </c>
      <c r="F201" t="s">
        <v>236</v>
      </c>
      <c r="G201" s="7">
        <v>4800424</v>
      </c>
      <c r="H201" s="8" t="str">
        <f t="shared" si="3"/>
        <v>BALBIN, Jerico F.</v>
      </c>
    </row>
    <row r="202" spans="1:8" ht="12.75">
      <c r="A202">
        <v>1300398</v>
      </c>
      <c r="B202" t="s">
        <v>904</v>
      </c>
      <c r="C202" t="s">
        <v>7</v>
      </c>
      <c r="D202" t="s">
        <v>700</v>
      </c>
      <c r="E202">
        <v>85</v>
      </c>
      <c r="F202" t="s">
        <v>236</v>
      </c>
      <c r="G202" s="7">
        <v>4800426</v>
      </c>
      <c r="H202" s="8" t="str">
        <f t="shared" si="3"/>
        <v>VILORIA, Pamela Jane G.</v>
      </c>
    </row>
    <row r="203" spans="1:8" ht="12.75">
      <c r="A203">
        <v>1300404</v>
      </c>
      <c r="B203" t="s">
        <v>894</v>
      </c>
      <c r="C203" t="s">
        <v>7</v>
      </c>
      <c r="D203" t="s">
        <v>700</v>
      </c>
      <c r="E203">
        <v>87</v>
      </c>
      <c r="F203" t="s">
        <v>236</v>
      </c>
      <c r="G203" s="7">
        <v>4800430</v>
      </c>
      <c r="H203" s="8" t="str">
        <f t="shared" si="3"/>
        <v>NUMOS, Jemina J.</v>
      </c>
    </row>
    <row r="204" spans="1:8" ht="12.75">
      <c r="A204" s="1">
        <v>1300406</v>
      </c>
      <c r="B204" s="1" t="s">
        <v>26</v>
      </c>
      <c r="C204" s="1" t="s">
        <v>7</v>
      </c>
      <c r="D204" s="1" t="s">
        <v>8</v>
      </c>
      <c r="E204" s="2">
        <v>86</v>
      </c>
      <c r="F204" s="1" t="s">
        <v>9</v>
      </c>
      <c r="G204" s="7">
        <v>4800432</v>
      </c>
      <c r="H204" s="8" t="str">
        <f t="shared" si="3"/>
        <v>VILLANUEVA, Judge Robert T.</v>
      </c>
    </row>
    <row r="205" spans="1:8" ht="12.75">
      <c r="A205">
        <v>1300416</v>
      </c>
      <c r="B205" t="s">
        <v>908</v>
      </c>
      <c r="C205" t="s">
        <v>41</v>
      </c>
      <c r="D205" t="s">
        <v>700</v>
      </c>
      <c r="E205">
        <v>84</v>
      </c>
      <c r="F205" t="s">
        <v>236</v>
      </c>
      <c r="G205" s="7">
        <v>4800436</v>
      </c>
      <c r="H205" s="8" t="str">
        <f t="shared" si="3"/>
        <v>PEREZ, Stenellie Joyce S.</v>
      </c>
    </row>
    <row r="206" spans="1:8" ht="12.75">
      <c r="A206" s="2">
        <v>1300427</v>
      </c>
      <c r="B206" t="s">
        <v>237</v>
      </c>
      <c r="C206" t="s">
        <v>41</v>
      </c>
      <c r="D206" t="s">
        <v>95</v>
      </c>
      <c r="E206" s="2">
        <v>82</v>
      </c>
      <c r="F206" t="s">
        <v>236</v>
      </c>
      <c r="G206" s="7">
        <v>4800469</v>
      </c>
      <c r="H206" s="8" t="str">
        <f t="shared" si="3"/>
        <v>CABANELA, Gerlysha Mae C.</v>
      </c>
    </row>
    <row r="207" spans="1:8" ht="12.75">
      <c r="A207" s="1">
        <v>1300433</v>
      </c>
      <c r="B207" s="1" t="s">
        <v>32</v>
      </c>
      <c r="C207" s="1" t="s">
        <v>7</v>
      </c>
      <c r="D207" s="1" t="s">
        <v>8</v>
      </c>
      <c r="E207" s="2">
        <v>86</v>
      </c>
      <c r="F207" s="1" t="s">
        <v>9</v>
      </c>
      <c r="G207" s="7">
        <v>4800502</v>
      </c>
      <c r="H207" s="8" t="str">
        <f t="shared" si="3"/>
        <v>CAASI, Charlene F.</v>
      </c>
    </row>
    <row r="208" spans="1:8" ht="12.75">
      <c r="A208">
        <v>1300433</v>
      </c>
      <c r="B208" t="s">
        <v>480</v>
      </c>
      <c r="C208" t="s">
        <v>463</v>
      </c>
      <c r="D208" t="s">
        <v>464</v>
      </c>
      <c r="E208">
        <v>88</v>
      </c>
      <c r="F208" t="s">
        <v>325</v>
      </c>
      <c r="G208" s="7">
        <v>4800576</v>
      </c>
      <c r="H208" s="8" t="str">
        <f t="shared" si="3"/>
        <v>FLORENDO, Samuel A.</v>
      </c>
    </row>
    <row r="209" spans="1:8" ht="12.75">
      <c r="A209" s="1">
        <v>1300440</v>
      </c>
      <c r="B209" s="1" t="s">
        <v>16</v>
      </c>
      <c r="C209" s="1" t="s">
        <v>7</v>
      </c>
      <c r="D209" s="1" t="s">
        <v>8</v>
      </c>
      <c r="E209" s="2">
        <v>85</v>
      </c>
      <c r="F209" s="1" t="s">
        <v>9</v>
      </c>
      <c r="G209" s="7">
        <v>4800607</v>
      </c>
      <c r="H209" s="8" t="str">
        <f t="shared" si="3"/>
        <v>CAMENSE, Sheena Mae B.</v>
      </c>
    </row>
    <row r="210" spans="1:8" ht="12.75">
      <c r="A210" s="1">
        <v>1300450</v>
      </c>
      <c r="B210" s="1" t="s">
        <v>43</v>
      </c>
      <c r="C210" s="1" t="s">
        <v>41</v>
      </c>
      <c r="D210" s="1" t="s">
        <v>8</v>
      </c>
      <c r="E210" s="2">
        <v>81</v>
      </c>
      <c r="F210" s="1" t="s">
        <v>9</v>
      </c>
      <c r="G210" s="7">
        <v>4800609</v>
      </c>
      <c r="H210" s="8" t="str">
        <f t="shared" si="3"/>
        <v>ORTEGA, Harvy S.</v>
      </c>
    </row>
    <row r="211" spans="1:8" ht="12.75">
      <c r="A211" s="1">
        <v>1300464</v>
      </c>
      <c r="B211" s="1" t="s">
        <v>24</v>
      </c>
      <c r="C211" s="1" t="s">
        <v>7</v>
      </c>
      <c r="D211" s="1" t="s">
        <v>8</v>
      </c>
      <c r="E211" s="2">
        <v>93</v>
      </c>
      <c r="F211" s="1" t="s">
        <v>9</v>
      </c>
      <c r="G211" s="7">
        <v>4800642</v>
      </c>
      <c r="H211" s="8" t="str">
        <f t="shared" si="3"/>
        <v>ALVA, Jhon Mark G.</v>
      </c>
    </row>
    <row r="212" spans="1:8" ht="12.75">
      <c r="A212">
        <v>1300488</v>
      </c>
      <c r="B212" t="s">
        <v>900</v>
      </c>
      <c r="C212" t="s">
        <v>7</v>
      </c>
      <c r="D212" t="s">
        <v>700</v>
      </c>
      <c r="E212">
        <v>86</v>
      </c>
      <c r="F212" t="s">
        <v>236</v>
      </c>
      <c r="G212" s="7">
        <v>4800668</v>
      </c>
      <c r="H212" s="8" t="str">
        <f t="shared" si="3"/>
        <v>GUERZON, Joefer R.</v>
      </c>
    </row>
    <row r="213" spans="1:8" ht="12.75">
      <c r="A213">
        <v>1300493</v>
      </c>
      <c r="B213" t="s">
        <v>885</v>
      </c>
      <c r="C213" t="s">
        <v>7</v>
      </c>
      <c r="D213" t="s">
        <v>700</v>
      </c>
      <c r="E213">
        <v>84</v>
      </c>
      <c r="F213" t="s">
        <v>236</v>
      </c>
      <c r="G213" s="7">
        <v>4900024</v>
      </c>
      <c r="H213" s="8" t="str">
        <f t="shared" si="3"/>
        <v>MARAVILLA, Amiel Bryce E. </v>
      </c>
    </row>
    <row r="214" spans="1:8" ht="12.75">
      <c r="A214" s="2">
        <v>1300500</v>
      </c>
      <c r="B214" t="s">
        <v>111</v>
      </c>
      <c r="C214" t="s">
        <v>7</v>
      </c>
      <c r="D214" t="s">
        <v>79</v>
      </c>
      <c r="E214" s="2">
        <v>91</v>
      </c>
      <c r="F214" t="s">
        <v>77</v>
      </c>
      <c r="G214" s="7">
        <v>4900233</v>
      </c>
      <c r="H214" s="8" t="str">
        <f t="shared" si="3"/>
        <v>MENDOZA, Emil Andre O. </v>
      </c>
    </row>
    <row r="215" spans="1:8" ht="12.75">
      <c r="A215" s="1">
        <v>1300503</v>
      </c>
      <c r="B215" s="1" t="s">
        <v>13</v>
      </c>
      <c r="C215" s="1" t="s">
        <v>7</v>
      </c>
      <c r="D215" s="1" t="s">
        <v>8</v>
      </c>
      <c r="E215" s="2">
        <v>75</v>
      </c>
      <c r="F215" s="1" t="s">
        <v>9</v>
      </c>
      <c r="G215" s="7">
        <v>4900234</v>
      </c>
      <c r="H215" s="8" t="str">
        <f t="shared" si="3"/>
        <v>DUQUE, Jan Cedric E. </v>
      </c>
    </row>
    <row r="216" spans="1:8" ht="12.75">
      <c r="A216">
        <v>1300512</v>
      </c>
      <c r="B216" t="s">
        <v>901</v>
      </c>
      <c r="C216" t="s">
        <v>7</v>
      </c>
      <c r="D216" t="s">
        <v>700</v>
      </c>
      <c r="E216">
        <v>85</v>
      </c>
      <c r="F216" t="s">
        <v>236</v>
      </c>
      <c r="G216" s="7">
        <v>4900284</v>
      </c>
      <c r="H216" s="8" t="str">
        <f t="shared" si="3"/>
        <v>ORPILLA, Ronald Marc E. </v>
      </c>
    </row>
    <row r="217" spans="1:8" ht="12.75">
      <c r="A217">
        <v>1300529</v>
      </c>
      <c r="B217" t="s">
        <v>891</v>
      </c>
      <c r="C217" t="s">
        <v>7</v>
      </c>
      <c r="D217" t="s">
        <v>700</v>
      </c>
      <c r="E217">
        <v>86</v>
      </c>
      <c r="F217" t="s">
        <v>236</v>
      </c>
      <c r="G217" s="7">
        <v>4900285</v>
      </c>
      <c r="H217" s="8" t="str">
        <f t="shared" si="3"/>
        <v>CORPUZ, Reji Charmel Loise G. </v>
      </c>
    </row>
    <row r="218" spans="1:8" ht="12.75">
      <c r="A218" s="1">
        <v>1300533</v>
      </c>
      <c r="B218" s="1" t="s">
        <v>49</v>
      </c>
      <c r="C218" s="1" t="s">
        <v>41</v>
      </c>
      <c r="D218" s="1" t="s">
        <v>12</v>
      </c>
      <c r="E218" s="2">
        <v>91</v>
      </c>
      <c r="F218" s="1" t="s">
        <v>9</v>
      </c>
      <c r="G218" s="7">
        <v>4900569</v>
      </c>
      <c r="H218" s="8" t="str">
        <f t="shared" si="3"/>
        <v>CALICA, Jasmine A. </v>
      </c>
    </row>
    <row r="219" spans="1:8" ht="12.75">
      <c r="A219">
        <v>1300549</v>
      </c>
      <c r="B219" t="s">
        <v>898</v>
      </c>
      <c r="C219" t="s">
        <v>7</v>
      </c>
      <c r="D219" t="s">
        <v>700</v>
      </c>
      <c r="E219">
        <v>84</v>
      </c>
      <c r="F219" t="s">
        <v>236</v>
      </c>
      <c r="G219" s="7">
        <v>4900761</v>
      </c>
      <c r="H219" s="8" t="str">
        <f t="shared" si="3"/>
        <v>MANALON, Mark Andrew B. </v>
      </c>
    </row>
    <row r="220" spans="1:8" ht="12.75">
      <c r="A220" s="1">
        <v>1300563</v>
      </c>
      <c r="B220" s="1" t="s">
        <v>27</v>
      </c>
      <c r="C220" s="1" t="s">
        <v>7</v>
      </c>
      <c r="D220" s="1" t="s">
        <v>12</v>
      </c>
      <c r="E220" s="2">
        <v>89</v>
      </c>
      <c r="F220" s="1" t="s">
        <v>9</v>
      </c>
      <c r="G220" s="7">
        <v>4900762</v>
      </c>
      <c r="H220" s="8" t="str">
        <f t="shared" si="3"/>
        <v>GAONA, Marlon Jose C. </v>
      </c>
    </row>
    <row r="221" spans="1:8" ht="12.75">
      <c r="A221">
        <v>1300579</v>
      </c>
      <c r="B221" t="s">
        <v>886</v>
      </c>
      <c r="C221" t="s">
        <v>7</v>
      </c>
      <c r="D221" t="s">
        <v>700</v>
      </c>
      <c r="E221">
        <v>84</v>
      </c>
      <c r="F221" t="s">
        <v>236</v>
      </c>
      <c r="G221" s="7">
        <v>4900830</v>
      </c>
      <c r="H221" s="8" t="str">
        <f t="shared" si="3"/>
        <v>JOSE, Anjoneiljun Lucky S. </v>
      </c>
    </row>
    <row r="222" spans="1:8" ht="12.75">
      <c r="A222">
        <v>1300587</v>
      </c>
      <c r="B222" t="s">
        <v>909</v>
      </c>
      <c r="C222" t="s">
        <v>41</v>
      </c>
      <c r="D222" t="s">
        <v>700</v>
      </c>
      <c r="E222">
        <v>90</v>
      </c>
      <c r="F222" t="s">
        <v>236</v>
      </c>
      <c r="G222" s="7">
        <v>4900912</v>
      </c>
      <c r="H222" s="8" t="str">
        <f t="shared" si="3"/>
        <v>BACANI, Christian Jethro J. </v>
      </c>
    </row>
    <row r="223" spans="1:8" ht="12.75">
      <c r="A223" s="1">
        <v>1300591</v>
      </c>
      <c r="B223" s="1" t="s">
        <v>36</v>
      </c>
      <c r="C223" s="1" t="s">
        <v>7</v>
      </c>
      <c r="D223" s="1" t="s">
        <v>8</v>
      </c>
      <c r="E223" s="2">
        <v>82</v>
      </c>
      <c r="F223" s="1" t="s">
        <v>9</v>
      </c>
      <c r="G223" s="7">
        <v>4900931</v>
      </c>
      <c r="H223" s="8" t="str">
        <f t="shared" si="3"/>
        <v>MANIQUEZ, Aira P. </v>
      </c>
    </row>
    <row r="224" spans="1:8" ht="12.75">
      <c r="A224">
        <v>1300592</v>
      </c>
      <c r="B224" t="s">
        <v>899</v>
      </c>
      <c r="C224" t="s">
        <v>7</v>
      </c>
      <c r="D224" t="s">
        <v>700</v>
      </c>
      <c r="E224">
        <v>90</v>
      </c>
      <c r="F224" t="s">
        <v>236</v>
      </c>
      <c r="G224" s="7">
        <v>4900949</v>
      </c>
      <c r="H224" s="8" t="str">
        <f t="shared" si="3"/>
        <v>ABUAN, John Busch P. </v>
      </c>
    </row>
    <row r="225" spans="1:8" ht="12.75">
      <c r="A225">
        <v>1300593</v>
      </c>
      <c r="B225" t="s">
        <v>895</v>
      </c>
      <c r="C225" t="s">
        <v>7</v>
      </c>
      <c r="D225" t="s">
        <v>700</v>
      </c>
      <c r="E225">
        <v>86</v>
      </c>
      <c r="F225" t="s">
        <v>236</v>
      </c>
      <c r="G225" s="7">
        <v>4901006</v>
      </c>
      <c r="H225" s="8" t="str">
        <f t="shared" si="3"/>
        <v>TABAFUNDA, Aprille Joy L. </v>
      </c>
    </row>
    <row r="226" spans="1:8" ht="12.75">
      <c r="A226" s="1">
        <v>1300597</v>
      </c>
      <c r="B226" s="1" t="s">
        <v>37</v>
      </c>
      <c r="C226" s="1" t="s">
        <v>7</v>
      </c>
      <c r="D226" s="1" t="s">
        <v>8</v>
      </c>
      <c r="E226" s="2">
        <v>79</v>
      </c>
      <c r="F226" s="1" t="s">
        <v>9</v>
      </c>
      <c r="G226" s="7">
        <v>4901007</v>
      </c>
      <c r="H226" s="8" t="str">
        <f t="shared" si="3"/>
        <v>BALUBAR, Samantha M. </v>
      </c>
    </row>
    <row r="227" spans="1:8" ht="12.75">
      <c r="A227" s="1">
        <v>1300600</v>
      </c>
      <c r="B227" s="1" t="s">
        <v>48</v>
      </c>
      <c r="C227" s="1" t="s">
        <v>41</v>
      </c>
      <c r="D227" s="1" t="s">
        <v>8</v>
      </c>
      <c r="E227" s="2">
        <v>93</v>
      </c>
      <c r="F227" s="1" t="s">
        <v>9</v>
      </c>
      <c r="G227" s="7">
        <v>4901021</v>
      </c>
      <c r="H227" s="8" t="str">
        <f t="shared" si="3"/>
        <v>LAZAGA, Kristina Ruzzel L. </v>
      </c>
    </row>
    <row r="228" spans="1:8" ht="12.75">
      <c r="A228" s="1">
        <v>1300633</v>
      </c>
      <c r="B228" s="1" t="s">
        <v>40</v>
      </c>
      <c r="C228" s="1" t="s">
        <v>41</v>
      </c>
      <c r="D228" s="1" t="s">
        <v>8</v>
      </c>
      <c r="E228" s="2">
        <v>78</v>
      </c>
      <c r="F228" s="1" t="s">
        <v>9</v>
      </c>
      <c r="G228" s="7">
        <v>4901052</v>
      </c>
      <c r="H228" s="8" t="str">
        <f t="shared" si="3"/>
        <v>GAPPI, Marielle Anne E. </v>
      </c>
    </row>
    <row r="229" spans="1:8" ht="12.75">
      <c r="A229" s="1">
        <v>1300634</v>
      </c>
      <c r="B229" s="1" t="s">
        <v>34</v>
      </c>
      <c r="C229" s="1" t="s">
        <v>7</v>
      </c>
      <c r="D229" s="1" t="s">
        <v>8</v>
      </c>
      <c r="E229" s="2">
        <v>82</v>
      </c>
      <c r="F229" s="1" t="s">
        <v>9</v>
      </c>
      <c r="G229" s="7">
        <v>4901080</v>
      </c>
      <c r="H229" s="8" t="str">
        <f t="shared" si="3"/>
        <v>KARYANTO, Grace Ann D. </v>
      </c>
    </row>
    <row r="230" spans="1:8" ht="12.75">
      <c r="A230" s="2">
        <v>1300635</v>
      </c>
      <c r="B230" t="s">
        <v>194</v>
      </c>
      <c r="C230" t="s">
        <v>7</v>
      </c>
      <c r="D230" t="s">
        <v>82</v>
      </c>
      <c r="E230" s="2">
        <v>90</v>
      </c>
      <c r="F230" t="s">
        <v>77</v>
      </c>
      <c r="G230" s="7">
        <v>4901081</v>
      </c>
      <c r="H230" s="8" t="str">
        <f t="shared" si="3"/>
        <v>OBRA, Aira Joy N. </v>
      </c>
    </row>
    <row r="231" spans="1:8" ht="12.75">
      <c r="A231" s="1">
        <v>1300639</v>
      </c>
      <c r="B231" s="1" t="s">
        <v>58</v>
      </c>
      <c r="C231" s="1" t="s">
        <v>41</v>
      </c>
      <c r="D231" s="1" t="s">
        <v>8</v>
      </c>
      <c r="E231" s="2">
        <v>98</v>
      </c>
      <c r="F231" s="1" t="s">
        <v>9</v>
      </c>
      <c r="G231" s="7">
        <v>4901131</v>
      </c>
      <c r="H231" s="8" t="str">
        <f t="shared" si="3"/>
        <v>MERCADO, Neil Alexander A. </v>
      </c>
    </row>
    <row r="232" spans="1:8" ht="12.75">
      <c r="A232">
        <v>1300641</v>
      </c>
      <c r="B232" t="s">
        <v>883</v>
      </c>
      <c r="C232" t="s">
        <v>7</v>
      </c>
      <c r="D232" t="s">
        <v>700</v>
      </c>
      <c r="E232">
        <v>85</v>
      </c>
      <c r="F232" t="s">
        <v>236</v>
      </c>
      <c r="G232" s="7">
        <v>4901132</v>
      </c>
      <c r="H232" s="8" t="str">
        <f t="shared" si="3"/>
        <v>AGUILAR, Ghiann Wency Y. </v>
      </c>
    </row>
    <row r="233" spans="1:8" ht="12.75">
      <c r="A233" s="1">
        <v>1300659</v>
      </c>
      <c r="B233" s="1" t="s">
        <v>45</v>
      </c>
      <c r="C233" s="1" t="s">
        <v>41</v>
      </c>
      <c r="D233" s="1" t="s">
        <v>8</v>
      </c>
      <c r="E233" s="2">
        <v>96</v>
      </c>
      <c r="F233" s="1" t="s">
        <v>9</v>
      </c>
      <c r="G233" s="7">
        <v>4901174</v>
      </c>
      <c r="H233" s="8" t="str">
        <f t="shared" si="3"/>
        <v>GO, Sean Carl M. </v>
      </c>
    </row>
    <row r="234" spans="1:8" ht="12.75">
      <c r="A234" s="1">
        <v>1300660</v>
      </c>
      <c r="B234" s="1" t="s">
        <v>22</v>
      </c>
      <c r="C234" s="1" t="s">
        <v>7</v>
      </c>
      <c r="D234" s="1" t="s">
        <v>12</v>
      </c>
      <c r="E234" s="2">
        <v>90</v>
      </c>
      <c r="F234" s="1" t="s">
        <v>9</v>
      </c>
      <c r="G234" s="7">
        <v>4901201</v>
      </c>
      <c r="H234" s="8" t="str">
        <f t="shared" si="3"/>
        <v>DACUMOS, Jane Elaine E. </v>
      </c>
    </row>
    <row r="235" spans="1:8" ht="12.75">
      <c r="A235">
        <v>1300662</v>
      </c>
      <c r="B235" t="s">
        <v>914</v>
      </c>
      <c r="C235" t="s">
        <v>41</v>
      </c>
      <c r="D235" t="s">
        <v>700</v>
      </c>
      <c r="E235">
        <v>83</v>
      </c>
      <c r="F235" t="s">
        <v>236</v>
      </c>
      <c r="G235" s="7">
        <v>4901203</v>
      </c>
      <c r="H235" s="8" t="str">
        <f t="shared" si="3"/>
        <v>ABAGA, Abdullah </v>
      </c>
    </row>
    <row r="236" spans="1:8" ht="12.75">
      <c r="A236" s="2">
        <v>1300663</v>
      </c>
      <c r="B236" t="s">
        <v>161</v>
      </c>
      <c r="C236" t="s">
        <v>7</v>
      </c>
      <c r="D236" t="s">
        <v>8</v>
      </c>
      <c r="E236" s="2">
        <v>81</v>
      </c>
      <c r="F236" t="s">
        <v>77</v>
      </c>
      <c r="G236" s="7">
        <v>4901265</v>
      </c>
      <c r="H236" s="8" t="str">
        <f t="shared" si="3"/>
        <v>SURELL, Sharbyne Rowbyxe S. </v>
      </c>
    </row>
    <row r="237" spans="1:8" ht="12.75">
      <c r="A237" s="1">
        <v>1300666</v>
      </c>
      <c r="B237" s="1" t="s">
        <v>53</v>
      </c>
      <c r="C237" s="1" t="s">
        <v>41</v>
      </c>
      <c r="D237" s="1" t="s">
        <v>8</v>
      </c>
      <c r="E237" s="2">
        <v>79</v>
      </c>
      <c r="F237" s="1" t="s">
        <v>9</v>
      </c>
      <c r="G237" s="7">
        <v>4901267</v>
      </c>
      <c r="H237" s="8" t="str">
        <f t="shared" si="3"/>
        <v>FLORES, Moses Jaye L. </v>
      </c>
    </row>
    <row r="238" spans="1:8" ht="12.75">
      <c r="A238" s="1">
        <v>1300668</v>
      </c>
      <c r="B238" s="1" t="s">
        <v>21</v>
      </c>
      <c r="C238" s="1" t="s">
        <v>7</v>
      </c>
      <c r="D238" s="1" t="s">
        <v>8</v>
      </c>
      <c r="E238" s="2">
        <v>75</v>
      </c>
      <c r="F238" s="1" t="s">
        <v>9</v>
      </c>
      <c r="G238" s="7">
        <v>4901269</v>
      </c>
      <c r="H238" s="8" t="str">
        <f t="shared" si="3"/>
        <v>SURAT, Iann Godwin F. </v>
      </c>
    </row>
    <row r="239" spans="1:8" ht="12.75">
      <c r="A239">
        <v>1300673</v>
      </c>
      <c r="B239" t="s">
        <v>306</v>
      </c>
      <c r="C239" t="s">
        <v>7</v>
      </c>
      <c r="D239" t="s">
        <v>8</v>
      </c>
      <c r="E239">
        <v>75</v>
      </c>
      <c r="F239" t="s">
        <v>9</v>
      </c>
      <c r="G239" s="7">
        <v>4901270</v>
      </c>
      <c r="H239" s="8" t="str">
        <f t="shared" si="3"/>
        <v>LEONEN, Karen B. </v>
      </c>
    </row>
    <row r="240" spans="1:8" ht="12.75">
      <c r="A240">
        <v>1300675</v>
      </c>
      <c r="B240" t="s">
        <v>913</v>
      </c>
      <c r="C240" t="s">
        <v>41</v>
      </c>
      <c r="D240" t="s">
        <v>700</v>
      </c>
      <c r="E240">
        <v>87</v>
      </c>
      <c r="F240" t="s">
        <v>236</v>
      </c>
      <c r="G240" s="7">
        <v>4901296</v>
      </c>
      <c r="H240" s="8" t="str">
        <f t="shared" si="3"/>
        <v>PIMENTEL, Vincent N. </v>
      </c>
    </row>
    <row r="241" spans="1:8" ht="12.75">
      <c r="A241">
        <v>1300676</v>
      </c>
      <c r="B241" t="s">
        <v>298</v>
      </c>
      <c r="C241" t="s">
        <v>7</v>
      </c>
      <c r="D241" t="s">
        <v>8</v>
      </c>
      <c r="E241">
        <v>89</v>
      </c>
      <c r="F241" t="s">
        <v>9</v>
      </c>
      <c r="G241" s="7">
        <v>4901322</v>
      </c>
      <c r="H241" s="8" t="str">
        <f t="shared" si="3"/>
        <v>GALLEGOS, Benjie T. </v>
      </c>
    </row>
    <row r="242" spans="1:8" ht="12.75">
      <c r="A242">
        <v>1300722</v>
      </c>
      <c r="B242" t="s">
        <v>299</v>
      </c>
      <c r="C242" t="s">
        <v>7</v>
      </c>
      <c r="D242" t="s">
        <v>8</v>
      </c>
      <c r="E242">
        <v>77</v>
      </c>
      <c r="F242" t="s">
        <v>9</v>
      </c>
      <c r="G242" s="7">
        <v>4901353</v>
      </c>
      <c r="H242" s="8" t="str">
        <f t="shared" si="3"/>
        <v>BALCITA JR., Ernesto C. </v>
      </c>
    </row>
    <row r="243" spans="1:8" ht="12.75">
      <c r="A243" s="1">
        <v>1300733</v>
      </c>
      <c r="B243" s="1" t="s">
        <v>17</v>
      </c>
      <c r="C243" s="1" t="s">
        <v>7</v>
      </c>
      <c r="D243" s="1" t="s">
        <v>8</v>
      </c>
      <c r="E243" s="2">
        <v>76</v>
      </c>
      <c r="F243" s="1" t="s">
        <v>9</v>
      </c>
      <c r="G243" s="7">
        <v>4901390</v>
      </c>
      <c r="H243" s="8" t="str">
        <f t="shared" si="3"/>
        <v>HIDALGO, Rommel Jr. L. </v>
      </c>
    </row>
    <row r="244" spans="1:8" ht="12.75">
      <c r="A244" s="2">
        <v>1300741</v>
      </c>
      <c r="B244" t="s">
        <v>261</v>
      </c>
      <c r="C244" t="s">
        <v>7</v>
      </c>
      <c r="D244" t="s">
        <v>82</v>
      </c>
      <c r="E244" s="2">
        <v>75</v>
      </c>
      <c r="F244" t="s">
        <v>83</v>
      </c>
      <c r="G244" s="7">
        <v>4901425</v>
      </c>
      <c r="H244" s="8" t="str">
        <f t="shared" si="3"/>
        <v>GALVEZ, Andrian D. </v>
      </c>
    </row>
    <row r="245" spans="1:8" ht="12.75">
      <c r="A245" s="1">
        <v>1300743</v>
      </c>
      <c r="B245" s="1" t="s">
        <v>33</v>
      </c>
      <c r="C245" s="1" t="s">
        <v>7</v>
      </c>
      <c r="D245" s="1" t="s">
        <v>8</v>
      </c>
      <c r="E245" s="2">
        <v>81</v>
      </c>
      <c r="F245" s="1" t="s">
        <v>9</v>
      </c>
      <c r="G245" s="7">
        <v>4901467</v>
      </c>
      <c r="H245" s="8" t="str">
        <f t="shared" si="3"/>
        <v>FLORES, Mikaela E. </v>
      </c>
    </row>
    <row r="246" spans="1:8" ht="12.75">
      <c r="A246" s="1">
        <v>1300752</v>
      </c>
      <c r="B246" s="1" t="s">
        <v>10</v>
      </c>
      <c r="C246" s="1" t="s">
        <v>7</v>
      </c>
      <c r="D246" s="1" t="s">
        <v>8</v>
      </c>
      <c r="E246" s="2">
        <v>80</v>
      </c>
      <c r="F246" s="1" t="s">
        <v>9</v>
      </c>
      <c r="G246" s="7">
        <v>4901487</v>
      </c>
      <c r="H246" s="8" t="str">
        <f t="shared" si="3"/>
        <v>NARES, Joshua Ben V. </v>
      </c>
    </row>
    <row r="247" spans="1:8" ht="12.75">
      <c r="A247">
        <v>1300754</v>
      </c>
      <c r="B247" t="s">
        <v>459</v>
      </c>
      <c r="C247" t="s">
        <v>7</v>
      </c>
      <c r="D247" t="s">
        <v>88</v>
      </c>
      <c r="E247">
        <v>80</v>
      </c>
      <c r="F247" t="s">
        <v>83</v>
      </c>
    </row>
    <row r="248" spans="1:8" ht="12.75">
      <c r="A248">
        <v>1300770</v>
      </c>
      <c r="B248" t="s">
        <v>458</v>
      </c>
      <c r="C248" t="s">
        <v>7</v>
      </c>
      <c r="D248" t="s">
        <v>88</v>
      </c>
      <c r="E248">
        <v>70</v>
      </c>
      <c r="F248" t="s">
        <v>83</v>
      </c>
    </row>
    <row r="249" spans="1:8" ht="12.75">
      <c r="A249" s="2">
        <v>1300774</v>
      </c>
      <c r="B249" t="s">
        <v>251</v>
      </c>
      <c r="C249" t="s">
        <v>7</v>
      </c>
      <c r="D249" t="s">
        <v>82</v>
      </c>
      <c r="E249" s="2">
        <v>75</v>
      </c>
      <c r="F249" t="s">
        <v>83</v>
      </c>
    </row>
    <row r="250" spans="1:8" ht="12.75">
      <c r="A250" s="1">
        <v>1300775</v>
      </c>
      <c r="B250" s="1" t="s">
        <v>55</v>
      </c>
      <c r="C250" s="1" t="s">
        <v>41</v>
      </c>
      <c r="D250" s="1" t="s">
        <v>8</v>
      </c>
      <c r="E250" s="2">
        <v>94</v>
      </c>
      <c r="F250" s="1" t="s">
        <v>9</v>
      </c>
    </row>
    <row r="251" spans="1:8" ht="12.75">
      <c r="A251" s="2">
        <v>1300776</v>
      </c>
      <c r="B251" t="s">
        <v>277</v>
      </c>
      <c r="C251" t="s">
        <v>41</v>
      </c>
      <c r="D251" t="s">
        <v>82</v>
      </c>
      <c r="E251" s="2">
        <v>90</v>
      </c>
      <c r="F251" t="s">
        <v>83</v>
      </c>
    </row>
    <row r="252" spans="1:8" ht="12.75">
      <c r="A252" s="1">
        <v>1300805</v>
      </c>
      <c r="B252" s="1" t="s">
        <v>44</v>
      </c>
      <c r="C252" s="1" t="s">
        <v>41</v>
      </c>
      <c r="D252" s="1" t="s">
        <v>12</v>
      </c>
      <c r="E252" s="2">
        <v>75</v>
      </c>
      <c r="F252" s="1" t="s">
        <v>9</v>
      </c>
    </row>
    <row r="253" spans="1:8" ht="12.75">
      <c r="A253" s="1">
        <v>1300813</v>
      </c>
      <c r="B253" s="1" t="s">
        <v>19</v>
      </c>
      <c r="C253" s="1" t="s">
        <v>7</v>
      </c>
      <c r="D253" s="1" t="s">
        <v>8</v>
      </c>
      <c r="E253" s="2">
        <v>75</v>
      </c>
      <c r="F253" s="1" t="s">
        <v>9</v>
      </c>
    </row>
    <row r="254" spans="1:8" ht="12.75">
      <c r="A254">
        <v>1300816</v>
      </c>
      <c r="B254" t="s">
        <v>307</v>
      </c>
      <c r="C254" t="s">
        <v>41</v>
      </c>
      <c r="D254" t="s">
        <v>8</v>
      </c>
      <c r="E254">
        <v>84</v>
      </c>
      <c r="F254" t="s">
        <v>9</v>
      </c>
    </row>
    <row r="255" spans="1:8" ht="12.75">
      <c r="A255" s="1">
        <v>1300818</v>
      </c>
      <c r="B255" s="1" t="s">
        <v>47</v>
      </c>
      <c r="C255" s="1" t="s">
        <v>41</v>
      </c>
      <c r="D255" s="1" t="s">
        <v>8</v>
      </c>
      <c r="E255" s="2">
        <v>80</v>
      </c>
      <c r="F255" s="1" t="s">
        <v>9</v>
      </c>
    </row>
    <row r="256" spans="1:8" ht="12.75">
      <c r="A256">
        <v>1300825</v>
      </c>
      <c r="B256" t="s">
        <v>911</v>
      </c>
      <c r="C256" t="s">
        <v>41</v>
      </c>
      <c r="D256" t="s">
        <v>700</v>
      </c>
      <c r="E256">
        <v>86</v>
      </c>
      <c r="F256" t="s">
        <v>236</v>
      </c>
    </row>
    <row r="257" spans="1:6" ht="12.75">
      <c r="A257" s="1">
        <v>1300841</v>
      </c>
      <c r="B257" s="1" t="s">
        <v>23</v>
      </c>
      <c r="C257" s="1" t="s">
        <v>7</v>
      </c>
      <c r="D257" s="1" t="s">
        <v>8</v>
      </c>
      <c r="E257" s="2">
        <v>83</v>
      </c>
      <c r="F257" s="1" t="s">
        <v>9</v>
      </c>
    </row>
    <row r="258" spans="1:6" ht="12.75">
      <c r="A258" s="2">
        <v>1300843</v>
      </c>
      <c r="B258" t="s">
        <v>188</v>
      </c>
      <c r="C258" t="s">
        <v>7</v>
      </c>
      <c r="D258" t="s">
        <v>8</v>
      </c>
      <c r="E258" s="2">
        <v>87</v>
      </c>
      <c r="F258" t="s">
        <v>77</v>
      </c>
    </row>
    <row r="259" spans="1:6" ht="12.75">
      <c r="A259" s="1">
        <v>1300844</v>
      </c>
      <c r="B259" s="1" t="s">
        <v>67</v>
      </c>
      <c r="C259" s="1" t="s">
        <v>7</v>
      </c>
      <c r="D259" s="1" t="s">
        <v>8</v>
      </c>
      <c r="E259" s="2">
        <v>81</v>
      </c>
      <c r="F259" s="1" t="s">
        <v>63</v>
      </c>
    </row>
    <row r="260" spans="1:6" ht="12.75">
      <c r="A260" s="1">
        <v>1300848</v>
      </c>
      <c r="B260" s="1" t="s">
        <v>51</v>
      </c>
      <c r="C260" s="1" t="s">
        <v>41</v>
      </c>
      <c r="D260" s="1" t="s">
        <v>12</v>
      </c>
      <c r="E260" s="2">
        <v>82</v>
      </c>
      <c r="F260" s="1" t="s">
        <v>9</v>
      </c>
    </row>
    <row r="261" spans="1:6" ht="12.75">
      <c r="A261" s="1">
        <v>1300849</v>
      </c>
      <c r="B261" s="1" t="s">
        <v>50</v>
      </c>
      <c r="C261" s="1" t="s">
        <v>41</v>
      </c>
      <c r="D261" s="1" t="s">
        <v>8</v>
      </c>
      <c r="E261" s="2">
        <v>94</v>
      </c>
      <c r="F261" s="1" t="s">
        <v>9</v>
      </c>
    </row>
    <row r="262" spans="1:6" ht="12.75">
      <c r="A262">
        <v>1300867</v>
      </c>
      <c r="B262" t="s">
        <v>876</v>
      </c>
      <c r="C262" t="s">
        <v>7</v>
      </c>
      <c r="D262" t="s">
        <v>700</v>
      </c>
      <c r="E262">
        <v>86</v>
      </c>
      <c r="F262" t="s">
        <v>236</v>
      </c>
    </row>
    <row r="263" spans="1:6" ht="12.75">
      <c r="A263">
        <v>1300870</v>
      </c>
      <c r="B263" t="s">
        <v>915</v>
      </c>
      <c r="C263" t="s">
        <v>41</v>
      </c>
      <c r="D263" t="s">
        <v>700</v>
      </c>
      <c r="E263">
        <v>86</v>
      </c>
      <c r="F263" t="s">
        <v>236</v>
      </c>
    </row>
    <row r="264" spans="1:6" ht="12.75">
      <c r="A264">
        <v>1300872</v>
      </c>
      <c r="B264" t="s">
        <v>903</v>
      </c>
      <c r="C264" t="s">
        <v>7</v>
      </c>
      <c r="D264" t="s">
        <v>700</v>
      </c>
      <c r="E264">
        <v>83</v>
      </c>
      <c r="F264" t="s">
        <v>236</v>
      </c>
    </row>
    <row r="265" spans="1:6" ht="12.75">
      <c r="A265">
        <v>1300873</v>
      </c>
      <c r="B265" t="s">
        <v>889</v>
      </c>
      <c r="C265" t="s">
        <v>7</v>
      </c>
      <c r="D265" t="s">
        <v>700</v>
      </c>
      <c r="E265">
        <v>84</v>
      </c>
      <c r="F265" t="s">
        <v>236</v>
      </c>
    </row>
    <row r="266" spans="1:6" ht="12.75">
      <c r="A266" s="1">
        <v>1300882</v>
      </c>
      <c r="B266" s="1" t="s">
        <v>70</v>
      </c>
      <c r="C266" s="1" t="s">
        <v>7</v>
      </c>
      <c r="D266" s="1" t="s">
        <v>8</v>
      </c>
      <c r="E266" s="2">
        <v>94</v>
      </c>
      <c r="F266" s="1" t="s">
        <v>63</v>
      </c>
    </row>
    <row r="267" spans="1:6" ht="12.75">
      <c r="A267" s="3">
        <v>1300886</v>
      </c>
      <c r="B267" s="3" t="s">
        <v>84</v>
      </c>
      <c r="C267" s="3" t="s">
        <v>7</v>
      </c>
      <c r="D267" s="3" t="s">
        <v>82</v>
      </c>
      <c r="E267" s="2">
        <v>76</v>
      </c>
      <c r="F267" s="3" t="s">
        <v>83</v>
      </c>
    </row>
    <row r="268" spans="1:6" ht="12.75">
      <c r="A268">
        <v>1300891</v>
      </c>
      <c r="B268" t="s">
        <v>303</v>
      </c>
      <c r="C268" t="s">
        <v>7</v>
      </c>
      <c r="D268" t="s">
        <v>8</v>
      </c>
      <c r="E268">
        <v>75</v>
      </c>
      <c r="F268" t="s">
        <v>9</v>
      </c>
    </row>
    <row r="269" spans="1:6" ht="12.75">
      <c r="A269" s="2">
        <v>1300893</v>
      </c>
      <c r="B269" t="s">
        <v>262</v>
      </c>
      <c r="C269" t="s">
        <v>7</v>
      </c>
      <c r="D269" t="s">
        <v>82</v>
      </c>
      <c r="E269" s="2">
        <v>92</v>
      </c>
      <c r="F269" t="s">
        <v>83</v>
      </c>
    </row>
    <row r="270" spans="1:6" ht="12.75">
      <c r="A270" s="2">
        <v>1300905</v>
      </c>
      <c r="B270" t="s">
        <v>114</v>
      </c>
      <c r="C270" t="s">
        <v>7</v>
      </c>
      <c r="D270" t="s">
        <v>12</v>
      </c>
      <c r="E270" s="2">
        <v>90</v>
      </c>
      <c r="F270" t="s">
        <v>77</v>
      </c>
    </row>
    <row r="271" spans="1:6" ht="12.75">
      <c r="A271">
        <v>1300908</v>
      </c>
      <c r="B271" t="s">
        <v>897</v>
      </c>
      <c r="C271" t="s">
        <v>7</v>
      </c>
      <c r="D271" t="s">
        <v>700</v>
      </c>
      <c r="E271">
        <v>87</v>
      </c>
      <c r="F271" t="s">
        <v>236</v>
      </c>
    </row>
    <row r="272" spans="1:6" ht="12.75">
      <c r="A272" s="2">
        <v>1300909</v>
      </c>
      <c r="B272" t="s">
        <v>291</v>
      </c>
      <c r="C272" t="s">
        <v>41</v>
      </c>
      <c r="D272" t="s">
        <v>79</v>
      </c>
      <c r="E272" s="2">
        <v>94</v>
      </c>
      <c r="F272" t="s">
        <v>83</v>
      </c>
    </row>
    <row r="273" spans="1:6" ht="12.75">
      <c r="A273" s="2">
        <v>1300911</v>
      </c>
      <c r="B273" t="s">
        <v>240</v>
      </c>
      <c r="C273" t="s">
        <v>41</v>
      </c>
      <c r="D273" t="s">
        <v>90</v>
      </c>
      <c r="E273" s="2">
        <v>85</v>
      </c>
      <c r="F273" t="s">
        <v>236</v>
      </c>
    </row>
    <row r="274" spans="1:6" ht="12.75">
      <c r="A274">
        <v>1300930</v>
      </c>
      <c r="B274" t="s">
        <v>877</v>
      </c>
      <c r="C274" t="s">
        <v>7</v>
      </c>
      <c r="D274" t="s">
        <v>700</v>
      </c>
      <c r="E274">
        <v>87</v>
      </c>
      <c r="F274" t="s">
        <v>236</v>
      </c>
    </row>
    <row r="275" spans="1:6" ht="12.75">
      <c r="A275" s="3">
        <v>1300933</v>
      </c>
      <c r="B275" s="3" t="s">
        <v>103</v>
      </c>
      <c r="C275" s="3" t="s">
        <v>7</v>
      </c>
      <c r="D275" s="3" t="s">
        <v>88</v>
      </c>
      <c r="E275" s="2">
        <v>78</v>
      </c>
      <c r="F275" s="3" t="s">
        <v>98</v>
      </c>
    </row>
    <row r="276" spans="1:6" ht="12.75">
      <c r="A276">
        <v>1300940</v>
      </c>
      <c r="B276" t="s">
        <v>916</v>
      </c>
      <c r="C276" t="s">
        <v>41</v>
      </c>
      <c r="D276" t="s">
        <v>700</v>
      </c>
      <c r="E276">
        <v>84</v>
      </c>
      <c r="F276" t="s">
        <v>236</v>
      </c>
    </row>
    <row r="277" spans="1:6" ht="12.75">
      <c r="A277" s="2">
        <v>1300945</v>
      </c>
      <c r="B277" t="s">
        <v>272</v>
      </c>
      <c r="C277" t="s">
        <v>41</v>
      </c>
      <c r="D277" t="s">
        <v>82</v>
      </c>
      <c r="E277" s="2">
        <v>89</v>
      </c>
      <c r="F277" t="s">
        <v>83</v>
      </c>
    </row>
    <row r="278" spans="1:6" ht="12.75">
      <c r="A278">
        <v>1300949</v>
      </c>
      <c r="B278" t="s">
        <v>910</v>
      </c>
      <c r="C278" t="s">
        <v>41</v>
      </c>
      <c r="D278" t="s">
        <v>700</v>
      </c>
      <c r="E278">
        <v>86</v>
      </c>
      <c r="F278" t="s">
        <v>236</v>
      </c>
    </row>
    <row r="279" spans="1:6" ht="12.75">
      <c r="A279" s="3">
        <v>1300950</v>
      </c>
      <c r="B279" s="3" t="s">
        <v>106</v>
      </c>
      <c r="C279" s="3" t="s">
        <v>41</v>
      </c>
      <c r="D279" s="3" t="s">
        <v>88</v>
      </c>
      <c r="E279" s="2">
        <v>76</v>
      </c>
      <c r="F279" s="3" t="s">
        <v>98</v>
      </c>
    </row>
    <row r="280" spans="1:6" ht="12.75">
      <c r="A280" s="3">
        <v>1300952</v>
      </c>
      <c r="B280" s="3" t="s">
        <v>104</v>
      </c>
      <c r="C280" s="3" t="s">
        <v>7</v>
      </c>
      <c r="D280" s="3" t="s">
        <v>88</v>
      </c>
      <c r="E280" s="2">
        <v>79</v>
      </c>
      <c r="F280" s="3" t="s">
        <v>98</v>
      </c>
    </row>
    <row r="281" spans="1:6" ht="12.75">
      <c r="A281" s="2">
        <v>1300953</v>
      </c>
      <c r="B281" t="s">
        <v>249</v>
      </c>
      <c r="C281" t="s">
        <v>41</v>
      </c>
      <c r="D281" t="s">
        <v>95</v>
      </c>
      <c r="E281" s="2">
        <v>78</v>
      </c>
      <c r="F281" t="s">
        <v>246</v>
      </c>
    </row>
    <row r="282" spans="1:6" ht="12.75">
      <c r="A282" s="2">
        <v>1300957</v>
      </c>
      <c r="B282" t="s">
        <v>253</v>
      </c>
      <c r="C282" t="s">
        <v>7</v>
      </c>
      <c r="D282" t="s">
        <v>82</v>
      </c>
      <c r="E282" s="2">
        <v>70</v>
      </c>
      <c r="F282" t="s">
        <v>83</v>
      </c>
    </row>
    <row r="283" spans="1:6" ht="12.75">
      <c r="A283" s="1">
        <v>1300961</v>
      </c>
      <c r="B283" s="1" t="s">
        <v>31</v>
      </c>
      <c r="C283" s="1" t="s">
        <v>7</v>
      </c>
      <c r="D283" s="1" t="s">
        <v>8</v>
      </c>
      <c r="E283" s="2">
        <v>75</v>
      </c>
      <c r="F283" s="1" t="s">
        <v>9</v>
      </c>
    </row>
    <row r="284" spans="1:6" ht="12.75">
      <c r="A284">
        <v>1300967</v>
      </c>
      <c r="B284" t="s">
        <v>308</v>
      </c>
      <c r="C284" t="s">
        <v>41</v>
      </c>
      <c r="D284" t="s">
        <v>8</v>
      </c>
      <c r="E284">
        <v>76</v>
      </c>
      <c r="F284" t="s">
        <v>9</v>
      </c>
    </row>
    <row r="285" spans="1:6" ht="12.75">
      <c r="A285">
        <v>1300969</v>
      </c>
      <c r="B285" t="s">
        <v>880</v>
      </c>
      <c r="C285" t="s">
        <v>7</v>
      </c>
      <c r="D285" t="s">
        <v>700</v>
      </c>
      <c r="E285">
        <v>85</v>
      </c>
      <c r="F285" t="s">
        <v>236</v>
      </c>
    </row>
    <row r="286" spans="1:6" ht="12.75">
      <c r="A286">
        <v>1300970</v>
      </c>
      <c r="B286" t="s">
        <v>300</v>
      </c>
      <c r="C286" t="s">
        <v>7</v>
      </c>
      <c r="D286" t="s">
        <v>12</v>
      </c>
      <c r="E286">
        <v>76</v>
      </c>
      <c r="F286" t="s">
        <v>9</v>
      </c>
    </row>
    <row r="287" spans="1:6" ht="12.75">
      <c r="A287" s="2">
        <v>1301005</v>
      </c>
      <c r="B287" t="s">
        <v>243</v>
      </c>
      <c r="C287" t="s">
        <v>7</v>
      </c>
      <c r="D287" t="s">
        <v>88</v>
      </c>
      <c r="E287" s="2">
        <v>75</v>
      </c>
      <c r="F287" t="s">
        <v>242</v>
      </c>
    </row>
    <row r="288" spans="1:6" ht="12.75">
      <c r="A288" s="2">
        <v>1301007</v>
      </c>
      <c r="B288" t="s">
        <v>268</v>
      </c>
      <c r="C288" t="s">
        <v>7</v>
      </c>
      <c r="D288" t="s">
        <v>82</v>
      </c>
      <c r="E288" s="2">
        <v>87</v>
      </c>
      <c r="F288" t="s">
        <v>83</v>
      </c>
    </row>
    <row r="289" spans="1:6" ht="12.75">
      <c r="A289" s="3">
        <v>1301023</v>
      </c>
      <c r="B289" s="3" t="s">
        <v>99</v>
      </c>
      <c r="C289" s="3" t="s">
        <v>7</v>
      </c>
      <c r="D289" s="3" t="s">
        <v>88</v>
      </c>
      <c r="E289" s="2">
        <v>75</v>
      </c>
      <c r="F289" s="3" t="s">
        <v>98</v>
      </c>
    </row>
    <row r="290" spans="1:6" ht="12.75">
      <c r="A290">
        <v>1301031</v>
      </c>
      <c r="B290" t="s">
        <v>919</v>
      </c>
      <c r="C290" t="s">
        <v>41</v>
      </c>
      <c r="D290" t="s">
        <v>700</v>
      </c>
      <c r="E290">
        <v>84</v>
      </c>
      <c r="F290" t="s">
        <v>236</v>
      </c>
    </row>
    <row r="291" spans="1:6" ht="12.75">
      <c r="A291">
        <v>1301033</v>
      </c>
      <c r="B291" t="s">
        <v>881</v>
      </c>
      <c r="C291" t="s">
        <v>7</v>
      </c>
      <c r="D291" t="s">
        <v>700</v>
      </c>
      <c r="E291">
        <v>85</v>
      </c>
      <c r="F291" t="s">
        <v>236</v>
      </c>
    </row>
    <row r="292" spans="1:6" ht="12.75">
      <c r="A292" s="2">
        <v>1301035</v>
      </c>
      <c r="B292" t="s">
        <v>276</v>
      </c>
      <c r="C292" t="s">
        <v>41</v>
      </c>
      <c r="D292" t="s">
        <v>82</v>
      </c>
      <c r="E292" s="2">
        <v>77</v>
      </c>
      <c r="F292" t="s">
        <v>83</v>
      </c>
    </row>
    <row r="293" spans="1:6" ht="12.75">
      <c r="A293">
        <v>1301038</v>
      </c>
      <c r="B293" t="s">
        <v>917</v>
      </c>
      <c r="C293" t="s">
        <v>41</v>
      </c>
      <c r="D293" t="s">
        <v>700</v>
      </c>
      <c r="E293">
        <v>84</v>
      </c>
      <c r="F293" t="s">
        <v>236</v>
      </c>
    </row>
    <row r="294" spans="1:6" ht="12.75">
      <c r="A294">
        <v>1301039</v>
      </c>
      <c r="B294" t="s">
        <v>882</v>
      </c>
      <c r="C294" t="s">
        <v>7</v>
      </c>
      <c r="D294" t="s">
        <v>700</v>
      </c>
      <c r="E294">
        <v>84</v>
      </c>
      <c r="F294" t="s">
        <v>236</v>
      </c>
    </row>
    <row r="295" spans="1:6" ht="12.75">
      <c r="A295" s="1">
        <v>1301040</v>
      </c>
      <c r="B295" s="1" t="s">
        <v>74</v>
      </c>
      <c r="C295" s="1" t="s">
        <v>41</v>
      </c>
      <c r="D295" s="1" t="s">
        <v>8</v>
      </c>
      <c r="E295" s="2">
        <v>85</v>
      </c>
      <c r="F295" s="1" t="s">
        <v>63</v>
      </c>
    </row>
    <row r="296" spans="1:6" ht="12.75">
      <c r="A296" s="1">
        <v>1301041</v>
      </c>
      <c r="B296" s="1" t="s">
        <v>73</v>
      </c>
      <c r="C296" s="1" t="s">
        <v>41</v>
      </c>
      <c r="D296" s="1" t="s">
        <v>8</v>
      </c>
      <c r="E296" s="2">
        <v>86</v>
      </c>
      <c r="F296" s="1" t="s">
        <v>63</v>
      </c>
    </row>
    <row r="297" spans="1:6" ht="12.75">
      <c r="A297" s="2">
        <v>1301047</v>
      </c>
      <c r="B297" t="s">
        <v>281</v>
      </c>
      <c r="C297" t="s">
        <v>41</v>
      </c>
      <c r="D297" t="s">
        <v>82</v>
      </c>
      <c r="E297" s="2">
        <v>87</v>
      </c>
      <c r="F297" t="s">
        <v>83</v>
      </c>
    </row>
    <row r="298" spans="1:6" ht="12.75">
      <c r="A298">
        <v>1301050</v>
      </c>
      <c r="B298" t="s">
        <v>302</v>
      </c>
      <c r="C298" t="s">
        <v>7</v>
      </c>
      <c r="D298" t="s">
        <v>8</v>
      </c>
      <c r="E298">
        <v>75</v>
      </c>
      <c r="F298" t="s">
        <v>9</v>
      </c>
    </row>
    <row r="299" spans="1:6" ht="12.75">
      <c r="A299" s="3">
        <v>1301070</v>
      </c>
      <c r="B299" s="3" t="s">
        <v>105</v>
      </c>
      <c r="C299" s="3" t="s">
        <v>41</v>
      </c>
      <c r="D299" s="3" t="s">
        <v>82</v>
      </c>
      <c r="E299" s="2">
        <v>76</v>
      </c>
      <c r="F299" s="3" t="s">
        <v>98</v>
      </c>
    </row>
    <row r="300" spans="1:6" ht="12.75">
      <c r="A300">
        <v>1301073</v>
      </c>
      <c r="B300" t="s">
        <v>304</v>
      </c>
      <c r="C300" t="s">
        <v>7</v>
      </c>
      <c r="D300" t="s">
        <v>12</v>
      </c>
      <c r="E300">
        <v>75</v>
      </c>
      <c r="F300" t="s">
        <v>9</v>
      </c>
    </row>
    <row r="301" spans="1:6" ht="12.75">
      <c r="A301" s="3">
        <v>1301075</v>
      </c>
      <c r="B301" s="3" t="s">
        <v>97</v>
      </c>
      <c r="C301" s="3" t="s">
        <v>7</v>
      </c>
      <c r="D301" s="3" t="s">
        <v>88</v>
      </c>
      <c r="E301" s="2">
        <v>77</v>
      </c>
      <c r="F301" s="3" t="s">
        <v>98</v>
      </c>
    </row>
    <row r="302" spans="1:6" ht="12.75">
      <c r="A302">
        <v>1301077</v>
      </c>
      <c r="B302" t="s">
        <v>305</v>
      </c>
      <c r="C302" t="s">
        <v>7</v>
      </c>
      <c r="D302" t="s">
        <v>8</v>
      </c>
      <c r="E302">
        <v>75</v>
      </c>
      <c r="F302" t="s">
        <v>9</v>
      </c>
    </row>
    <row r="303" spans="1:6" ht="12.75">
      <c r="A303">
        <v>1301078</v>
      </c>
      <c r="B303" t="s">
        <v>319</v>
      </c>
      <c r="C303" t="s">
        <v>41</v>
      </c>
      <c r="D303" t="s">
        <v>8</v>
      </c>
      <c r="E303">
        <v>82</v>
      </c>
      <c r="F303" t="s">
        <v>9</v>
      </c>
    </row>
    <row r="304" spans="1:6" ht="12.75">
      <c r="A304" s="1">
        <v>1301081</v>
      </c>
      <c r="B304" s="1" t="s">
        <v>68</v>
      </c>
      <c r="C304" s="1" t="s">
        <v>7</v>
      </c>
      <c r="D304" s="1" t="s">
        <v>12</v>
      </c>
      <c r="E304" s="2">
        <v>78</v>
      </c>
      <c r="F304" s="1" t="s">
        <v>63</v>
      </c>
    </row>
    <row r="305" spans="1:6" ht="12.75">
      <c r="A305" s="3">
        <v>1301084</v>
      </c>
      <c r="B305" s="3" t="s">
        <v>81</v>
      </c>
      <c r="C305" s="3" t="s">
        <v>41</v>
      </c>
      <c r="D305" s="3" t="s">
        <v>82</v>
      </c>
      <c r="E305" s="2">
        <v>82</v>
      </c>
      <c r="F305" s="3" t="s">
        <v>80</v>
      </c>
    </row>
    <row r="306" spans="1:6" ht="12.75">
      <c r="A306" s="1">
        <v>1301088</v>
      </c>
      <c r="B306" s="1" t="s">
        <v>76</v>
      </c>
      <c r="C306" s="1" t="s">
        <v>41</v>
      </c>
      <c r="D306" s="1" t="s">
        <v>12</v>
      </c>
      <c r="E306" s="2">
        <v>75</v>
      </c>
      <c r="F306" s="1" t="s">
        <v>63</v>
      </c>
    </row>
    <row r="307" spans="1:6" ht="12.75">
      <c r="A307" s="1">
        <v>1301089</v>
      </c>
      <c r="B307" s="1" t="s">
        <v>71</v>
      </c>
      <c r="C307" s="1" t="s">
        <v>7</v>
      </c>
      <c r="D307" s="1" t="s">
        <v>8</v>
      </c>
      <c r="E307" s="2">
        <v>82</v>
      </c>
      <c r="F307" s="1" t="s">
        <v>63</v>
      </c>
    </row>
    <row r="308" spans="1:6" ht="12.75">
      <c r="A308" s="1">
        <v>1301095</v>
      </c>
      <c r="B308" s="1" t="s">
        <v>75</v>
      </c>
      <c r="C308" s="1" t="s">
        <v>41</v>
      </c>
      <c r="D308" s="1" t="s">
        <v>8</v>
      </c>
      <c r="E308" s="2">
        <v>81</v>
      </c>
      <c r="F308" s="1" t="s">
        <v>63</v>
      </c>
    </row>
    <row r="309" spans="1:6" ht="12.75">
      <c r="A309" s="2">
        <v>1301102</v>
      </c>
      <c r="B309" t="s">
        <v>259</v>
      </c>
      <c r="C309" t="s">
        <v>7</v>
      </c>
      <c r="D309" t="s">
        <v>82</v>
      </c>
      <c r="E309" s="2">
        <v>70</v>
      </c>
      <c r="F309" t="s">
        <v>83</v>
      </c>
    </row>
    <row r="310" spans="1:6" ht="12.75">
      <c r="A310" s="2">
        <v>1301122</v>
      </c>
      <c r="B310" t="s">
        <v>293</v>
      </c>
      <c r="C310" t="s">
        <v>41</v>
      </c>
      <c r="D310" t="s">
        <v>82</v>
      </c>
      <c r="E310" s="2">
        <v>80</v>
      </c>
      <c r="F310" t="s">
        <v>83</v>
      </c>
    </row>
    <row r="311" spans="1:6" ht="12.75">
      <c r="A311" s="3">
        <v>1301126</v>
      </c>
      <c r="B311" s="3" t="s">
        <v>85</v>
      </c>
      <c r="C311" s="3" t="s">
        <v>7</v>
      </c>
      <c r="D311" s="3" t="s">
        <v>82</v>
      </c>
      <c r="E311" s="2">
        <v>75</v>
      </c>
      <c r="F311" s="3" t="s">
        <v>83</v>
      </c>
    </row>
    <row r="312" spans="1:6" ht="12.75">
      <c r="A312" s="2">
        <v>1301165</v>
      </c>
      <c r="B312" t="s">
        <v>239</v>
      </c>
      <c r="C312" t="s">
        <v>7</v>
      </c>
      <c r="D312" t="s">
        <v>90</v>
      </c>
      <c r="E312" s="2">
        <v>82</v>
      </c>
      <c r="F312" t="s">
        <v>236</v>
      </c>
    </row>
    <row r="313" spans="1:6" ht="12.75">
      <c r="A313">
        <v>1301167</v>
      </c>
      <c r="B313" t="s">
        <v>320</v>
      </c>
      <c r="C313" t="s">
        <v>7</v>
      </c>
      <c r="D313" t="s">
        <v>8</v>
      </c>
      <c r="E313">
        <v>75</v>
      </c>
      <c r="F313" t="s">
        <v>61</v>
      </c>
    </row>
    <row r="314" spans="1:6" ht="12.75">
      <c r="A314" s="2">
        <v>1301169</v>
      </c>
      <c r="B314" t="s">
        <v>182</v>
      </c>
      <c r="C314" t="s">
        <v>7</v>
      </c>
      <c r="D314" t="s">
        <v>82</v>
      </c>
      <c r="E314" s="2">
        <v>93</v>
      </c>
      <c r="F314" t="s">
        <v>77</v>
      </c>
    </row>
    <row r="315" spans="1:6" ht="12.75">
      <c r="A315" s="3">
        <v>1301171</v>
      </c>
      <c r="B315" s="3" t="s">
        <v>96</v>
      </c>
      <c r="C315" s="3" t="s">
        <v>7</v>
      </c>
      <c r="D315" s="3" t="s">
        <v>88</v>
      </c>
      <c r="E315" s="2">
        <v>75</v>
      </c>
      <c r="F315" s="3" t="s">
        <v>93</v>
      </c>
    </row>
    <row r="316" spans="1:6" ht="12.75">
      <c r="A316" s="3">
        <v>1301172</v>
      </c>
      <c r="B316" s="3" t="s">
        <v>87</v>
      </c>
      <c r="C316" s="3" t="s">
        <v>7</v>
      </c>
      <c r="D316" s="3" t="s">
        <v>88</v>
      </c>
      <c r="E316" s="2">
        <v>80</v>
      </c>
      <c r="F316" s="3" t="s">
        <v>83</v>
      </c>
    </row>
    <row r="317" spans="1:6" ht="12.75">
      <c r="A317" s="3">
        <v>1301186</v>
      </c>
      <c r="B317" s="3" t="s">
        <v>89</v>
      </c>
      <c r="C317" s="3" t="s">
        <v>7</v>
      </c>
      <c r="D317" s="3" t="s">
        <v>90</v>
      </c>
      <c r="E317" s="2">
        <v>78</v>
      </c>
      <c r="F317" s="3" t="s">
        <v>83</v>
      </c>
    </row>
    <row r="318" spans="1:6" ht="12.75">
      <c r="A318" s="2">
        <v>1301188</v>
      </c>
      <c r="B318" t="s">
        <v>287</v>
      </c>
      <c r="C318" t="s">
        <v>7</v>
      </c>
      <c r="D318" t="s">
        <v>88</v>
      </c>
      <c r="E318" s="2">
        <v>93</v>
      </c>
      <c r="F318" t="s">
        <v>83</v>
      </c>
    </row>
    <row r="319" spans="1:6" ht="12.75">
      <c r="A319" s="1">
        <v>1301195</v>
      </c>
      <c r="B319" s="1" t="s">
        <v>66</v>
      </c>
      <c r="C319" s="1" t="s">
        <v>7</v>
      </c>
      <c r="D319" s="1" t="s">
        <v>8</v>
      </c>
      <c r="E319" s="2">
        <v>80</v>
      </c>
      <c r="F319" s="1" t="s">
        <v>63</v>
      </c>
    </row>
    <row r="320" spans="1:6" ht="12.75">
      <c r="A320">
        <v>1301196</v>
      </c>
      <c r="B320" t="s">
        <v>313</v>
      </c>
      <c r="C320" t="s">
        <v>7</v>
      </c>
      <c r="D320" t="s">
        <v>8</v>
      </c>
      <c r="E320">
        <v>75</v>
      </c>
      <c r="F320" t="s">
        <v>9</v>
      </c>
    </row>
    <row r="321" spans="1:6" ht="12.75">
      <c r="A321">
        <v>1301201</v>
      </c>
      <c r="B321" t="s">
        <v>749</v>
      </c>
      <c r="C321" t="s">
        <v>7</v>
      </c>
      <c r="D321" t="s">
        <v>95</v>
      </c>
      <c r="E321">
        <v>75</v>
      </c>
      <c r="F321" t="s">
        <v>77</v>
      </c>
    </row>
    <row r="322" spans="1:6" ht="12.75">
      <c r="A322" s="3">
        <v>1301206</v>
      </c>
      <c r="B322" s="3" t="s">
        <v>101</v>
      </c>
      <c r="C322" s="3" t="s">
        <v>7</v>
      </c>
      <c r="D322" s="3" t="s">
        <v>102</v>
      </c>
      <c r="E322" s="2">
        <v>82</v>
      </c>
      <c r="F322" s="3" t="s">
        <v>98</v>
      </c>
    </row>
    <row r="323" spans="1:6" ht="12.75">
      <c r="A323" s="2">
        <v>1301208</v>
      </c>
      <c r="B323" t="s">
        <v>280</v>
      </c>
      <c r="C323" t="s">
        <v>41</v>
      </c>
      <c r="D323" t="s">
        <v>88</v>
      </c>
      <c r="E323" s="2">
        <v>83</v>
      </c>
      <c r="F323" t="s">
        <v>83</v>
      </c>
    </row>
    <row r="324" spans="1:6" ht="12.75">
      <c r="A324">
        <v>1301210</v>
      </c>
      <c r="B324" t="s">
        <v>311</v>
      </c>
      <c r="C324" t="s">
        <v>7</v>
      </c>
      <c r="D324" t="s">
        <v>8</v>
      </c>
      <c r="E324">
        <v>72</v>
      </c>
      <c r="F324" t="s">
        <v>9</v>
      </c>
    </row>
    <row r="325" spans="1:6" ht="12.75">
      <c r="A325">
        <v>1301214</v>
      </c>
      <c r="B325" t="s">
        <v>317</v>
      </c>
      <c r="C325" t="s">
        <v>7</v>
      </c>
      <c r="D325" t="s">
        <v>8</v>
      </c>
      <c r="E325">
        <v>84</v>
      </c>
      <c r="F325" t="s">
        <v>9</v>
      </c>
    </row>
    <row r="326" spans="1:6" ht="12.75">
      <c r="A326" s="1">
        <v>1301216</v>
      </c>
      <c r="B326" s="1" t="s">
        <v>72</v>
      </c>
      <c r="C326" s="1" t="s">
        <v>7</v>
      </c>
      <c r="D326" s="1" t="s">
        <v>8</v>
      </c>
      <c r="E326" s="2">
        <v>98</v>
      </c>
      <c r="F326" s="1" t="s">
        <v>63</v>
      </c>
    </row>
    <row r="327" spans="1:6" ht="12.75">
      <c r="A327">
        <v>1301235</v>
      </c>
      <c r="B327" t="s">
        <v>330</v>
      </c>
      <c r="C327" t="s">
        <v>7</v>
      </c>
      <c r="D327" t="s">
        <v>95</v>
      </c>
      <c r="E327">
        <v>90</v>
      </c>
      <c r="F327" t="s">
        <v>325</v>
      </c>
    </row>
    <row r="328" spans="1:6" ht="12.75">
      <c r="A328" s="2">
        <v>1301240</v>
      </c>
      <c r="B328" t="s">
        <v>285</v>
      </c>
      <c r="C328" t="s">
        <v>7</v>
      </c>
      <c r="D328" t="s">
        <v>82</v>
      </c>
      <c r="E328" s="2">
        <v>79</v>
      </c>
      <c r="F328" t="s">
        <v>83</v>
      </c>
    </row>
    <row r="329" spans="1:6" ht="12.75">
      <c r="A329" s="2">
        <v>1301243</v>
      </c>
      <c r="B329" t="s">
        <v>283</v>
      </c>
      <c r="C329" t="s">
        <v>7</v>
      </c>
      <c r="D329" t="s">
        <v>79</v>
      </c>
      <c r="E329" s="2">
        <v>76</v>
      </c>
      <c r="F329" t="s">
        <v>83</v>
      </c>
    </row>
    <row r="330" spans="1:6" ht="12.75">
      <c r="A330" s="2">
        <v>1301272</v>
      </c>
      <c r="B330" t="s">
        <v>263</v>
      </c>
      <c r="C330" t="s">
        <v>7</v>
      </c>
      <c r="D330" t="s">
        <v>82</v>
      </c>
      <c r="E330" s="2">
        <v>80</v>
      </c>
      <c r="F330" t="s">
        <v>83</v>
      </c>
    </row>
    <row r="331" spans="1:6" ht="12.75">
      <c r="A331" s="1">
        <v>1301287</v>
      </c>
      <c r="B331" s="1" t="s">
        <v>28</v>
      </c>
      <c r="C331" s="1" t="s">
        <v>7</v>
      </c>
      <c r="D331" s="1" t="s">
        <v>8</v>
      </c>
      <c r="E331" s="2">
        <v>75</v>
      </c>
      <c r="F331" s="1" t="s">
        <v>9</v>
      </c>
    </row>
    <row r="332" spans="1:6" ht="12.75">
      <c r="A332" s="2">
        <v>1301335</v>
      </c>
      <c r="B332" t="s">
        <v>128</v>
      </c>
      <c r="C332" t="s">
        <v>41</v>
      </c>
      <c r="D332" t="s">
        <v>8</v>
      </c>
      <c r="E332" s="2">
        <v>87</v>
      </c>
      <c r="F332" t="s">
        <v>77</v>
      </c>
    </row>
    <row r="333" spans="1:6" ht="12.75">
      <c r="A333" s="2">
        <v>1301350</v>
      </c>
      <c r="B333" t="s">
        <v>178</v>
      </c>
      <c r="C333" t="s">
        <v>7</v>
      </c>
      <c r="D333" t="s">
        <v>8</v>
      </c>
      <c r="E333" s="2">
        <v>91</v>
      </c>
      <c r="F333" t="s">
        <v>77</v>
      </c>
    </row>
    <row r="334" spans="1:6" ht="12.75">
      <c r="A334" s="2">
        <v>1301356</v>
      </c>
      <c r="B334" t="s">
        <v>196</v>
      </c>
      <c r="C334" t="s">
        <v>7</v>
      </c>
      <c r="D334" t="s">
        <v>82</v>
      </c>
      <c r="E334" s="2">
        <v>78</v>
      </c>
      <c r="F334" t="s">
        <v>77</v>
      </c>
    </row>
    <row r="335" spans="1:6" ht="12.75">
      <c r="A335" s="1">
        <v>1301362</v>
      </c>
      <c r="B335" s="1" t="s">
        <v>78</v>
      </c>
      <c r="C335" s="1" t="s">
        <v>7</v>
      </c>
      <c r="D335" s="1" t="s">
        <v>79</v>
      </c>
      <c r="E335" s="2">
        <v>88</v>
      </c>
      <c r="F335" s="1" t="s">
        <v>77</v>
      </c>
    </row>
    <row r="336" spans="1:6" ht="12.75">
      <c r="A336" s="3">
        <v>1301367</v>
      </c>
      <c r="B336" s="3" t="s">
        <v>86</v>
      </c>
      <c r="C336" s="3" t="s">
        <v>7</v>
      </c>
      <c r="D336" s="3" t="s">
        <v>82</v>
      </c>
      <c r="E336" s="2">
        <v>81</v>
      </c>
      <c r="F336" s="3" t="s">
        <v>83</v>
      </c>
    </row>
    <row r="337" spans="1:6" ht="12.75">
      <c r="A337" s="2">
        <v>1301368</v>
      </c>
      <c r="B337" t="s">
        <v>214</v>
      </c>
      <c r="C337" t="s">
        <v>7</v>
      </c>
      <c r="D337" t="s">
        <v>8</v>
      </c>
      <c r="E337" s="2">
        <v>85</v>
      </c>
      <c r="F337" t="s">
        <v>80</v>
      </c>
    </row>
    <row r="338" spans="1:6" ht="12.75">
      <c r="A338">
        <v>1301374</v>
      </c>
      <c r="B338" t="s">
        <v>577</v>
      </c>
      <c r="C338" t="s">
        <v>7</v>
      </c>
      <c r="D338" t="s">
        <v>8</v>
      </c>
      <c r="E338">
        <v>80</v>
      </c>
      <c r="F338" t="s">
        <v>9</v>
      </c>
    </row>
    <row r="339" spans="1:6" ht="12.75">
      <c r="A339" s="2">
        <v>1301391</v>
      </c>
      <c r="B339" t="s">
        <v>232</v>
      </c>
      <c r="C339" t="s">
        <v>7</v>
      </c>
      <c r="D339" t="s">
        <v>88</v>
      </c>
      <c r="E339" s="2">
        <v>81</v>
      </c>
      <c r="F339" t="s">
        <v>229</v>
      </c>
    </row>
    <row r="340" spans="1:6" ht="12.75">
      <c r="A340" s="2">
        <v>1301392</v>
      </c>
      <c r="B340" t="s">
        <v>190</v>
      </c>
      <c r="C340" t="s">
        <v>7</v>
      </c>
      <c r="D340" t="s">
        <v>82</v>
      </c>
      <c r="E340" s="2">
        <v>85</v>
      </c>
      <c r="F340" t="s">
        <v>77</v>
      </c>
    </row>
    <row r="341" spans="1:6" ht="12.75">
      <c r="A341" s="3">
        <v>1301398</v>
      </c>
      <c r="B341" s="3" t="s">
        <v>91</v>
      </c>
      <c r="C341" s="3" t="s">
        <v>7</v>
      </c>
      <c r="D341" s="3" t="s">
        <v>82</v>
      </c>
      <c r="E341" s="2">
        <v>77</v>
      </c>
      <c r="F341" s="3" t="s">
        <v>83</v>
      </c>
    </row>
    <row r="342" spans="1:6" ht="12.75">
      <c r="A342" s="2">
        <v>1301437</v>
      </c>
      <c r="B342" t="s">
        <v>156</v>
      </c>
      <c r="C342" t="s">
        <v>7</v>
      </c>
      <c r="D342" t="s">
        <v>8</v>
      </c>
      <c r="E342" s="2">
        <v>83</v>
      </c>
      <c r="F342" t="s">
        <v>77</v>
      </c>
    </row>
    <row r="343" spans="1:6" ht="12.75">
      <c r="A343" s="2">
        <v>1400016</v>
      </c>
      <c r="B343" t="s">
        <v>121</v>
      </c>
      <c r="C343" t="s">
        <v>41</v>
      </c>
      <c r="D343" t="s">
        <v>8</v>
      </c>
      <c r="E343" s="2">
        <v>91</v>
      </c>
      <c r="F343" t="s">
        <v>77</v>
      </c>
    </row>
    <row r="344" spans="1:6" ht="12.75">
      <c r="A344" s="2">
        <v>1400027</v>
      </c>
      <c r="B344" t="s">
        <v>125</v>
      </c>
      <c r="C344" t="s">
        <v>41</v>
      </c>
      <c r="D344" t="s">
        <v>8</v>
      </c>
      <c r="E344" s="2">
        <v>83</v>
      </c>
      <c r="F344" t="s">
        <v>77</v>
      </c>
    </row>
    <row r="345" spans="1:6" ht="12.75">
      <c r="A345" s="2">
        <v>1400056</v>
      </c>
      <c r="B345" t="s">
        <v>157</v>
      </c>
      <c r="C345" t="s">
        <v>7</v>
      </c>
      <c r="D345" t="s">
        <v>8</v>
      </c>
      <c r="E345" s="2">
        <v>75</v>
      </c>
      <c r="F345" t="s">
        <v>77</v>
      </c>
    </row>
    <row r="346" spans="1:6" ht="12.75">
      <c r="A346" s="2">
        <v>1400057</v>
      </c>
      <c r="B346" t="s">
        <v>221</v>
      </c>
      <c r="C346" t="s">
        <v>41</v>
      </c>
      <c r="D346" t="s">
        <v>8</v>
      </c>
      <c r="E346" s="2">
        <v>81</v>
      </c>
      <c r="F346" t="s">
        <v>80</v>
      </c>
    </row>
    <row r="347" spans="1:6" ht="12.75">
      <c r="A347">
        <v>1400062</v>
      </c>
      <c r="B347" t="s">
        <v>697</v>
      </c>
      <c r="C347" t="s">
        <v>7</v>
      </c>
      <c r="D347" t="s">
        <v>12</v>
      </c>
      <c r="E347">
        <v>89</v>
      </c>
      <c r="F347" t="s">
        <v>61</v>
      </c>
    </row>
    <row r="348" spans="1:6" ht="12.75">
      <c r="A348" s="2">
        <v>1400064</v>
      </c>
      <c r="B348" t="s">
        <v>175</v>
      </c>
      <c r="C348" t="s">
        <v>41</v>
      </c>
      <c r="D348" t="s">
        <v>8</v>
      </c>
      <c r="E348" s="2">
        <v>91</v>
      </c>
      <c r="F348" t="s">
        <v>77</v>
      </c>
    </row>
    <row r="349" spans="1:6" ht="12.75">
      <c r="A349" s="2">
        <v>1400068</v>
      </c>
      <c r="B349" t="s">
        <v>154</v>
      </c>
      <c r="C349" t="s">
        <v>7</v>
      </c>
      <c r="D349" t="s">
        <v>8</v>
      </c>
      <c r="E349" s="2">
        <v>90</v>
      </c>
      <c r="F349" t="s">
        <v>77</v>
      </c>
    </row>
    <row r="350" spans="1:6" ht="12.75">
      <c r="A350" s="2">
        <v>1400080</v>
      </c>
      <c r="B350" t="s">
        <v>137</v>
      </c>
      <c r="C350" t="s">
        <v>41</v>
      </c>
      <c r="D350" t="s">
        <v>8</v>
      </c>
      <c r="E350" s="2">
        <v>88</v>
      </c>
      <c r="F350" t="s">
        <v>77</v>
      </c>
    </row>
    <row r="351" spans="1:6" ht="12.75">
      <c r="A351">
        <v>1400081</v>
      </c>
      <c r="B351" t="s">
        <v>563</v>
      </c>
      <c r="C351" t="s">
        <v>7</v>
      </c>
      <c r="D351" t="s">
        <v>8</v>
      </c>
      <c r="E351">
        <v>83</v>
      </c>
      <c r="F351" t="s">
        <v>9</v>
      </c>
    </row>
    <row r="352" spans="1:6" ht="12.75">
      <c r="A352" s="2">
        <v>1400085</v>
      </c>
      <c r="B352" t="s">
        <v>108</v>
      </c>
      <c r="C352" t="s">
        <v>7</v>
      </c>
      <c r="D352" t="s">
        <v>8</v>
      </c>
      <c r="E352" s="2">
        <v>97</v>
      </c>
      <c r="F352" t="s">
        <v>77</v>
      </c>
    </row>
    <row r="353" spans="1:6" ht="12.75">
      <c r="A353">
        <v>1400097</v>
      </c>
      <c r="B353" t="s">
        <v>570</v>
      </c>
      <c r="C353" t="s">
        <v>7</v>
      </c>
      <c r="D353" t="s">
        <v>8</v>
      </c>
      <c r="E353">
        <v>75</v>
      </c>
      <c r="F353" t="s">
        <v>9</v>
      </c>
    </row>
    <row r="354" spans="1:6" ht="12.75">
      <c r="A354" s="2">
        <v>1400121</v>
      </c>
      <c r="B354" t="s">
        <v>136</v>
      </c>
      <c r="C354" t="s">
        <v>41</v>
      </c>
      <c r="D354" t="s">
        <v>8</v>
      </c>
      <c r="E354" s="2">
        <v>93</v>
      </c>
      <c r="F354" t="s">
        <v>77</v>
      </c>
    </row>
    <row r="355" spans="1:6" ht="12.75">
      <c r="A355" s="2">
        <v>1400133</v>
      </c>
      <c r="B355" t="s">
        <v>115</v>
      </c>
      <c r="C355" t="s">
        <v>7</v>
      </c>
      <c r="D355" t="s">
        <v>12</v>
      </c>
      <c r="E355" s="2">
        <v>93</v>
      </c>
      <c r="F355" t="s">
        <v>77</v>
      </c>
    </row>
    <row r="356" spans="1:6" ht="12.75">
      <c r="A356" s="2">
        <v>1400191</v>
      </c>
      <c r="B356" t="s">
        <v>110</v>
      </c>
      <c r="C356" t="s">
        <v>7</v>
      </c>
      <c r="D356" t="s">
        <v>8</v>
      </c>
      <c r="E356" s="2">
        <v>88</v>
      </c>
      <c r="F356" t="s">
        <v>77</v>
      </c>
    </row>
    <row r="357" spans="1:6" ht="12.75">
      <c r="A357" s="2">
        <v>1400192</v>
      </c>
      <c r="B357" t="s">
        <v>158</v>
      </c>
      <c r="C357" t="s">
        <v>7</v>
      </c>
      <c r="D357" t="s">
        <v>8</v>
      </c>
      <c r="E357" s="2">
        <v>75</v>
      </c>
      <c r="F357" t="s">
        <v>77</v>
      </c>
    </row>
    <row r="358" spans="1:6" ht="12.75">
      <c r="A358" s="2">
        <v>1400220</v>
      </c>
      <c r="B358" t="s">
        <v>209</v>
      </c>
      <c r="C358" t="s">
        <v>7</v>
      </c>
      <c r="D358" t="s">
        <v>8</v>
      </c>
      <c r="E358" s="2">
        <v>84</v>
      </c>
      <c r="F358" t="s">
        <v>80</v>
      </c>
    </row>
    <row r="359" spans="1:6" ht="12.75">
      <c r="A359" s="2">
        <v>1400241</v>
      </c>
      <c r="B359" t="s">
        <v>146</v>
      </c>
      <c r="C359" t="s">
        <v>7</v>
      </c>
      <c r="D359" t="s">
        <v>8</v>
      </c>
      <c r="E359" s="2">
        <v>91</v>
      </c>
      <c r="F359" t="s">
        <v>77</v>
      </c>
    </row>
    <row r="360" spans="1:6" ht="12.75">
      <c r="A360" s="2">
        <v>1400245</v>
      </c>
      <c r="B360" t="s">
        <v>135</v>
      </c>
      <c r="C360" t="s">
        <v>41</v>
      </c>
      <c r="D360" t="s">
        <v>8</v>
      </c>
      <c r="E360" s="2">
        <v>90</v>
      </c>
      <c r="F360" t="s">
        <v>77</v>
      </c>
    </row>
    <row r="361" spans="1:6" ht="12.75">
      <c r="A361" s="2">
        <v>1400250</v>
      </c>
      <c r="B361" t="s">
        <v>203</v>
      </c>
      <c r="C361" t="s">
        <v>7</v>
      </c>
      <c r="D361" t="s">
        <v>8</v>
      </c>
      <c r="E361" s="2">
        <v>87</v>
      </c>
      <c r="F361" t="s">
        <v>80</v>
      </c>
    </row>
    <row r="362" spans="1:6" ht="12.75">
      <c r="A362" s="2">
        <v>1400275</v>
      </c>
      <c r="B362" t="s">
        <v>147</v>
      </c>
      <c r="C362" t="s">
        <v>7</v>
      </c>
      <c r="D362" t="s">
        <v>8</v>
      </c>
      <c r="E362" s="2">
        <v>77</v>
      </c>
      <c r="F362" t="s">
        <v>77</v>
      </c>
    </row>
    <row r="363" spans="1:6" ht="12.75">
      <c r="A363" s="2">
        <v>1400277</v>
      </c>
      <c r="B363" t="s">
        <v>141</v>
      </c>
      <c r="C363" t="s">
        <v>7</v>
      </c>
      <c r="D363" t="s">
        <v>8</v>
      </c>
      <c r="E363" s="2">
        <v>93</v>
      </c>
      <c r="F363" t="s">
        <v>77</v>
      </c>
    </row>
    <row r="364" spans="1:6" ht="12.75">
      <c r="A364" s="2">
        <v>1400286</v>
      </c>
      <c r="B364" t="s">
        <v>138</v>
      </c>
      <c r="C364" t="s">
        <v>41</v>
      </c>
      <c r="D364" t="s">
        <v>12</v>
      </c>
      <c r="E364" s="2">
        <v>95</v>
      </c>
      <c r="F364" t="s">
        <v>77</v>
      </c>
    </row>
    <row r="365" spans="1:6" ht="12.75">
      <c r="A365" s="2">
        <v>1400293</v>
      </c>
      <c r="B365" t="s">
        <v>225</v>
      </c>
      <c r="C365" t="s">
        <v>41</v>
      </c>
      <c r="D365" t="s">
        <v>82</v>
      </c>
      <c r="E365" s="2">
        <v>83</v>
      </c>
      <c r="F365" t="s">
        <v>93</v>
      </c>
    </row>
    <row r="366" spans="1:6" ht="12.75">
      <c r="A366">
        <v>1400325</v>
      </c>
      <c r="B366" t="s">
        <v>696</v>
      </c>
      <c r="C366" t="s">
        <v>7</v>
      </c>
      <c r="D366" t="s">
        <v>8</v>
      </c>
      <c r="E366">
        <v>75</v>
      </c>
      <c r="F366" t="s">
        <v>61</v>
      </c>
    </row>
    <row r="367" spans="1:6" ht="12.75">
      <c r="A367" s="2">
        <v>1400326</v>
      </c>
      <c r="B367" t="s">
        <v>149</v>
      </c>
      <c r="C367" t="s">
        <v>7</v>
      </c>
      <c r="D367" t="s">
        <v>8</v>
      </c>
      <c r="E367" s="2">
        <v>89</v>
      </c>
      <c r="F367" t="s">
        <v>77</v>
      </c>
    </row>
    <row r="368" spans="1:6" ht="12.75">
      <c r="A368">
        <v>1400329</v>
      </c>
      <c r="B368" t="s">
        <v>641</v>
      </c>
      <c r="C368" t="s">
        <v>41</v>
      </c>
      <c r="D368" t="s">
        <v>8</v>
      </c>
      <c r="E368">
        <v>80</v>
      </c>
      <c r="F368" t="s">
        <v>9</v>
      </c>
    </row>
    <row r="369" spans="1:6" ht="12.75">
      <c r="A369" s="2">
        <v>1400347</v>
      </c>
      <c r="B369" t="s">
        <v>164</v>
      </c>
      <c r="C369" t="s">
        <v>7</v>
      </c>
      <c r="D369" t="s">
        <v>8</v>
      </c>
      <c r="E369" s="2">
        <v>78</v>
      </c>
      <c r="F369" t="s">
        <v>77</v>
      </c>
    </row>
    <row r="370" spans="1:6" ht="12.75">
      <c r="A370" s="2">
        <v>1400351</v>
      </c>
      <c r="B370" t="s">
        <v>124</v>
      </c>
      <c r="C370" t="s">
        <v>41</v>
      </c>
      <c r="D370" t="s">
        <v>8</v>
      </c>
      <c r="E370" s="2">
        <v>97</v>
      </c>
      <c r="F370" t="s">
        <v>77</v>
      </c>
    </row>
    <row r="371" spans="1:6" ht="12.75">
      <c r="A371" s="2">
        <v>1400353</v>
      </c>
      <c r="B371" t="s">
        <v>112</v>
      </c>
      <c r="C371" t="s">
        <v>7</v>
      </c>
      <c r="D371" t="s">
        <v>8</v>
      </c>
      <c r="E371" s="2">
        <v>87</v>
      </c>
      <c r="F371" t="s">
        <v>77</v>
      </c>
    </row>
    <row r="372" spans="1:6" ht="12.75">
      <c r="A372" s="2">
        <v>1400390</v>
      </c>
      <c r="B372" t="s">
        <v>206</v>
      </c>
      <c r="C372" t="s">
        <v>7</v>
      </c>
      <c r="D372" t="s">
        <v>12</v>
      </c>
      <c r="E372" s="2">
        <v>87</v>
      </c>
      <c r="F372" t="s">
        <v>80</v>
      </c>
    </row>
    <row r="373" spans="1:6" ht="12.75">
      <c r="A373" s="2">
        <v>1400398</v>
      </c>
      <c r="B373" t="s">
        <v>120</v>
      </c>
      <c r="C373" t="s">
        <v>41</v>
      </c>
      <c r="D373" t="s">
        <v>8</v>
      </c>
      <c r="E373" s="2">
        <v>83</v>
      </c>
      <c r="F373" t="s">
        <v>77</v>
      </c>
    </row>
    <row r="374" spans="1:6" ht="12.75">
      <c r="A374" s="2">
        <v>1400445</v>
      </c>
      <c r="B374" t="s">
        <v>126</v>
      </c>
      <c r="C374" t="s">
        <v>41</v>
      </c>
      <c r="D374" t="s">
        <v>8</v>
      </c>
      <c r="E374" s="2">
        <v>83</v>
      </c>
      <c r="F374" t="s">
        <v>77</v>
      </c>
    </row>
    <row r="375" spans="1:6" ht="12.75">
      <c r="A375" s="2">
        <v>1400464</v>
      </c>
      <c r="B375" t="s">
        <v>140</v>
      </c>
      <c r="C375" t="s">
        <v>7</v>
      </c>
      <c r="D375" t="s">
        <v>8</v>
      </c>
      <c r="E375" s="2">
        <v>94</v>
      </c>
      <c r="F375" t="s">
        <v>77</v>
      </c>
    </row>
    <row r="376" spans="1:6" ht="12.75">
      <c r="A376" s="2">
        <v>1400477</v>
      </c>
      <c r="B376" t="s">
        <v>152</v>
      </c>
      <c r="C376" t="s">
        <v>7</v>
      </c>
      <c r="D376" t="s">
        <v>8</v>
      </c>
      <c r="E376" s="2">
        <v>97</v>
      </c>
      <c r="F376" t="s">
        <v>77</v>
      </c>
    </row>
    <row r="377" spans="1:6" ht="12.75">
      <c r="A377" s="2">
        <v>1400482</v>
      </c>
      <c r="B377" t="s">
        <v>116</v>
      </c>
      <c r="C377" t="s">
        <v>7</v>
      </c>
      <c r="D377" t="s">
        <v>8</v>
      </c>
      <c r="E377" s="2">
        <v>84</v>
      </c>
      <c r="F377" t="s">
        <v>77</v>
      </c>
    </row>
    <row r="378" spans="1:6" ht="12.75">
      <c r="A378" s="2">
        <v>1400485</v>
      </c>
      <c r="B378" t="s">
        <v>211</v>
      </c>
      <c r="C378" t="s">
        <v>7</v>
      </c>
      <c r="D378" t="s">
        <v>8</v>
      </c>
      <c r="E378" s="2">
        <v>89</v>
      </c>
      <c r="F378" t="s">
        <v>80</v>
      </c>
    </row>
    <row r="379" spans="1:6" ht="12.75">
      <c r="A379" s="2">
        <v>1400493</v>
      </c>
      <c r="B379" t="s">
        <v>134</v>
      </c>
      <c r="C379" t="s">
        <v>41</v>
      </c>
      <c r="D379" t="s">
        <v>8</v>
      </c>
      <c r="E379" s="2">
        <v>91</v>
      </c>
      <c r="F379" t="s">
        <v>77</v>
      </c>
    </row>
    <row r="380" spans="1:6" ht="12.75">
      <c r="A380">
        <v>1400509</v>
      </c>
      <c r="B380" t="s">
        <v>566</v>
      </c>
      <c r="C380" t="s">
        <v>41</v>
      </c>
      <c r="D380" t="s">
        <v>8</v>
      </c>
      <c r="E380">
        <v>96</v>
      </c>
      <c r="F380" t="s">
        <v>9</v>
      </c>
    </row>
    <row r="381" spans="1:6" ht="12.75">
      <c r="A381" s="2">
        <v>1400510</v>
      </c>
      <c r="B381" t="s">
        <v>127</v>
      </c>
      <c r="C381" t="s">
        <v>41</v>
      </c>
      <c r="D381" t="s">
        <v>8</v>
      </c>
      <c r="E381" s="2">
        <v>91</v>
      </c>
      <c r="F381" t="s">
        <v>77</v>
      </c>
    </row>
    <row r="382" spans="1:6" ht="12.75">
      <c r="A382" s="2">
        <v>1400511</v>
      </c>
      <c r="B382" t="s">
        <v>123</v>
      </c>
      <c r="C382" t="s">
        <v>41</v>
      </c>
      <c r="D382" t="s">
        <v>8</v>
      </c>
      <c r="E382" s="2">
        <v>84</v>
      </c>
      <c r="F382" t="s">
        <v>77</v>
      </c>
    </row>
    <row r="383" spans="1:6" ht="12.75">
      <c r="A383" s="2">
        <v>1400512</v>
      </c>
      <c r="B383" t="s">
        <v>201</v>
      </c>
      <c r="C383" t="s">
        <v>7</v>
      </c>
      <c r="D383" t="s">
        <v>8</v>
      </c>
      <c r="E383" s="2">
        <v>88</v>
      </c>
      <c r="F383" t="s">
        <v>80</v>
      </c>
    </row>
    <row r="384" spans="1:6" ht="12.75">
      <c r="A384" s="2">
        <v>1400513</v>
      </c>
      <c r="B384" t="s">
        <v>131</v>
      </c>
      <c r="C384" t="s">
        <v>41</v>
      </c>
      <c r="D384" t="s">
        <v>8</v>
      </c>
      <c r="E384" s="2">
        <v>85</v>
      </c>
      <c r="F384" t="s">
        <v>77</v>
      </c>
    </row>
    <row r="385" spans="1:6" ht="12.75">
      <c r="A385" s="2">
        <v>1400521</v>
      </c>
      <c r="B385" t="s">
        <v>132</v>
      </c>
      <c r="C385" t="s">
        <v>41</v>
      </c>
      <c r="D385" t="s">
        <v>8</v>
      </c>
      <c r="E385" s="2">
        <v>85</v>
      </c>
      <c r="F385" t="s">
        <v>77</v>
      </c>
    </row>
    <row r="386" spans="1:6" ht="12.75">
      <c r="A386" s="2">
        <v>1400525</v>
      </c>
      <c r="B386" t="s">
        <v>212</v>
      </c>
      <c r="C386" t="s">
        <v>7</v>
      </c>
      <c r="D386" t="s">
        <v>8</v>
      </c>
      <c r="E386" s="2">
        <v>86</v>
      </c>
      <c r="F386" t="s">
        <v>80</v>
      </c>
    </row>
    <row r="387" spans="1:6" ht="12.75">
      <c r="A387">
        <v>1400549</v>
      </c>
      <c r="B387" t="s">
        <v>565</v>
      </c>
      <c r="C387" t="s">
        <v>41</v>
      </c>
      <c r="D387" t="s">
        <v>8</v>
      </c>
      <c r="E387">
        <v>80</v>
      </c>
      <c r="F387" t="s">
        <v>9</v>
      </c>
    </row>
    <row r="388" spans="1:6" ht="12.75">
      <c r="A388" s="2">
        <v>1400556</v>
      </c>
      <c r="B388" t="s">
        <v>117</v>
      </c>
      <c r="C388" t="s">
        <v>7</v>
      </c>
      <c r="D388" t="s">
        <v>8</v>
      </c>
      <c r="E388" s="2">
        <v>89</v>
      </c>
      <c r="F388" t="s">
        <v>77</v>
      </c>
    </row>
    <row r="389" spans="1:6" ht="12.75">
      <c r="A389" s="2">
        <v>1400574</v>
      </c>
      <c r="B389" t="s">
        <v>129</v>
      </c>
      <c r="C389" t="s">
        <v>41</v>
      </c>
      <c r="D389" t="s">
        <v>12</v>
      </c>
      <c r="E389" s="2">
        <v>82</v>
      </c>
      <c r="F389" t="s">
        <v>77</v>
      </c>
    </row>
    <row r="390" spans="1:6" ht="12.75">
      <c r="A390" s="2">
        <v>1400592</v>
      </c>
      <c r="B390" t="s">
        <v>207</v>
      </c>
      <c r="C390" t="s">
        <v>7</v>
      </c>
      <c r="D390" t="s">
        <v>8</v>
      </c>
      <c r="E390" s="2">
        <v>92</v>
      </c>
      <c r="F390" t="s">
        <v>80</v>
      </c>
    </row>
    <row r="391" spans="1:6" ht="12.75">
      <c r="A391" s="2">
        <v>1400593</v>
      </c>
      <c r="B391" t="s">
        <v>213</v>
      </c>
      <c r="C391" t="s">
        <v>7</v>
      </c>
      <c r="D391" t="s">
        <v>8</v>
      </c>
      <c r="E391" s="2">
        <v>87</v>
      </c>
      <c r="F391" t="s">
        <v>80</v>
      </c>
    </row>
    <row r="392" spans="1:6" ht="12.75">
      <c r="A392" s="2">
        <v>1400606</v>
      </c>
      <c r="B392" t="s">
        <v>109</v>
      </c>
      <c r="C392" t="s">
        <v>7</v>
      </c>
      <c r="D392" t="s">
        <v>8</v>
      </c>
      <c r="E392" s="2">
        <v>88</v>
      </c>
      <c r="F392" t="s">
        <v>77</v>
      </c>
    </row>
    <row r="393" spans="1:6" ht="12.75">
      <c r="A393" s="2">
        <v>1400610</v>
      </c>
      <c r="B393" t="s">
        <v>210</v>
      </c>
      <c r="C393" t="s">
        <v>7</v>
      </c>
      <c r="D393" t="s">
        <v>8</v>
      </c>
      <c r="E393" s="2">
        <v>84</v>
      </c>
      <c r="F393" t="s">
        <v>80</v>
      </c>
    </row>
    <row r="394" spans="1:6" ht="12.75">
      <c r="A394" s="2">
        <v>1400618</v>
      </c>
      <c r="B394" t="s">
        <v>113</v>
      </c>
      <c r="C394" t="s">
        <v>7</v>
      </c>
      <c r="D394" t="s">
        <v>8</v>
      </c>
      <c r="E394" s="2">
        <v>93</v>
      </c>
      <c r="F394" t="s">
        <v>77</v>
      </c>
    </row>
    <row r="395" spans="1:6" ht="12.75">
      <c r="A395" s="2">
        <v>1400626</v>
      </c>
      <c r="B395" t="s">
        <v>168</v>
      </c>
      <c r="C395" t="s">
        <v>41</v>
      </c>
      <c r="D395" t="s">
        <v>8</v>
      </c>
      <c r="E395" s="2">
        <v>84</v>
      </c>
      <c r="F395" t="s">
        <v>77</v>
      </c>
    </row>
    <row r="396" spans="1:6" ht="12.75">
      <c r="A396" s="2">
        <v>1400629</v>
      </c>
      <c r="B396" t="s">
        <v>204</v>
      </c>
      <c r="C396" t="s">
        <v>7</v>
      </c>
      <c r="D396" t="s">
        <v>8</v>
      </c>
      <c r="E396" s="2">
        <v>88</v>
      </c>
      <c r="F396" t="s">
        <v>80</v>
      </c>
    </row>
    <row r="397" spans="1:6" ht="12.75">
      <c r="A397" s="2">
        <v>1400639</v>
      </c>
      <c r="B397" t="s">
        <v>119</v>
      </c>
      <c r="C397" t="s">
        <v>41</v>
      </c>
      <c r="D397" t="s">
        <v>8</v>
      </c>
      <c r="E397" s="2">
        <v>87</v>
      </c>
      <c r="F397" t="s">
        <v>77</v>
      </c>
    </row>
    <row r="398" spans="1:6" ht="12.75">
      <c r="A398" s="2">
        <v>1400648</v>
      </c>
      <c r="B398" t="s">
        <v>200</v>
      </c>
      <c r="C398" t="s">
        <v>7</v>
      </c>
      <c r="D398" t="s">
        <v>8</v>
      </c>
      <c r="E398" s="2">
        <v>87</v>
      </c>
      <c r="F398" t="s">
        <v>80</v>
      </c>
    </row>
    <row r="399" spans="1:6" ht="12.75">
      <c r="A399" s="2">
        <v>1400654</v>
      </c>
      <c r="B399" t="s">
        <v>118</v>
      </c>
      <c r="C399" t="s">
        <v>7</v>
      </c>
      <c r="D399" t="s">
        <v>8</v>
      </c>
      <c r="E399" s="2">
        <v>97</v>
      </c>
      <c r="F399" t="s">
        <v>77</v>
      </c>
    </row>
    <row r="400" spans="1:6" ht="12.75">
      <c r="A400" s="2">
        <v>1400655</v>
      </c>
      <c r="B400" t="s">
        <v>122</v>
      </c>
      <c r="C400" t="s">
        <v>41</v>
      </c>
      <c r="D400" t="s">
        <v>8</v>
      </c>
      <c r="E400" s="2">
        <v>89</v>
      </c>
      <c r="F400" t="s">
        <v>77</v>
      </c>
    </row>
    <row r="401" spans="1:6" ht="12.75">
      <c r="A401" s="2">
        <v>1400672</v>
      </c>
      <c r="B401" t="s">
        <v>187</v>
      </c>
      <c r="C401" t="s">
        <v>7</v>
      </c>
      <c r="D401" t="s">
        <v>8</v>
      </c>
      <c r="E401" s="2">
        <v>84</v>
      </c>
      <c r="F401" t="s">
        <v>77</v>
      </c>
    </row>
    <row r="402" spans="1:6" ht="12.75">
      <c r="A402" s="2">
        <v>1400691</v>
      </c>
      <c r="B402" t="s">
        <v>199</v>
      </c>
      <c r="C402" t="s">
        <v>41</v>
      </c>
      <c r="D402" t="s">
        <v>8</v>
      </c>
      <c r="E402" s="2">
        <v>92</v>
      </c>
      <c r="F402" t="s">
        <v>77</v>
      </c>
    </row>
    <row r="403" spans="1:6" ht="12.75">
      <c r="A403" s="2">
        <v>1400693</v>
      </c>
      <c r="B403" t="s">
        <v>202</v>
      </c>
      <c r="C403" t="s">
        <v>7</v>
      </c>
      <c r="D403" t="s">
        <v>8</v>
      </c>
      <c r="E403" s="2">
        <v>87</v>
      </c>
      <c r="F403" t="s">
        <v>80</v>
      </c>
    </row>
    <row r="404" spans="1:6" ht="12.75">
      <c r="A404">
        <v>1400694</v>
      </c>
      <c r="B404" t="s">
        <v>564</v>
      </c>
      <c r="C404" t="s">
        <v>41</v>
      </c>
      <c r="D404" t="s">
        <v>8</v>
      </c>
      <c r="E404">
        <v>92</v>
      </c>
      <c r="F404" t="s">
        <v>9</v>
      </c>
    </row>
    <row r="405" spans="1:6" ht="12.75">
      <c r="A405" s="2">
        <v>1400737</v>
      </c>
      <c r="B405" t="s">
        <v>148</v>
      </c>
      <c r="C405" t="s">
        <v>7</v>
      </c>
      <c r="D405" t="s">
        <v>8</v>
      </c>
      <c r="E405" s="2">
        <v>88</v>
      </c>
      <c r="F405" t="s">
        <v>77</v>
      </c>
    </row>
    <row r="406" spans="1:6" ht="12.75">
      <c r="A406" s="2">
        <v>1400739</v>
      </c>
      <c r="B406" t="s">
        <v>166</v>
      </c>
      <c r="C406" t="s">
        <v>7</v>
      </c>
      <c r="D406" t="s">
        <v>8</v>
      </c>
      <c r="E406" s="2">
        <v>89</v>
      </c>
      <c r="F406" t="s">
        <v>77</v>
      </c>
    </row>
    <row r="407" spans="1:6" ht="12.75">
      <c r="A407" s="2">
        <v>1400746</v>
      </c>
      <c r="B407" t="s">
        <v>197</v>
      </c>
      <c r="C407" t="s">
        <v>7</v>
      </c>
      <c r="D407" t="s">
        <v>8</v>
      </c>
      <c r="E407" s="2">
        <v>81</v>
      </c>
      <c r="F407" t="s">
        <v>77</v>
      </c>
    </row>
    <row r="408" spans="1:6" ht="12.75">
      <c r="A408">
        <v>1400760</v>
      </c>
      <c r="B408" t="s">
        <v>568</v>
      </c>
      <c r="C408" t="s">
        <v>7</v>
      </c>
      <c r="D408" t="s">
        <v>8</v>
      </c>
      <c r="E408">
        <v>80</v>
      </c>
      <c r="F408" t="s">
        <v>9</v>
      </c>
    </row>
    <row r="409" spans="1:6" ht="12.75">
      <c r="A409">
        <v>1400764</v>
      </c>
      <c r="B409" t="s">
        <v>381</v>
      </c>
      <c r="C409" t="s">
        <v>7</v>
      </c>
      <c r="D409" t="s">
        <v>8</v>
      </c>
      <c r="E409">
        <v>92</v>
      </c>
      <c r="F409" t="s">
        <v>9</v>
      </c>
    </row>
    <row r="410" spans="1:6" ht="12.75">
      <c r="A410" s="2">
        <v>1400769</v>
      </c>
      <c r="B410" t="s">
        <v>179</v>
      </c>
      <c r="C410" t="s">
        <v>7</v>
      </c>
      <c r="D410" t="s">
        <v>12</v>
      </c>
      <c r="E410" s="2">
        <v>87</v>
      </c>
      <c r="F410" t="s">
        <v>77</v>
      </c>
    </row>
    <row r="411" spans="1:6" ht="12.75">
      <c r="A411" s="2">
        <v>1400774</v>
      </c>
      <c r="B411" t="s">
        <v>169</v>
      </c>
      <c r="C411" t="s">
        <v>41</v>
      </c>
      <c r="D411" t="s">
        <v>8</v>
      </c>
      <c r="E411" s="2">
        <v>94</v>
      </c>
      <c r="F411" t="s">
        <v>77</v>
      </c>
    </row>
    <row r="412" spans="1:6" ht="12.75">
      <c r="A412">
        <v>1400791</v>
      </c>
      <c r="B412" t="s">
        <v>369</v>
      </c>
      <c r="C412" t="s">
        <v>7</v>
      </c>
      <c r="D412" t="s">
        <v>82</v>
      </c>
      <c r="E412">
        <v>82</v>
      </c>
      <c r="F412" t="s">
        <v>83</v>
      </c>
    </row>
    <row r="413" spans="1:6" ht="12.75">
      <c r="A413" s="2">
        <v>1400807</v>
      </c>
      <c r="B413" t="s">
        <v>150</v>
      </c>
      <c r="C413" t="s">
        <v>7</v>
      </c>
      <c r="D413" t="s">
        <v>8</v>
      </c>
      <c r="E413" s="2">
        <v>82</v>
      </c>
      <c r="F413" t="s">
        <v>77</v>
      </c>
    </row>
    <row r="414" spans="1:6" ht="12.75">
      <c r="A414">
        <v>1400811</v>
      </c>
      <c r="B414" t="s">
        <v>569</v>
      </c>
      <c r="C414" t="s">
        <v>7</v>
      </c>
      <c r="D414" t="s">
        <v>8</v>
      </c>
      <c r="E414">
        <v>79</v>
      </c>
      <c r="F414" t="s">
        <v>9</v>
      </c>
    </row>
    <row r="415" spans="1:6" ht="12.75">
      <c r="A415" s="2">
        <v>1400826</v>
      </c>
      <c r="B415" t="s">
        <v>155</v>
      </c>
      <c r="C415" t="s">
        <v>7</v>
      </c>
      <c r="D415" t="s">
        <v>8</v>
      </c>
      <c r="E415" s="2">
        <v>75</v>
      </c>
      <c r="F415" t="s">
        <v>77</v>
      </c>
    </row>
    <row r="416" spans="1:6" ht="12.75">
      <c r="A416" s="2">
        <v>1400830</v>
      </c>
      <c r="B416" t="s">
        <v>144</v>
      </c>
      <c r="C416" t="s">
        <v>7</v>
      </c>
      <c r="D416" t="s">
        <v>8</v>
      </c>
      <c r="E416" s="2">
        <v>76</v>
      </c>
      <c r="F416" t="s">
        <v>77</v>
      </c>
    </row>
    <row r="417" spans="1:6" ht="12.75">
      <c r="A417" s="2">
        <v>1400833</v>
      </c>
      <c r="B417" t="s">
        <v>172</v>
      </c>
      <c r="C417" t="s">
        <v>41</v>
      </c>
      <c r="D417" t="s">
        <v>8</v>
      </c>
      <c r="E417" s="2">
        <v>79</v>
      </c>
      <c r="F417" t="s">
        <v>77</v>
      </c>
    </row>
    <row r="418" spans="1:6" ht="12.75">
      <c r="A418" s="2">
        <v>1400850</v>
      </c>
      <c r="B418" t="s">
        <v>159</v>
      </c>
      <c r="C418" t="s">
        <v>7</v>
      </c>
      <c r="D418" t="s">
        <v>8</v>
      </c>
      <c r="E418" s="2">
        <v>76</v>
      </c>
      <c r="F418" t="s">
        <v>77</v>
      </c>
    </row>
    <row r="419" spans="1:6" ht="12.75">
      <c r="A419" s="2">
        <v>1400872</v>
      </c>
      <c r="B419" t="s">
        <v>217</v>
      </c>
      <c r="C419" t="s">
        <v>41</v>
      </c>
      <c r="D419" t="s">
        <v>8</v>
      </c>
      <c r="E419" s="2">
        <v>70</v>
      </c>
      <c r="F419" t="s">
        <v>80</v>
      </c>
    </row>
    <row r="420" spans="1:6" ht="12.75">
      <c r="A420" s="2">
        <v>1400879</v>
      </c>
      <c r="B420" t="s">
        <v>171</v>
      </c>
      <c r="C420" t="s">
        <v>41</v>
      </c>
      <c r="D420" t="s">
        <v>8</v>
      </c>
      <c r="E420" s="2">
        <v>91</v>
      </c>
      <c r="F420" t="s">
        <v>77</v>
      </c>
    </row>
    <row r="421" spans="1:6" ht="12.75">
      <c r="A421" s="2">
        <v>1400887</v>
      </c>
      <c r="B421" t="s">
        <v>162</v>
      </c>
      <c r="C421" t="s">
        <v>7</v>
      </c>
      <c r="D421" t="s">
        <v>8</v>
      </c>
      <c r="E421" s="2">
        <v>97</v>
      </c>
      <c r="F421" t="s">
        <v>77</v>
      </c>
    </row>
    <row r="422" spans="1:6" ht="12.75">
      <c r="A422">
        <v>1400911</v>
      </c>
      <c r="B422" t="s">
        <v>574</v>
      </c>
      <c r="C422" t="s">
        <v>7</v>
      </c>
      <c r="D422" t="s">
        <v>8</v>
      </c>
      <c r="E422">
        <v>70</v>
      </c>
      <c r="F422" t="s">
        <v>9</v>
      </c>
    </row>
    <row r="423" spans="1:6" ht="12.75">
      <c r="A423" s="2">
        <v>1400912</v>
      </c>
      <c r="B423" t="s">
        <v>170</v>
      </c>
      <c r="C423" t="s">
        <v>41</v>
      </c>
      <c r="D423" t="s">
        <v>8</v>
      </c>
      <c r="E423" s="2">
        <v>80</v>
      </c>
      <c r="F423" t="s">
        <v>77</v>
      </c>
    </row>
    <row r="424" spans="1:6" ht="12.75">
      <c r="A424" s="2">
        <v>1400913</v>
      </c>
      <c r="B424" t="s">
        <v>173</v>
      </c>
      <c r="C424" t="s">
        <v>41</v>
      </c>
      <c r="D424" t="s">
        <v>8</v>
      </c>
      <c r="E424" s="2">
        <v>89</v>
      </c>
      <c r="F424" t="s">
        <v>77</v>
      </c>
    </row>
    <row r="425" spans="1:6" ht="12.75">
      <c r="A425">
        <v>1400915</v>
      </c>
      <c r="B425" t="s">
        <v>571</v>
      </c>
      <c r="C425" t="s">
        <v>41</v>
      </c>
      <c r="D425" t="s">
        <v>12</v>
      </c>
      <c r="E425">
        <v>89</v>
      </c>
      <c r="F425" t="s">
        <v>9</v>
      </c>
    </row>
    <row r="426" spans="1:6" ht="12.75">
      <c r="A426">
        <v>1400917</v>
      </c>
      <c r="B426" t="s">
        <v>703</v>
      </c>
      <c r="C426" t="s">
        <v>41</v>
      </c>
      <c r="D426" t="s">
        <v>704</v>
      </c>
      <c r="E426">
        <v>80</v>
      </c>
      <c r="F426" t="s">
        <v>63</v>
      </c>
    </row>
    <row r="427" spans="1:6" ht="12.75">
      <c r="A427" s="2">
        <v>1400936</v>
      </c>
      <c r="B427" t="s">
        <v>167</v>
      </c>
      <c r="C427" t="s">
        <v>41</v>
      </c>
      <c r="D427" t="s">
        <v>8</v>
      </c>
      <c r="E427" s="2">
        <v>81</v>
      </c>
      <c r="F427" t="s">
        <v>77</v>
      </c>
    </row>
    <row r="428" spans="1:6" ht="12.75">
      <c r="A428" s="2">
        <v>1400948</v>
      </c>
      <c r="B428" t="s">
        <v>191</v>
      </c>
      <c r="C428" t="s">
        <v>7</v>
      </c>
      <c r="D428" t="s">
        <v>8</v>
      </c>
      <c r="E428" s="2">
        <v>83</v>
      </c>
      <c r="F428" t="s">
        <v>77</v>
      </c>
    </row>
    <row r="429" spans="1:6" ht="12.75">
      <c r="A429" s="2">
        <v>1400951</v>
      </c>
      <c r="B429" t="s">
        <v>186</v>
      </c>
      <c r="C429" t="s">
        <v>7</v>
      </c>
      <c r="D429" t="s">
        <v>8</v>
      </c>
      <c r="E429" s="2">
        <v>87</v>
      </c>
      <c r="F429" t="s">
        <v>77</v>
      </c>
    </row>
    <row r="430" spans="1:6" ht="12.75">
      <c r="A430" s="2">
        <v>1400961</v>
      </c>
      <c r="B430" t="s">
        <v>198</v>
      </c>
      <c r="C430" t="s">
        <v>41</v>
      </c>
      <c r="D430" t="s">
        <v>12</v>
      </c>
      <c r="E430" s="2">
        <v>92</v>
      </c>
      <c r="F430" t="s">
        <v>77</v>
      </c>
    </row>
    <row r="431" spans="1:6" ht="12.75">
      <c r="A431" s="2">
        <v>1400967</v>
      </c>
      <c r="B431" t="s">
        <v>142</v>
      </c>
      <c r="C431" t="s">
        <v>7</v>
      </c>
      <c r="D431" t="s">
        <v>8</v>
      </c>
      <c r="E431" s="2">
        <v>75</v>
      </c>
      <c r="F431" t="s">
        <v>77</v>
      </c>
    </row>
    <row r="432" spans="1:6" ht="12.75">
      <c r="A432" s="2">
        <v>1400976</v>
      </c>
      <c r="B432" t="s">
        <v>160</v>
      </c>
      <c r="C432" t="s">
        <v>7</v>
      </c>
      <c r="D432" t="s">
        <v>8</v>
      </c>
      <c r="E432" s="2">
        <v>86</v>
      </c>
      <c r="F432" t="s">
        <v>77</v>
      </c>
    </row>
    <row r="433" spans="1:6" ht="12.75">
      <c r="A433">
        <v>1400981</v>
      </c>
      <c r="B433" t="s">
        <v>339</v>
      </c>
      <c r="C433" t="s">
        <v>7</v>
      </c>
      <c r="D433" t="s">
        <v>95</v>
      </c>
      <c r="E433">
        <v>86</v>
      </c>
      <c r="F433" t="s">
        <v>325</v>
      </c>
    </row>
    <row r="434" spans="1:6" ht="12.75">
      <c r="A434">
        <v>1400991</v>
      </c>
      <c r="B434" t="s">
        <v>572</v>
      </c>
      <c r="C434" t="s">
        <v>7</v>
      </c>
      <c r="D434" t="s">
        <v>8</v>
      </c>
      <c r="E434">
        <v>80</v>
      </c>
      <c r="F434" t="s">
        <v>9</v>
      </c>
    </row>
    <row r="435" spans="1:6" ht="12.75">
      <c r="A435" s="2">
        <v>1400992</v>
      </c>
      <c r="B435" t="s">
        <v>174</v>
      </c>
      <c r="C435" t="s">
        <v>41</v>
      </c>
      <c r="D435" t="s">
        <v>8</v>
      </c>
      <c r="E435" s="2">
        <v>79</v>
      </c>
      <c r="F435" t="s">
        <v>77</v>
      </c>
    </row>
    <row r="436" spans="1:6" ht="12.75">
      <c r="A436">
        <v>1401009</v>
      </c>
      <c r="B436" t="s">
        <v>576</v>
      </c>
      <c r="C436" t="s">
        <v>7</v>
      </c>
      <c r="D436" t="s">
        <v>8</v>
      </c>
      <c r="E436">
        <v>82</v>
      </c>
      <c r="F436" t="s">
        <v>9</v>
      </c>
    </row>
    <row r="437" spans="1:6" ht="12.75">
      <c r="A437" s="2">
        <v>1401013</v>
      </c>
      <c r="B437" t="s">
        <v>177</v>
      </c>
      <c r="C437" t="s">
        <v>41</v>
      </c>
      <c r="D437" t="s">
        <v>8</v>
      </c>
      <c r="E437" s="2">
        <v>90</v>
      </c>
      <c r="F437" t="s">
        <v>77</v>
      </c>
    </row>
    <row r="438" spans="1:6" ht="12.75">
      <c r="A438" s="2">
        <v>1401015</v>
      </c>
      <c r="B438" t="s">
        <v>151</v>
      </c>
      <c r="C438" t="s">
        <v>7</v>
      </c>
      <c r="D438" t="s">
        <v>8</v>
      </c>
      <c r="E438" s="2">
        <v>96</v>
      </c>
      <c r="F438" t="s">
        <v>77</v>
      </c>
    </row>
    <row r="439" spans="1:6" ht="12.75">
      <c r="A439">
        <v>1401016</v>
      </c>
      <c r="B439" t="s">
        <v>575</v>
      </c>
      <c r="C439" t="s">
        <v>7</v>
      </c>
      <c r="D439" t="s">
        <v>8</v>
      </c>
      <c r="E439">
        <v>76</v>
      </c>
      <c r="F439" t="s">
        <v>9</v>
      </c>
    </row>
    <row r="440" spans="1:6" ht="12.75">
      <c r="A440" s="2">
        <v>1401021</v>
      </c>
      <c r="B440" t="s">
        <v>183</v>
      </c>
      <c r="C440" t="s">
        <v>7</v>
      </c>
      <c r="D440" t="s">
        <v>8</v>
      </c>
      <c r="E440" s="2">
        <v>88</v>
      </c>
      <c r="F440" t="s">
        <v>77</v>
      </c>
    </row>
    <row r="441" spans="1:6" ht="12.75">
      <c r="A441">
        <v>1401026</v>
      </c>
      <c r="B441" t="s">
        <v>578</v>
      </c>
      <c r="C441" t="s">
        <v>7</v>
      </c>
      <c r="D441" t="s">
        <v>8</v>
      </c>
      <c r="E441">
        <v>75</v>
      </c>
      <c r="F441" t="s">
        <v>9</v>
      </c>
    </row>
    <row r="442" spans="1:6" ht="12.75">
      <c r="A442">
        <v>1401035</v>
      </c>
      <c r="B442" t="s">
        <v>350</v>
      </c>
      <c r="C442" t="s">
        <v>7</v>
      </c>
      <c r="D442" t="s">
        <v>95</v>
      </c>
      <c r="E442">
        <v>88</v>
      </c>
      <c r="F442" t="s">
        <v>325</v>
      </c>
    </row>
    <row r="443" spans="1:6" ht="12.75">
      <c r="A443">
        <v>1401035</v>
      </c>
      <c r="B443" t="s">
        <v>556</v>
      </c>
      <c r="C443" t="s">
        <v>463</v>
      </c>
      <c r="D443" t="s">
        <v>464</v>
      </c>
      <c r="E443">
        <v>82</v>
      </c>
      <c r="F443" t="s">
        <v>77</v>
      </c>
    </row>
    <row r="444" spans="1:6" ht="12.75">
      <c r="A444" s="2">
        <v>1401038</v>
      </c>
      <c r="B444" t="s">
        <v>165</v>
      </c>
      <c r="C444" t="s">
        <v>7</v>
      </c>
      <c r="D444" t="s">
        <v>82</v>
      </c>
      <c r="E444" s="2">
        <v>87</v>
      </c>
      <c r="F444" t="s">
        <v>77</v>
      </c>
    </row>
    <row r="445" spans="1:6" ht="12.75">
      <c r="A445">
        <v>1401042</v>
      </c>
      <c r="B445" t="s">
        <v>579</v>
      </c>
      <c r="C445" t="s">
        <v>41</v>
      </c>
      <c r="D445" t="s">
        <v>12</v>
      </c>
      <c r="E445">
        <v>84</v>
      </c>
      <c r="F445" t="s">
        <v>9</v>
      </c>
    </row>
    <row r="446" spans="1:6" ht="12.75">
      <c r="A446" s="2">
        <v>1401045</v>
      </c>
      <c r="B446" t="s">
        <v>176</v>
      </c>
      <c r="C446" t="s">
        <v>41</v>
      </c>
      <c r="D446" t="s">
        <v>8</v>
      </c>
      <c r="E446" s="2">
        <v>89</v>
      </c>
      <c r="F446" t="s">
        <v>77</v>
      </c>
    </row>
    <row r="447" spans="1:6" ht="12.75">
      <c r="A447">
        <v>1401052</v>
      </c>
      <c r="B447" t="s">
        <v>748</v>
      </c>
      <c r="C447" t="s">
        <v>7</v>
      </c>
      <c r="D447" t="s">
        <v>95</v>
      </c>
      <c r="E447">
        <v>90</v>
      </c>
      <c r="F447" t="s">
        <v>77</v>
      </c>
    </row>
    <row r="448" spans="1:6" ht="12.75">
      <c r="A448">
        <v>1401053</v>
      </c>
      <c r="B448" t="s">
        <v>595</v>
      </c>
      <c r="C448" t="s">
        <v>7</v>
      </c>
      <c r="D448" t="s">
        <v>8</v>
      </c>
      <c r="E448">
        <v>85</v>
      </c>
      <c r="F448" t="s">
        <v>9</v>
      </c>
    </row>
    <row r="449" spans="1:6" ht="12.75">
      <c r="A449" s="2">
        <v>1401057</v>
      </c>
      <c r="B449" t="s">
        <v>195</v>
      </c>
      <c r="C449" t="s">
        <v>7</v>
      </c>
      <c r="D449" t="s">
        <v>8</v>
      </c>
      <c r="E449" s="2">
        <v>82</v>
      </c>
      <c r="F449" t="s">
        <v>77</v>
      </c>
    </row>
    <row r="450" spans="1:6" ht="12.75">
      <c r="A450" s="2">
        <v>1401064</v>
      </c>
      <c r="B450" t="s">
        <v>145</v>
      </c>
      <c r="C450" t="s">
        <v>7</v>
      </c>
      <c r="D450" t="s">
        <v>8</v>
      </c>
      <c r="E450" s="2">
        <v>82</v>
      </c>
      <c r="F450" t="s">
        <v>77</v>
      </c>
    </row>
    <row r="451" spans="1:6" ht="12.75">
      <c r="A451">
        <v>1401091</v>
      </c>
      <c r="B451" t="s">
        <v>432</v>
      </c>
      <c r="C451" t="s">
        <v>7</v>
      </c>
      <c r="D451" t="s">
        <v>8</v>
      </c>
      <c r="E451">
        <v>87</v>
      </c>
      <c r="F451" t="s">
        <v>9</v>
      </c>
    </row>
    <row r="452" spans="1:6" ht="12.75">
      <c r="A452">
        <v>1401094</v>
      </c>
      <c r="B452" t="s">
        <v>567</v>
      </c>
      <c r="C452" t="s">
        <v>7</v>
      </c>
      <c r="D452" t="s">
        <v>8</v>
      </c>
      <c r="E452">
        <v>70</v>
      </c>
      <c r="F452" t="s">
        <v>9</v>
      </c>
    </row>
    <row r="453" spans="1:6" ht="12.75">
      <c r="A453" s="2">
        <v>1401128</v>
      </c>
      <c r="B453" t="s">
        <v>143</v>
      </c>
      <c r="C453" t="s">
        <v>7</v>
      </c>
      <c r="D453" t="s">
        <v>8</v>
      </c>
      <c r="E453" s="2">
        <v>84</v>
      </c>
      <c r="F453" t="s">
        <v>77</v>
      </c>
    </row>
    <row r="454" spans="1:6" ht="12.75">
      <c r="A454">
        <v>1401140</v>
      </c>
      <c r="B454" t="s">
        <v>573</v>
      </c>
      <c r="C454" t="s">
        <v>7</v>
      </c>
      <c r="D454" t="s">
        <v>8</v>
      </c>
      <c r="E454">
        <v>81</v>
      </c>
      <c r="F454" t="s">
        <v>9</v>
      </c>
    </row>
    <row r="455" spans="1:6" ht="12.75">
      <c r="A455">
        <v>1401170</v>
      </c>
      <c r="B455" t="s">
        <v>804</v>
      </c>
      <c r="C455" t="s">
        <v>7</v>
      </c>
      <c r="D455" t="s">
        <v>95</v>
      </c>
      <c r="E455">
        <v>85</v>
      </c>
      <c r="F455" t="s">
        <v>325</v>
      </c>
    </row>
    <row r="456" spans="1:6" ht="12.75">
      <c r="A456" s="2">
        <v>1401175</v>
      </c>
      <c r="B456" t="s">
        <v>224</v>
      </c>
      <c r="C456" t="s">
        <v>41</v>
      </c>
      <c r="D456" t="s">
        <v>82</v>
      </c>
      <c r="E456" s="2">
        <v>78</v>
      </c>
      <c r="F456" t="s">
        <v>93</v>
      </c>
    </row>
    <row r="457" spans="1:6" ht="12.75">
      <c r="A457" s="2">
        <v>1401205</v>
      </c>
      <c r="B457" t="s">
        <v>216</v>
      </c>
      <c r="C457" t="s">
        <v>7</v>
      </c>
      <c r="D457" t="s">
        <v>8</v>
      </c>
      <c r="E457" s="2">
        <v>79</v>
      </c>
      <c r="F457" t="s">
        <v>80</v>
      </c>
    </row>
    <row r="458" spans="1:6" ht="12.75">
      <c r="A458" s="2">
        <v>1401207</v>
      </c>
      <c r="B458" t="s">
        <v>215</v>
      </c>
      <c r="C458" t="s">
        <v>7</v>
      </c>
      <c r="D458" t="s">
        <v>8</v>
      </c>
      <c r="E458" s="2">
        <v>85</v>
      </c>
      <c r="F458" t="s">
        <v>80</v>
      </c>
    </row>
    <row r="459" spans="1:6" ht="12.75">
      <c r="A459" s="2">
        <v>1401228</v>
      </c>
      <c r="B459" t="s">
        <v>130</v>
      </c>
      <c r="C459" t="s">
        <v>41</v>
      </c>
      <c r="D459" t="s">
        <v>82</v>
      </c>
      <c r="E459" s="2">
        <v>85</v>
      </c>
      <c r="F459" t="s">
        <v>77</v>
      </c>
    </row>
    <row r="460" spans="1:6" ht="12.75">
      <c r="A460">
        <v>1401246</v>
      </c>
      <c r="B460" t="s">
        <v>644</v>
      </c>
      <c r="C460" t="s">
        <v>41</v>
      </c>
      <c r="D460" t="s">
        <v>82</v>
      </c>
      <c r="E460">
        <v>96</v>
      </c>
      <c r="F460" t="s">
        <v>9</v>
      </c>
    </row>
    <row r="461" spans="1:6" ht="12.75">
      <c r="A461" s="2">
        <v>1401275</v>
      </c>
      <c r="B461" t="s">
        <v>219</v>
      </c>
      <c r="C461" t="s">
        <v>7</v>
      </c>
      <c r="D461" t="s">
        <v>8</v>
      </c>
      <c r="E461" s="2">
        <v>81</v>
      </c>
      <c r="F461" t="s">
        <v>80</v>
      </c>
    </row>
    <row r="462" spans="1:6" ht="12.75">
      <c r="A462">
        <v>1401282</v>
      </c>
      <c r="B462" t="s">
        <v>328</v>
      </c>
      <c r="C462" t="s">
        <v>7</v>
      </c>
      <c r="D462" t="s">
        <v>95</v>
      </c>
      <c r="E462">
        <v>81</v>
      </c>
      <c r="F462" t="s">
        <v>325</v>
      </c>
    </row>
    <row r="463" spans="1:6" ht="12.75">
      <c r="A463">
        <v>1401303</v>
      </c>
      <c r="B463" t="s">
        <v>426</v>
      </c>
      <c r="C463" t="s">
        <v>7</v>
      </c>
      <c r="D463" t="s">
        <v>8</v>
      </c>
      <c r="E463">
        <v>86</v>
      </c>
      <c r="F463" t="s">
        <v>9</v>
      </c>
    </row>
    <row r="464" spans="1:6" ht="12.75">
      <c r="A464">
        <v>1500021</v>
      </c>
      <c r="B464" t="s">
        <v>638</v>
      </c>
      <c r="C464" t="s">
        <v>41</v>
      </c>
      <c r="D464" t="s">
        <v>8</v>
      </c>
      <c r="E464">
        <v>84</v>
      </c>
      <c r="F464" t="s">
        <v>9</v>
      </c>
    </row>
    <row r="465" spans="1:6" ht="12.75">
      <c r="A465">
        <v>1500104</v>
      </c>
      <c r="B465" t="s">
        <v>610</v>
      </c>
      <c r="C465" t="s">
        <v>41</v>
      </c>
      <c r="D465" t="s">
        <v>8</v>
      </c>
      <c r="E465">
        <v>82</v>
      </c>
      <c r="F465" t="s">
        <v>9</v>
      </c>
    </row>
    <row r="466" spans="1:6" ht="12.75">
      <c r="A466">
        <v>1500105</v>
      </c>
      <c r="B466" t="s">
        <v>601</v>
      </c>
      <c r="C466" t="s">
        <v>41</v>
      </c>
      <c r="D466" t="s">
        <v>8</v>
      </c>
      <c r="E466">
        <v>82</v>
      </c>
      <c r="F466" t="s">
        <v>9</v>
      </c>
    </row>
    <row r="467" spans="1:6" ht="12.75">
      <c r="A467">
        <v>1500110</v>
      </c>
      <c r="B467" t="s">
        <v>606</v>
      </c>
      <c r="C467" t="s">
        <v>41</v>
      </c>
      <c r="D467" t="s">
        <v>8</v>
      </c>
      <c r="E467">
        <v>83</v>
      </c>
      <c r="F467" t="s">
        <v>9</v>
      </c>
    </row>
    <row r="468" spans="1:6" ht="12.75">
      <c r="A468">
        <v>1500118</v>
      </c>
      <c r="B468" t="s">
        <v>609</v>
      </c>
      <c r="C468" t="s">
        <v>41</v>
      </c>
      <c r="D468" t="s">
        <v>8</v>
      </c>
      <c r="E468">
        <v>93</v>
      </c>
      <c r="F468" t="s">
        <v>9</v>
      </c>
    </row>
    <row r="469" spans="1:6" ht="12.75">
      <c r="A469">
        <v>1500218</v>
      </c>
      <c r="B469" t="s">
        <v>645</v>
      </c>
      <c r="C469" t="s">
        <v>41</v>
      </c>
      <c r="D469" t="s">
        <v>8</v>
      </c>
      <c r="E469">
        <v>81</v>
      </c>
      <c r="F469" t="s">
        <v>9</v>
      </c>
    </row>
    <row r="470" spans="1:6" ht="12.75">
      <c r="A470">
        <v>1500225</v>
      </c>
      <c r="B470" t="s">
        <v>357</v>
      </c>
      <c r="C470" t="s">
        <v>41</v>
      </c>
      <c r="D470" t="s">
        <v>95</v>
      </c>
      <c r="E470">
        <v>85</v>
      </c>
      <c r="F470" t="s">
        <v>325</v>
      </c>
    </row>
    <row r="471" spans="1:6" ht="12.75">
      <c r="A471">
        <v>1500304</v>
      </c>
      <c r="B471" t="s">
        <v>656</v>
      </c>
      <c r="C471" t="s">
        <v>7</v>
      </c>
      <c r="D471" t="s">
        <v>8</v>
      </c>
      <c r="E471">
        <v>92</v>
      </c>
      <c r="F471" t="s">
        <v>9</v>
      </c>
    </row>
    <row r="472" spans="1:6" ht="12.75">
      <c r="A472">
        <v>1500316</v>
      </c>
      <c r="B472" t="s">
        <v>698</v>
      </c>
      <c r="C472" t="s">
        <v>41</v>
      </c>
      <c r="D472" t="s">
        <v>8</v>
      </c>
      <c r="E472">
        <v>77</v>
      </c>
      <c r="F472" t="s">
        <v>61</v>
      </c>
    </row>
    <row r="473" spans="1:6" ht="12.75">
      <c r="A473">
        <v>1500331</v>
      </c>
      <c r="B473" t="s">
        <v>664</v>
      </c>
      <c r="C473" t="s">
        <v>7</v>
      </c>
      <c r="D473" t="s">
        <v>12</v>
      </c>
      <c r="E473">
        <v>98</v>
      </c>
      <c r="F473" t="s">
        <v>9</v>
      </c>
    </row>
    <row r="474" spans="1:6" ht="12.75">
      <c r="A474">
        <v>1500359</v>
      </c>
      <c r="B474" t="s">
        <v>603</v>
      </c>
      <c r="C474" t="s">
        <v>41</v>
      </c>
      <c r="D474" t="s">
        <v>8</v>
      </c>
      <c r="E474">
        <v>89</v>
      </c>
      <c r="F474" t="s">
        <v>9</v>
      </c>
    </row>
    <row r="475" spans="1:6" ht="12.75">
      <c r="A475">
        <v>1500371</v>
      </c>
      <c r="B475" t="s">
        <v>583</v>
      </c>
      <c r="C475" t="s">
        <v>7</v>
      </c>
      <c r="D475" t="s">
        <v>8</v>
      </c>
      <c r="E475">
        <v>83</v>
      </c>
      <c r="F475" t="s">
        <v>9</v>
      </c>
    </row>
    <row r="476" spans="1:6" ht="12.75">
      <c r="A476">
        <v>1500381</v>
      </c>
      <c r="B476" t="s">
        <v>596</v>
      </c>
      <c r="C476" t="s">
        <v>7</v>
      </c>
      <c r="D476" t="s">
        <v>8</v>
      </c>
      <c r="E476">
        <v>83</v>
      </c>
      <c r="F476" t="s">
        <v>9</v>
      </c>
    </row>
    <row r="477" spans="1:6" ht="12.75">
      <c r="A477">
        <v>1500398</v>
      </c>
      <c r="B477" t="s">
        <v>660</v>
      </c>
      <c r="C477" t="s">
        <v>7</v>
      </c>
      <c r="D477" t="s">
        <v>12</v>
      </c>
      <c r="E477">
        <v>95</v>
      </c>
      <c r="F477" t="s">
        <v>9</v>
      </c>
    </row>
    <row r="478" spans="1:6" ht="12.75">
      <c r="A478">
        <v>1500426</v>
      </c>
      <c r="B478" t="s">
        <v>672</v>
      </c>
      <c r="C478" t="s">
        <v>41</v>
      </c>
      <c r="D478" t="s">
        <v>12</v>
      </c>
      <c r="E478">
        <v>94</v>
      </c>
      <c r="F478" t="s">
        <v>9</v>
      </c>
    </row>
    <row r="479" spans="1:6" ht="12.75">
      <c r="A479">
        <v>1500435</v>
      </c>
      <c r="B479" t="s">
        <v>587</v>
      </c>
      <c r="C479" t="s">
        <v>7</v>
      </c>
      <c r="D479" t="s">
        <v>8</v>
      </c>
      <c r="E479">
        <v>96</v>
      </c>
      <c r="F479" t="s">
        <v>9</v>
      </c>
    </row>
    <row r="480" spans="1:6" ht="12.75">
      <c r="A480">
        <v>1500443</v>
      </c>
      <c r="B480" t="s">
        <v>693</v>
      </c>
      <c r="C480" t="s">
        <v>41</v>
      </c>
      <c r="D480" t="s">
        <v>8</v>
      </c>
      <c r="E480">
        <v>89</v>
      </c>
      <c r="F480" t="s">
        <v>9</v>
      </c>
    </row>
    <row r="481" spans="1:6" ht="12.75">
      <c r="A481">
        <v>1500453</v>
      </c>
      <c r="B481" t="s">
        <v>642</v>
      </c>
      <c r="C481" t="s">
        <v>41</v>
      </c>
      <c r="D481" t="s">
        <v>8</v>
      </c>
      <c r="E481">
        <v>81</v>
      </c>
      <c r="F481" t="s">
        <v>9</v>
      </c>
    </row>
    <row r="482" spans="1:6" ht="12.75">
      <c r="A482">
        <v>1500458</v>
      </c>
      <c r="B482" t="s">
        <v>668</v>
      </c>
      <c r="C482" t="s">
        <v>41</v>
      </c>
      <c r="D482" t="s">
        <v>12</v>
      </c>
      <c r="E482">
        <v>99</v>
      </c>
      <c r="F482" t="s">
        <v>9</v>
      </c>
    </row>
    <row r="483" spans="1:6" ht="12.75">
      <c r="A483">
        <v>1500478</v>
      </c>
      <c r="B483" t="s">
        <v>580</v>
      </c>
      <c r="C483" t="s">
        <v>7</v>
      </c>
      <c r="D483" t="s">
        <v>8</v>
      </c>
      <c r="E483">
        <v>80</v>
      </c>
      <c r="F483" t="s">
        <v>9</v>
      </c>
    </row>
    <row r="484" spans="1:6" ht="12.75">
      <c r="A484">
        <v>1500479</v>
      </c>
      <c r="B484" t="s">
        <v>590</v>
      </c>
      <c r="C484" t="s">
        <v>7</v>
      </c>
      <c r="D484" t="s">
        <v>8</v>
      </c>
      <c r="E484">
        <v>80</v>
      </c>
      <c r="F484" t="s">
        <v>9</v>
      </c>
    </row>
    <row r="485" spans="1:6" ht="12.75">
      <c r="A485">
        <v>1500505</v>
      </c>
      <c r="B485" t="s">
        <v>646</v>
      </c>
      <c r="C485" t="s">
        <v>41</v>
      </c>
      <c r="D485" t="s">
        <v>8</v>
      </c>
      <c r="E485">
        <v>80</v>
      </c>
      <c r="F485" t="s">
        <v>9</v>
      </c>
    </row>
    <row r="486" spans="1:6" ht="12.75">
      <c r="A486">
        <v>1500536</v>
      </c>
      <c r="B486" t="s">
        <v>608</v>
      </c>
      <c r="C486" t="s">
        <v>41</v>
      </c>
      <c r="D486" t="s">
        <v>8</v>
      </c>
      <c r="E486">
        <v>85</v>
      </c>
      <c r="F486" t="s">
        <v>9</v>
      </c>
    </row>
    <row r="487" spans="1:6" ht="12.75">
      <c r="A487">
        <v>1500546</v>
      </c>
      <c r="B487" t="s">
        <v>586</v>
      </c>
      <c r="C487" t="s">
        <v>7</v>
      </c>
      <c r="D487" t="s">
        <v>8</v>
      </c>
      <c r="E487">
        <v>84</v>
      </c>
      <c r="F487" t="s">
        <v>9</v>
      </c>
    </row>
    <row r="488" spans="1:6" ht="12.75">
      <c r="A488">
        <v>1500553</v>
      </c>
      <c r="B488" t="s">
        <v>582</v>
      </c>
      <c r="C488" t="s">
        <v>7</v>
      </c>
      <c r="D488" t="s">
        <v>8</v>
      </c>
      <c r="E488">
        <v>80</v>
      </c>
      <c r="F488" t="s">
        <v>9</v>
      </c>
    </row>
    <row r="489" spans="1:6" ht="12.75">
      <c r="A489">
        <v>1500567</v>
      </c>
      <c r="B489" t="s">
        <v>344</v>
      </c>
      <c r="C489" t="s">
        <v>7</v>
      </c>
      <c r="D489" t="s">
        <v>95</v>
      </c>
      <c r="E489">
        <v>85</v>
      </c>
      <c r="F489" t="s">
        <v>325</v>
      </c>
    </row>
    <row r="490" spans="1:6" ht="12.75">
      <c r="A490">
        <v>1500590</v>
      </c>
      <c r="B490" t="s">
        <v>375</v>
      </c>
      <c r="C490" t="s">
        <v>7</v>
      </c>
      <c r="D490" t="s">
        <v>82</v>
      </c>
      <c r="E490">
        <v>90</v>
      </c>
      <c r="F490" t="s">
        <v>83</v>
      </c>
    </row>
    <row r="491" spans="1:6" ht="12.75">
      <c r="A491">
        <v>1500592</v>
      </c>
      <c r="B491" t="s">
        <v>584</v>
      </c>
      <c r="C491" t="s">
        <v>7</v>
      </c>
      <c r="D491" t="s">
        <v>8</v>
      </c>
      <c r="E491">
        <v>84</v>
      </c>
      <c r="F491" t="s">
        <v>9</v>
      </c>
    </row>
    <row r="492" spans="1:6" ht="12.75">
      <c r="A492" s="2">
        <v>1500614</v>
      </c>
      <c r="B492" t="s">
        <v>245</v>
      </c>
      <c r="C492" t="s">
        <v>7</v>
      </c>
      <c r="D492" t="s">
        <v>79</v>
      </c>
      <c r="E492" s="2">
        <v>87</v>
      </c>
      <c r="F492" t="s">
        <v>242</v>
      </c>
    </row>
    <row r="493" spans="1:6" ht="12.75">
      <c r="A493">
        <v>1500622</v>
      </c>
      <c r="B493" t="s">
        <v>647</v>
      </c>
      <c r="C493" t="s">
        <v>41</v>
      </c>
      <c r="D493" t="s">
        <v>8</v>
      </c>
      <c r="E493">
        <v>80</v>
      </c>
      <c r="F493" t="s">
        <v>9</v>
      </c>
    </row>
    <row r="494" spans="1:6" ht="12.75">
      <c r="A494">
        <v>1500674</v>
      </c>
      <c r="B494" t="s">
        <v>354</v>
      </c>
      <c r="C494" t="s">
        <v>7</v>
      </c>
      <c r="D494" t="s">
        <v>95</v>
      </c>
      <c r="E494">
        <v>88</v>
      </c>
      <c r="F494" t="s">
        <v>325</v>
      </c>
    </row>
    <row r="495" spans="1:6" ht="12.75">
      <c r="A495">
        <v>1500678</v>
      </c>
      <c r="B495" t="s">
        <v>349</v>
      </c>
      <c r="C495" t="s">
        <v>7</v>
      </c>
      <c r="D495" t="s">
        <v>95</v>
      </c>
      <c r="E495">
        <v>90</v>
      </c>
      <c r="F495" t="s">
        <v>325</v>
      </c>
    </row>
    <row r="496" spans="1:6" ht="12.75">
      <c r="A496">
        <v>1500691</v>
      </c>
      <c r="B496" t="s">
        <v>599</v>
      </c>
      <c r="C496" t="s">
        <v>41</v>
      </c>
      <c r="D496" t="s">
        <v>8</v>
      </c>
      <c r="E496">
        <v>83</v>
      </c>
      <c r="F496" t="s">
        <v>9</v>
      </c>
    </row>
    <row r="497" spans="1:6" ht="12.75">
      <c r="A497">
        <v>1500727</v>
      </c>
      <c r="B497" t="s">
        <v>553</v>
      </c>
      <c r="C497" t="s">
        <v>463</v>
      </c>
      <c r="D497" t="s">
        <v>520</v>
      </c>
      <c r="E497">
        <v>80</v>
      </c>
      <c r="F497" t="s">
        <v>63</v>
      </c>
    </row>
    <row r="498" spans="1:6" ht="12.75">
      <c r="A498">
        <v>1500727</v>
      </c>
      <c r="B498" t="s">
        <v>561</v>
      </c>
      <c r="C498" t="s">
        <v>7</v>
      </c>
      <c r="D498" t="s">
        <v>82</v>
      </c>
      <c r="E498">
        <v>78</v>
      </c>
      <c r="F498" t="s">
        <v>80</v>
      </c>
    </row>
    <row r="499" spans="1:6" ht="12.75">
      <c r="A499">
        <v>1500729</v>
      </c>
      <c r="B499" t="s">
        <v>605</v>
      </c>
      <c r="C499" t="s">
        <v>41</v>
      </c>
      <c r="D499" t="s">
        <v>8</v>
      </c>
      <c r="E499">
        <v>86</v>
      </c>
      <c r="F499" t="s">
        <v>9</v>
      </c>
    </row>
    <row r="500" spans="1:6" ht="12.75">
      <c r="A500">
        <v>1500749</v>
      </c>
      <c r="B500" t="s">
        <v>621</v>
      </c>
      <c r="C500" t="s">
        <v>7</v>
      </c>
      <c r="D500" t="s">
        <v>8</v>
      </c>
      <c r="E500">
        <v>85</v>
      </c>
      <c r="F500" t="s">
        <v>9</v>
      </c>
    </row>
    <row r="501" spans="1:6" ht="12.75">
      <c r="A501" s="2">
        <v>1500803</v>
      </c>
      <c r="B501" t="s">
        <v>248</v>
      </c>
      <c r="C501" t="s">
        <v>7</v>
      </c>
      <c r="D501" t="s">
        <v>90</v>
      </c>
      <c r="E501" s="2">
        <v>92</v>
      </c>
      <c r="F501" t="s">
        <v>246</v>
      </c>
    </row>
    <row r="502" spans="1:6" ht="12.75">
      <c r="A502">
        <v>1500840</v>
      </c>
      <c r="B502" t="s">
        <v>358</v>
      </c>
      <c r="C502" t="s">
        <v>41</v>
      </c>
      <c r="D502" t="s">
        <v>95</v>
      </c>
      <c r="E502">
        <v>90</v>
      </c>
      <c r="F502" t="s">
        <v>325</v>
      </c>
    </row>
    <row r="503" spans="1:6" ht="12.75">
      <c r="A503">
        <v>1500857</v>
      </c>
      <c r="B503" t="s">
        <v>593</v>
      </c>
      <c r="C503" t="s">
        <v>7</v>
      </c>
      <c r="D503" t="s">
        <v>8</v>
      </c>
      <c r="E503">
        <v>87</v>
      </c>
      <c r="F503" t="s">
        <v>9</v>
      </c>
    </row>
    <row r="504" spans="1:6" ht="12.75">
      <c r="A504">
        <v>1500869</v>
      </c>
      <c r="B504" t="s">
        <v>592</v>
      </c>
      <c r="C504" t="s">
        <v>7</v>
      </c>
      <c r="D504" t="s">
        <v>8</v>
      </c>
      <c r="E504">
        <v>81</v>
      </c>
      <c r="F504" t="s">
        <v>9</v>
      </c>
    </row>
    <row r="505" spans="1:6" ht="12.75">
      <c r="A505">
        <v>1500873</v>
      </c>
      <c r="B505" t="s">
        <v>374</v>
      </c>
      <c r="C505" t="s">
        <v>7</v>
      </c>
      <c r="D505" t="s">
        <v>82</v>
      </c>
      <c r="E505">
        <v>79</v>
      </c>
      <c r="F505" t="s">
        <v>83</v>
      </c>
    </row>
    <row r="506" spans="1:6" ht="12.75">
      <c r="A506">
        <v>1500926</v>
      </c>
      <c r="B506" t="s">
        <v>651</v>
      </c>
      <c r="C506" t="s">
        <v>41</v>
      </c>
      <c r="D506" t="s">
        <v>8</v>
      </c>
      <c r="E506">
        <v>87</v>
      </c>
      <c r="F506" t="s">
        <v>9</v>
      </c>
    </row>
    <row r="507" spans="1:6" ht="12.75">
      <c r="A507">
        <v>1500928</v>
      </c>
      <c r="B507" t="s">
        <v>611</v>
      </c>
      <c r="C507" t="s">
        <v>41</v>
      </c>
      <c r="D507" t="s">
        <v>8</v>
      </c>
      <c r="E507">
        <v>82</v>
      </c>
      <c r="F507" t="s">
        <v>9</v>
      </c>
    </row>
    <row r="508" spans="1:6" ht="12.75">
      <c r="A508">
        <v>1500963</v>
      </c>
      <c r="B508" t="s">
        <v>361</v>
      </c>
      <c r="C508" t="s">
        <v>7</v>
      </c>
      <c r="D508" t="s">
        <v>88</v>
      </c>
      <c r="E508">
        <v>75</v>
      </c>
      <c r="F508" t="s">
        <v>236</v>
      </c>
    </row>
    <row r="509" spans="1:6" ht="12.75">
      <c r="A509">
        <v>1501014</v>
      </c>
      <c r="B509" t="s">
        <v>613</v>
      </c>
      <c r="C509" t="s">
        <v>41</v>
      </c>
      <c r="D509" t="s">
        <v>8</v>
      </c>
      <c r="E509">
        <v>82</v>
      </c>
      <c r="F509" t="s">
        <v>9</v>
      </c>
    </row>
    <row r="510" spans="1:6" ht="12.75">
      <c r="A510">
        <v>1501015</v>
      </c>
      <c r="B510" t="s">
        <v>588</v>
      </c>
      <c r="C510" t="s">
        <v>7</v>
      </c>
      <c r="D510" t="s">
        <v>8</v>
      </c>
      <c r="E510">
        <v>90</v>
      </c>
      <c r="F510" t="s">
        <v>9</v>
      </c>
    </row>
    <row r="511" spans="1:6" ht="12.75">
      <c r="A511">
        <v>1501026</v>
      </c>
      <c r="B511" t="s">
        <v>345</v>
      </c>
      <c r="C511" t="s">
        <v>7</v>
      </c>
      <c r="D511" t="s">
        <v>95</v>
      </c>
      <c r="E511">
        <v>93</v>
      </c>
      <c r="F511" t="s">
        <v>325</v>
      </c>
    </row>
    <row r="512" spans="1:6" ht="12.75">
      <c r="A512">
        <v>1501052</v>
      </c>
      <c r="B512" t="s">
        <v>614</v>
      </c>
      <c r="C512" t="s">
        <v>41</v>
      </c>
      <c r="D512" t="s">
        <v>8</v>
      </c>
      <c r="E512">
        <v>84</v>
      </c>
      <c r="F512" t="s">
        <v>9</v>
      </c>
    </row>
    <row r="513" spans="1:6" ht="12.75">
      <c r="A513">
        <v>1501061</v>
      </c>
      <c r="B513" t="s">
        <v>591</v>
      </c>
      <c r="C513" t="s">
        <v>7</v>
      </c>
      <c r="D513" t="s">
        <v>8</v>
      </c>
      <c r="E513">
        <v>82</v>
      </c>
      <c r="F513" t="s">
        <v>9</v>
      </c>
    </row>
    <row r="514" spans="1:6" ht="12.75">
      <c r="A514">
        <v>1501079</v>
      </c>
      <c r="B514" t="s">
        <v>640</v>
      </c>
      <c r="C514" t="s">
        <v>41</v>
      </c>
      <c r="D514" t="s">
        <v>8</v>
      </c>
      <c r="E514">
        <v>82</v>
      </c>
      <c r="F514" t="s">
        <v>9</v>
      </c>
    </row>
    <row r="515" spans="1:6" ht="12.75">
      <c r="A515">
        <v>1501083</v>
      </c>
      <c r="B515" t="s">
        <v>604</v>
      </c>
      <c r="C515" t="s">
        <v>41</v>
      </c>
      <c r="D515" t="s">
        <v>8</v>
      </c>
      <c r="E515">
        <v>84</v>
      </c>
      <c r="F515" t="s">
        <v>9</v>
      </c>
    </row>
    <row r="516" spans="1:6" ht="12.75">
      <c r="A516">
        <v>1501085</v>
      </c>
      <c r="B516" t="s">
        <v>602</v>
      </c>
      <c r="C516" t="s">
        <v>41</v>
      </c>
      <c r="D516" t="s">
        <v>8</v>
      </c>
      <c r="E516">
        <v>84</v>
      </c>
      <c r="F516" t="s">
        <v>9</v>
      </c>
    </row>
    <row r="517" spans="1:6" ht="12.75">
      <c r="A517">
        <v>1501086</v>
      </c>
      <c r="B517" t="s">
        <v>589</v>
      </c>
      <c r="C517" t="s">
        <v>7</v>
      </c>
      <c r="D517" t="s">
        <v>8</v>
      </c>
      <c r="E517">
        <v>96</v>
      </c>
      <c r="F517" t="s">
        <v>9</v>
      </c>
    </row>
    <row r="518" spans="1:6" ht="12.75">
      <c r="A518">
        <v>1501088</v>
      </c>
      <c r="B518" t="s">
        <v>629</v>
      </c>
      <c r="C518" t="s">
        <v>7</v>
      </c>
      <c r="D518" t="s">
        <v>8</v>
      </c>
      <c r="E518">
        <v>80</v>
      </c>
      <c r="F518" t="s">
        <v>9</v>
      </c>
    </row>
    <row r="519" spans="1:6" ht="12.75">
      <c r="A519">
        <v>1501103</v>
      </c>
      <c r="B519" t="s">
        <v>649</v>
      </c>
      <c r="C519" t="s">
        <v>41</v>
      </c>
      <c r="D519" t="s">
        <v>8</v>
      </c>
      <c r="E519">
        <v>85</v>
      </c>
      <c r="F519" t="s">
        <v>9</v>
      </c>
    </row>
    <row r="520" spans="1:6" ht="12.75">
      <c r="A520">
        <v>1501113</v>
      </c>
      <c r="B520" t="s">
        <v>371</v>
      </c>
      <c r="C520" t="s">
        <v>7</v>
      </c>
      <c r="D520" t="s">
        <v>82</v>
      </c>
      <c r="E520">
        <v>92</v>
      </c>
      <c r="F520" t="s">
        <v>83</v>
      </c>
    </row>
    <row r="521" spans="1:6" ht="12.75">
      <c r="A521">
        <v>1501130</v>
      </c>
      <c r="B521" t="s">
        <v>600</v>
      </c>
      <c r="C521" t="s">
        <v>41</v>
      </c>
      <c r="D521" t="s">
        <v>8</v>
      </c>
      <c r="E521">
        <v>84</v>
      </c>
      <c r="F521" t="s">
        <v>9</v>
      </c>
    </row>
    <row r="522" spans="1:6" ht="12.75">
      <c r="A522">
        <v>1501135</v>
      </c>
      <c r="B522" t="s">
        <v>598</v>
      </c>
      <c r="C522" t="s">
        <v>41</v>
      </c>
      <c r="D522" t="s">
        <v>8</v>
      </c>
      <c r="E522">
        <v>96</v>
      </c>
      <c r="F522" t="s">
        <v>9</v>
      </c>
    </row>
    <row r="523" spans="1:6" ht="12.75">
      <c r="A523">
        <v>1501138</v>
      </c>
      <c r="B523" t="s">
        <v>460</v>
      </c>
      <c r="C523" t="s">
        <v>7</v>
      </c>
      <c r="D523" t="s">
        <v>88</v>
      </c>
      <c r="E523">
        <v>70</v>
      </c>
      <c r="F523" t="s">
        <v>83</v>
      </c>
    </row>
    <row r="524" spans="1:6" ht="12.75">
      <c r="A524">
        <v>1501153</v>
      </c>
      <c r="B524" t="s">
        <v>331</v>
      </c>
      <c r="C524" t="s">
        <v>7</v>
      </c>
      <c r="D524" t="s">
        <v>95</v>
      </c>
      <c r="E524">
        <v>83</v>
      </c>
      <c r="F524" t="s">
        <v>325</v>
      </c>
    </row>
    <row r="525" spans="1:6" ht="12.75">
      <c r="A525">
        <v>1501154</v>
      </c>
      <c r="B525" t="s">
        <v>585</v>
      </c>
      <c r="C525" t="s">
        <v>7</v>
      </c>
      <c r="D525" t="s">
        <v>8</v>
      </c>
      <c r="E525">
        <v>96</v>
      </c>
      <c r="F525" t="s">
        <v>9</v>
      </c>
    </row>
    <row r="526" spans="1:6" ht="12.75">
      <c r="A526">
        <v>1501157</v>
      </c>
      <c r="B526" t="s">
        <v>657</v>
      </c>
      <c r="C526" t="s">
        <v>7</v>
      </c>
      <c r="D526" t="s">
        <v>12</v>
      </c>
      <c r="E526">
        <v>99</v>
      </c>
      <c r="F526" t="s">
        <v>9</v>
      </c>
    </row>
    <row r="527" spans="1:6" ht="12.75">
      <c r="A527">
        <v>1501159</v>
      </c>
      <c r="B527" t="s">
        <v>594</v>
      </c>
      <c r="C527" t="s">
        <v>7</v>
      </c>
      <c r="D527" t="s">
        <v>8</v>
      </c>
      <c r="E527">
        <v>82</v>
      </c>
      <c r="F527" t="s">
        <v>9</v>
      </c>
    </row>
    <row r="528" spans="1:6" ht="12.75">
      <c r="A528">
        <v>1501182</v>
      </c>
      <c r="B528" t="s">
        <v>370</v>
      </c>
      <c r="C528" t="s">
        <v>7</v>
      </c>
      <c r="D528" t="s">
        <v>82</v>
      </c>
      <c r="E528">
        <v>77</v>
      </c>
      <c r="F528" t="s">
        <v>83</v>
      </c>
    </row>
    <row r="529" spans="1:6" ht="12.75">
      <c r="A529">
        <v>1501193</v>
      </c>
      <c r="B529" t="s">
        <v>332</v>
      </c>
      <c r="C529" t="s">
        <v>7</v>
      </c>
      <c r="D529" t="s">
        <v>95</v>
      </c>
      <c r="E529">
        <v>93</v>
      </c>
      <c r="F529" t="s">
        <v>325</v>
      </c>
    </row>
    <row r="530" spans="1:6" ht="12.75">
      <c r="A530">
        <v>1501198</v>
      </c>
      <c r="B530" t="s">
        <v>559</v>
      </c>
      <c r="C530" t="s">
        <v>483</v>
      </c>
      <c r="D530" t="s">
        <v>560</v>
      </c>
      <c r="E530">
        <v>92</v>
      </c>
      <c r="F530" t="s">
        <v>236</v>
      </c>
    </row>
    <row r="531" spans="1:6" ht="12.75">
      <c r="A531">
        <v>1501209</v>
      </c>
      <c r="B531" t="s">
        <v>343</v>
      </c>
      <c r="C531" t="s">
        <v>7</v>
      </c>
      <c r="D531" t="s">
        <v>95</v>
      </c>
      <c r="E531">
        <v>91</v>
      </c>
      <c r="F531" t="s">
        <v>325</v>
      </c>
    </row>
    <row r="532" spans="1:6" ht="12.75">
      <c r="A532">
        <v>1501221</v>
      </c>
      <c r="B532" t="s">
        <v>368</v>
      </c>
      <c r="C532" t="s">
        <v>7</v>
      </c>
      <c r="D532" t="s">
        <v>82</v>
      </c>
      <c r="E532">
        <v>80</v>
      </c>
      <c r="F532" t="s">
        <v>83</v>
      </c>
    </row>
    <row r="533" spans="1:6" ht="12.75">
      <c r="A533">
        <v>1501230</v>
      </c>
      <c r="B533" t="s">
        <v>607</v>
      </c>
      <c r="C533" t="s">
        <v>41</v>
      </c>
      <c r="D533" t="s">
        <v>8</v>
      </c>
      <c r="E533">
        <v>82</v>
      </c>
      <c r="F533" t="s">
        <v>9</v>
      </c>
    </row>
    <row r="534" spans="1:6" ht="12.75">
      <c r="A534">
        <v>1501231</v>
      </c>
      <c r="B534" t="s">
        <v>654</v>
      </c>
      <c r="C534" t="s">
        <v>7</v>
      </c>
      <c r="D534" t="s">
        <v>12</v>
      </c>
      <c r="E534">
        <v>98</v>
      </c>
      <c r="F534" t="s">
        <v>9</v>
      </c>
    </row>
    <row r="535" spans="1:6" ht="12.75">
      <c r="A535">
        <v>1501235</v>
      </c>
      <c r="B535" t="s">
        <v>612</v>
      </c>
      <c r="C535" t="s">
        <v>41</v>
      </c>
      <c r="D535" t="s">
        <v>8</v>
      </c>
      <c r="E535">
        <v>97</v>
      </c>
      <c r="F535" t="s">
        <v>9</v>
      </c>
    </row>
    <row r="536" spans="1:6" ht="12.75">
      <c r="A536">
        <v>1501291</v>
      </c>
      <c r="B536" t="s">
        <v>682</v>
      </c>
      <c r="C536" t="s">
        <v>7</v>
      </c>
      <c r="D536" t="s">
        <v>8</v>
      </c>
      <c r="E536">
        <v>78</v>
      </c>
      <c r="F536" t="s">
        <v>9</v>
      </c>
    </row>
    <row r="537" spans="1:6" ht="12.75">
      <c r="A537">
        <v>1501315</v>
      </c>
      <c r="B537" t="s">
        <v>327</v>
      </c>
      <c r="C537" t="s">
        <v>7</v>
      </c>
      <c r="D537" t="s">
        <v>95</v>
      </c>
      <c r="E537">
        <v>86</v>
      </c>
      <c r="F537" t="s">
        <v>325</v>
      </c>
    </row>
    <row r="538" spans="1:6" ht="12.75">
      <c r="A538">
        <v>1501332</v>
      </c>
      <c r="B538" t="s">
        <v>353</v>
      </c>
      <c r="C538" t="s">
        <v>7</v>
      </c>
      <c r="D538" t="s">
        <v>95</v>
      </c>
      <c r="E538">
        <v>85</v>
      </c>
      <c r="F538" t="s">
        <v>325</v>
      </c>
    </row>
    <row r="539" spans="1:6" ht="12.75">
      <c r="A539">
        <v>1501351</v>
      </c>
      <c r="B539" t="s">
        <v>615</v>
      </c>
      <c r="C539" t="s">
        <v>41</v>
      </c>
      <c r="D539" t="s">
        <v>8</v>
      </c>
      <c r="E539">
        <v>83</v>
      </c>
      <c r="F539" t="s">
        <v>9</v>
      </c>
    </row>
    <row r="540" spans="1:6" ht="12.75">
      <c r="A540">
        <v>1501375</v>
      </c>
      <c r="B540" t="s">
        <v>624</v>
      </c>
      <c r="C540" t="s">
        <v>7</v>
      </c>
      <c r="D540" t="s">
        <v>8</v>
      </c>
      <c r="E540">
        <v>80</v>
      </c>
      <c r="F540" t="s">
        <v>9</v>
      </c>
    </row>
    <row r="541" spans="1:6" ht="12.75">
      <c r="A541">
        <v>1501400</v>
      </c>
      <c r="B541" t="s">
        <v>630</v>
      </c>
      <c r="C541" t="s">
        <v>7</v>
      </c>
      <c r="D541" t="s">
        <v>8</v>
      </c>
      <c r="E541">
        <v>85</v>
      </c>
      <c r="F541" t="s">
        <v>9</v>
      </c>
    </row>
    <row r="542" spans="1:6" ht="12.75">
      <c r="A542">
        <v>1501404</v>
      </c>
      <c r="B542" t="s">
        <v>637</v>
      </c>
      <c r="C542" t="s">
        <v>41</v>
      </c>
      <c r="D542" t="s">
        <v>8</v>
      </c>
      <c r="E542">
        <v>80</v>
      </c>
      <c r="F542" t="s">
        <v>9</v>
      </c>
    </row>
    <row r="543" spans="1:6" ht="12.75">
      <c r="A543">
        <v>1501406</v>
      </c>
      <c r="B543" t="s">
        <v>631</v>
      </c>
      <c r="C543" t="s">
        <v>7</v>
      </c>
      <c r="D543" t="s">
        <v>8</v>
      </c>
      <c r="E543">
        <v>81</v>
      </c>
      <c r="F543" t="s">
        <v>9</v>
      </c>
    </row>
    <row r="544" spans="1:6" ht="12.75">
      <c r="A544">
        <v>1501419</v>
      </c>
      <c r="B544" t="s">
        <v>617</v>
      </c>
      <c r="C544" t="s">
        <v>7</v>
      </c>
      <c r="D544" t="s">
        <v>8</v>
      </c>
      <c r="E544">
        <v>84</v>
      </c>
      <c r="F544" t="s">
        <v>9</v>
      </c>
    </row>
    <row r="545" spans="1:6" ht="12.75">
      <c r="A545">
        <v>1501429</v>
      </c>
      <c r="B545" t="s">
        <v>671</v>
      </c>
      <c r="C545" t="s">
        <v>41</v>
      </c>
      <c r="D545" t="s">
        <v>12</v>
      </c>
      <c r="E545">
        <v>96</v>
      </c>
      <c r="F545" t="s">
        <v>9</v>
      </c>
    </row>
    <row r="546" spans="1:6" ht="12.75">
      <c r="A546" s="2">
        <v>1501430</v>
      </c>
      <c r="B546" t="s">
        <v>227</v>
      </c>
      <c r="C546" t="s">
        <v>41</v>
      </c>
      <c r="D546" t="s">
        <v>82</v>
      </c>
      <c r="E546" s="2">
        <v>91</v>
      </c>
      <c r="F546" t="s">
        <v>93</v>
      </c>
    </row>
    <row r="547" spans="1:6" ht="12.75">
      <c r="A547" s="2">
        <v>1501433</v>
      </c>
      <c r="B547" t="s">
        <v>222</v>
      </c>
      <c r="C547" t="s">
        <v>7</v>
      </c>
      <c r="D547" t="s">
        <v>82</v>
      </c>
      <c r="E547" s="2">
        <v>89</v>
      </c>
      <c r="F547" t="s">
        <v>93</v>
      </c>
    </row>
    <row r="548" spans="1:6" ht="12.75">
      <c r="A548">
        <v>1501437</v>
      </c>
      <c r="B548" t="s">
        <v>928</v>
      </c>
      <c r="C548" t="s">
        <v>7</v>
      </c>
      <c r="D548" t="s">
        <v>700</v>
      </c>
      <c r="E548">
        <v>90</v>
      </c>
      <c r="F548" t="s">
        <v>236</v>
      </c>
    </row>
    <row r="549" spans="1:6" ht="12.75">
      <c r="A549">
        <v>1501444</v>
      </c>
      <c r="B549" t="s">
        <v>355</v>
      </c>
      <c r="C549" t="s">
        <v>41</v>
      </c>
      <c r="D549" t="s">
        <v>95</v>
      </c>
      <c r="E549">
        <v>85</v>
      </c>
      <c r="F549" t="s">
        <v>325</v>
      </c>
    </row>
    <row r="550" spans="1:6" ht="12.75">
      <c r="A550">
        <v>1501449</v>
      </c>
      <c r="B550" t="s">
        <v>356</v>
      </c>
      <c r="C550" t="s">
        <v>41</v>
      </c>
      <c r="D550" t="s">
        <v>95</v>
      </c>
      <c r="E550">
        <v>93</v>
      </c>
      <c r="F550" t="s">
        <v>325</v>
      </c>
    </row>
    <row r="551" spans="1:6" ht="12.75">
      <c r="A551">
        <v>1501459</v>
      </c>
      <c r="B551" t="s">
        <v>650</v>
      </c>
      <c r="C551" t="s">
        <v>41</v>
      </c>
      <c r="D551" t="s">
        <v>8</v>
      </c>
      <c r="E551">
        <v>80</v>
      </c>
      <c r="F551" t="s">
        <v>9</v>
      </c>
    </row>
    <row r="552" spans="1:6" ht="12.75">
      <c r="A552" s="2">
        <v>1501461</v>
      </c>
      <c r="B552" t="s">
        <v>235</v>
      </c>
      <c r="C552" t="s">
        <v>41</v>
      </c>
      <c r="D552" t="s">
        <v>90</v>
      </c>
      <c r="E552" s="2">
        <v>82</v>
      </c>
      <c r="F552" t="s">
        <v>229</v>
      </c>
    </row>
    <row r="553" spans="1:6" ht="12.75">
      <c r="A553" s="2">
        <v>1501466</v>
      </c>
      <c r="B553" t="s">
        <v>223</v>
      </c>
      <c r="C553" t="s">
        <v>41</v>
      </c>
      <c r="D553" t="s">
        <v>82</v>
      </c>
      <c r="E553" s="2">
        <v>78</v>
      </c>
      <c r="F553" t="s">
        <v>93</v>
      </c>
    </row>
    <row r="554" spans="1:6" ht="12.75">
      <c r="A554">
        <v>1501477</v>
      </c>
      <c r="B554" t="s">
        <v>373</v>
      </c>
      <c r="C554" t="s">
        <v>7</v>
      </c>
      <c r="D554" t="s">
        <v>82</v>
      </c>
      <c r="E554">
        <v>93</v>
      </c>
      <c r="F554" t="s">
        <v>83</v>
      </c>
    </row>
    <row r="555" spans="1:6" ht="12.75">
      <c r="A555">
        <v>1501487</v>
      </c>
      <c r="B555" t="s">
        <v>740</v>
      </c>
      <c r="C555" t="s">
        <v>7</v>
      </c>
      <c r="D555" t="s">
        <v>82</v>
      </c>
      <c r="E555">
        <v>86</v>
      </c>
      <c r="F555" t="s">
        <v>98</v>
      </c>
    </row>
    <row r="556" spans="1:6" ht="12.75">
      <c r="A556">
        <v>1501495</v>
      </c>
      <c r="B556" t="s">
        <v>347</v>
      </c>
      <c r="C556" t="s">
        <v>7</v>
      </c>
      <c r="D556" t="s">
        <v>95</v>
      </c>
      <c r="E556">
        <v>86</v>
      </c>
      <c r="F556" t="s">
        <v>325</v>
      </c>
    </row>
    <row r="557" spans="1:6" ht="12.75">
      <c r="A557">
        <v>1501498</v>
      </c>
      <c r="B557" t="s">
        <v>639</v>
      </c>
      <c r="C557" t="s">
        <v>41</v>
      </c>
      <c r="D557" t="s">
        <v>8</v>
      </c>
      <c r="E557">
        <v>82</v>
      </c>
      <c r="F557" t="s">
        <v>9</v>
      </c>
    </row>
    <row r="558" spans="1:6" ht="12.75">
      <c r="A558">
        <v>1501502</v>
      </c>
      <c r="B558" t="s">
        <v>632</v>
      </c>
      <c r="C558" t="s">
        <v>7</v>
      </c>
      <c r="D558" t="s">
        <v>8</v>
      </c>
      <c r="E558">
        <v>87</v>
      </c>
      <c r="F558" t="s">
        <v>9</v>
      </c>
    </row>
    <row r="559" spans="1:6" ht="12.75">
      <c r="A559">
        <v>1501507</v>
      </c>
      <c r="B559" t="s">
        <v>635</v>
      </c>
      <c r="C559" t="s">
        <v>7</v>
      </c>
      <c r="D559" t="s">
        <v>8</v>
      </c>
      <c r="E559">
        <v>82</v>
      </c>
      <c r="F559" t="s">
        <v>9</v>
      </c>
    </row>
    <row r="560" spans="1:6" ht="12.75">
      <c r="A560">
        <v>1501519</v>
      </c>
      <c r="B560" t="s">
        <v>623</v>
      </c>
      <c r="C560" t="s">
        <v>7</v>
      </c>
      <c r="D560" t="s">
        <v>8</v>
      </c>
      <c r="E560">
        <v>83</v>
      </c>
      <c r="F560" t="s">
        <v>9</v>
      </c>
    </row>
    <row r="561" spans="1:6" ht="12.75">
      <c r="A561" s="2">
        <v>1501523</v>
      </c>
      <c r="B561" t="s">
        <v>234</v>
      </c>
      <c r="C561" t="s">
        <v>41</v>
      </c>
      <c r="D561" t="s">
        <v>90</v>
      </c>
      <c r="E561" s="2">
        <v>81</v>
      </c>
      <c r="F561" t="s">
        <v>229</v>
      </c>
    </row>
    <row r="562" spans="1:6" ht="12.75">
      <c r="A562">
        <v>1501525</v>
      </c>
      <c r="B562" t="s">
        <v>652</v>
      </c>
      <c r="C562" t="s">
        <v>41</v>
      </c>
      <c r="D562" t="s">
        <v>8</v>
      </c>
      <c r="E562">
        <v>84</v>
      </c>
      <c r="F562" t="s">
        <v>9</v>
      </c>
    </row>
    <row r="563" spans="1:6" ht="12.75">
      <c r="A563">
        <v>1501537</v>
      </c>
      <c r="B563" t="s">
        <v>675</v>
      </c>
      <c r="C563" t="s">
        <v>7</v>
      </c>
      <c r="D563" t="s">
        <v>8</v>
      </c>
      <c r="E563">
        <v>87</v>
      </c>
      <c r="F563" t="s">
        <v>9</v>
      </c>
    </row>
    <row r="564" spans="1:6" ht="12.75">
      <c r="A564">
        <v>1501538</v>
      </c>
      <c r="B564" t="s">
        <v>362</v>
      </c>
      <c r="C564" t="s">
        <v>7</v>
      </c>
      <c r="D564" t="s">
        <v>90</v>
      </c>
      <c r="E564">
        <v>87</v>
      </c>
      <c r="F564" t="s">
        <v>236</v>
      </c>
    </row>
    <row r="565" spans="1:6" ht="12.75">
      <c r="A565">
        <v>1501543</v>
      </c>
      <c r="B565" t="s">
        <v>627</v>
      </c>
      <c r="C565" t="s">
        <v>7</v>
      </c>
      <c r="D565" t="s">
        <v>8</v>
      </c>
      <c r="E565">
        <v>80</v>
      </c>
      <c r="F565" t="s">
        <v>9</v>
      </c>
    </row>
    <row r="566" spans="1:6" ht="12.75">
      <c r="A566">
        <v>1501551</v>
      </c>
      <c r="B566" t="s">
        <v>597</v>
      </c>
      <c r="C566" t="s">
        <v>7</v>
      </c>
      <c r="D566" t="s">
        <v>8</v>
      </c>
      <c r="E566">
        <v>82</v>
      </c>
      <c r="F566" t="s">
        <v>9</v>
      </c>
    </row>
    <row r="567" spans="1:6" ht="12.75">
      <c r="A567">
        <v>1501561</v>
      </c>
      <c r="B567" t="s">
        <v>581</v>
      </c>
      <c r="C567" t="s">
        <v>7</v>
      </c>
      <c r="D567" t="s">
        <v>8</v>
      </c>
      <c r="E567">
        <v>96</v>
      </c>
      <c r="F567" t="s">
        <v>9</v>
      </c>
    </row>
    <row r="568" spans="1:6" ht="12.75">
      <c r="A568" s="2">
        <v>1501563</v>
      </c>
      <c r="B568" t="s">
        <v>244</v>
      </c>
      <c r="C568" t="s">
        <v>41</v>
      </c>
      <c r="D568" t="s">
        <v>82</v>
      </c>
      <c r="E568" s="2">
        <v>91</v>
      </c>
      <c r="F568" t="s">
        <v>242</v>
      </c>
    </row>
    <row r="569" spans="1:6" ht="12.75">
      <c r="A569">
        <v>1501569</v>
      </c>
      <c r="B569" t="s">
        <v>667</v>
      </c>
      <c r="C569" t="s">
        <v>41</v>
      </c>
      <c r="D569" t="s">
        <v>12</v>
      </c>
      <c r="E569">
        <v>83</v>
      </c>
      <c r="F569" t="s">
        <v>9</v>
      </c>
    </row>
    <row r="570" spans="1:6" ht="12.75">
      <c r="A570">
        <v>1501570</v>
      </c>
      <c r="B570" t="s">
        <v>367</v>
      </c>
      <c r="C570" t="s">
        <v>7</v>
      </c>
      <c r="D570" t="s">
        <v>82</v>
      </c>
      <c r="E570">
        <v>95</v>
      </c>
      <c r="F570" t="s">
        <v>83</v>
      </c>
    </row>
    <row r="571" spans="1:6" ht="12.75">
      <c r="A571">
        <v>1501570</v>
      </c>
      <c r="B571" t="s">
        <v>467</v>
      </c>
      <c r="C571" t="s">
        <v>463</v>
      </c>
      <c r="D571" t="s">
        <v>464</v>
      </c>
      <c r="E571">
        <v>91</v>
      </c>
      <c r="F571" t="s">
        <v>325</v>
      </c>
    </row>
    <row r="572" spans="1:6" ht="12.75">
      <c r="A572">
        <v>1501587</v>
      </c>
      <c r="B572" t="s">
        <v>662</v>
      </c>
      <c r="C572" t="s">
        <v>7</v>
      </c>
      <c r="D572" t="s">
        <v>8</v>
      </c>
      <c r="E572">
        <v>88</v>
      </c>
      <c r="F572" t="s">
        <v>9</v>
      </c>
    </row>
    <row r="573" spans="1:6" ht="12.75">
      <c r="A573">
        <v>1501588</v>
      </c>
      <c r="B573" t="s">
        <v>619</v>
      </c>
      <c r="C573" t="s">
        <v>7</v>
      </c>
      <c r="D573" t="s">
        <v>8</v>
      </c>
      <c r="E573">
        <v>86</v>
      </c>
      <c r="F573" t="s">
        <v>9</v>
      </c>
    </row>
    <row r="574" spans="1:6" ht="12.75">
      <c r="A574">
        <v>1501612</v>
      </c>
      <c r="B574" t="s">
        <v>625</v>
      </c>
      <c r="C574" t="s">
        <v>7</v>
      </c>
      <c r="D574" t="s">
        <v>8</v>
      </c>
      <c r="E574">
        <v>80</v>
      </c>
      <c r="F574" t="s">
        <v>9</v>
      </c>
    </row>
    <row r="575" spans="1:6" ht="12.75">
      <c r="A575">
        <v>1501620</v>
      </c>
      <c r="B575" t="s">
        <v>710</v>
      </c>
      <c r="C575" t="s">
        <v>7</v>
      </c>
      <c r="D575" t="s">
        <v>702</v>
      </c>
      <c r="E575">
        <v>84</v>
      </c>
      <c r="F575" t="s">
        <v>63</v>
      </c>
    </row>
    <row r="576" spans="1:6" ht="12.75">
      <c r="A576">
        <v>1501621</v>
      </c>
      <c r="B576" t="s">
        <v>618</v>
      </c>
      <c r="C576" t="s">
        <v>7</v>
      </c>
      <c r="D576" t="s">
        <v>8</v>
      </c>
      <c r="E576">
        <v>80</v>
      </c>
      <c r="F576" t="s">
        <v>9</v>
      </c>
    </row>
    <row r="577" spans="1:6" ht="12.75">
      <c r="A577">
        <v>1501622</v>
      </c>
      <c r="B577" t="s">
        <v>634</v>
      </c>
      <c r="C577" t="s">
        <v>7</v>
      </c>
      <c r="D577" t="s">
        <v>8</v>
      </c>
      <c r="E577">
        <v>83</v>
      </c>
      <c r="F577" t="s">
        <v>9</v>
      </c>
    </row>
    <row r="578" spans="1:6" ht="12.75">
      <c r="A578">
        <v>1501650</v>
      </c>
      <c r="B578" t="s">
        <v>337</v>
      </c>
      <c r="C578" t="s">
        <v>7</v>
      </c>
      <c r="D578" t="s">
        <v>95</v>
      </c>
      <c r="E578">
        <v>88</v>
      </c>
      <c r="F578" t="s">
        <v>325</v>
      </c>
    </row>
    <row r="579" spans="1:6" ht="12.75">
      <c r="A579">
        <v>1501656</v>
      </c>
      <c r="B579" t="s">
        <v>628</v>
      </c>
      <c r="C579" t="s">
        <v>7</v>
      </c>
      <c r="D579" t="s">
        <v>8</v>
      </c>
      <c r="E579">
        <v>83</v>
      </c>
      <c r="F579" t="s">
        <v>9</v>
      </c>
    </row>
    <row r="580" spans="1:6" ht="12.75">
      <c r="A580">
        <v>1501669</v>
      </c>
      <c r="B580" t="s">
        <v>622</v>
      </c>
      <c r="C580" t="s">
        <v>7</v>
      </c>
      <c r="D580" t="s">
        <v>8</v>
      </c>
      <c r="E580">
        <v>82</v>
      </c>
      <c r="F580" t="s">
        <v>9</v>
      </c>
    </row>
    <row r="581" spans="1:6" ht="12.75">
      <c r="A581">
        <v>1501677</v>
      </c>
      <c r="B581" t="s">
        <v>620</v>
      </c>
      <c r="C581" t="s">
        <v>7</v>
      </c>
      <c r="D581" t="s">
        <v>8</v>
      </c>
      <c r="E581">
        <v>82</v>
      </c>
      <c r="F581" t="s">
        <v>9</v>
      </c>
    </row>
    <row r="582" spans="1:6" ht="12.75">
      <c r="A582">
        <v>1501680</v>
      </c>
      <c r="B582" t="s">
        <v>643</v>
      </c>
      <c r="C582" t="s">
        <v>41</v>
      </c>
      <c r="D582" t="s">
        <v>8</v>
      </c>
      <c r="E582">
        <v>95</v>
      </c>
      <c r="F582" t="s">
        <v>9</v>
      </c>
    </row>
    <row r="583" spans="1:6" ht="12.75">
      <c r="A583">
        <v>1501685</v>
      </c>
      <c r="B583" t="s">
        <v>648</v>
      </c>
      <c r="C583" t="s">
        <v>41</v>
      </c>
      <c r="D583" t="s">
        <v>8</v>
      </c>
      <c r="E583">
        <v>82</v>
      </c>
      <c r="F583" t="s">
        <v>9</v>
      </c>
    </row>
    <row r="584" spans="1:6" ht="12.75">
      <c r="A584">
        <v>1501689</v>
      </c>
      <c r="B584" t="s">
        <v>750</v>
      </c>
      <c r="C584" t="s">
        <v>7</v>
      </c>
      <c r="D584" t="s">
        <v>82</v>
      </c>
      <c r="E584">
        <v>75</v>
      </c>
      <c r="F584" t="s">
        <v>83</v>
      </c>
    </row>
    <row r="585" spans="1:6" ht="12.75">
      <c r="A585">
        <v>1501697</v>
      </c>
      <c r="B585" t="s">
        <v>626</v>
      </c>
      <c r="C585" t="s">
        <v>7</v>
      </c>
      <c r="D585" t="s">
        <v>8</v>
      </c>
      <c r="E585">
        <v>90</v>
      </c>
      <c r="F585" t="s">
        <v>9</v>
      </c>
    </row>
    <row r="586" spans="1:6" ht="12.75">
      <c r="A586">
        <v>1501708</v>
      </c>
      <c r="B586" t="s">
        <v>659</v>
      </c>
      <c r="C586" t="s">
        <v>7</v>
      </c>
      <c r="D586" t="s">
        <v>8</v>
      </c>
      <c r="E586">
        <v>85</v>
      </c>
      <c r="F586" t="s">
        <v>9</v>
      </c>
    </row>
    <row r="587" spans="1:6" ht="12.75">
      <c r="A587">
        <v>1501712</v>
      </c>
      <c r="B587" t="s">
        <v>658</v>
      </c>
      <c r="C587" t="s">
        <v>7</v>
      </c>
      <c r="D587" t="s">
        <v>12</v>
      </c>
      <c r="E587">
        <v>86</v>
      </c>
      <c r="F587" t="s">
        <v>9</v>
      </c>
    </row>
    <row r="588" spans="1:6" ht="12.75">
      <c r="A588">
        <v>1501727</v>
      </c>
      <c r="B588" t="s">
        <v>661</v>
      </c>
      <c r="C588" t="s">
        <v>7</v>
      </c>
      <c r="D588" t="s">
        <v>8</v>
      </c>
      <c r="E588">
        <v>80</v>
      </c>
      <c r="F588" t="s">
        <v>9</v>
      </c>
    </row>
    <row r="589" spans="1:6" ht="12.75">
      <c r="A589">
        <v>1501741</v>
      </c>
      <c r="B589" t="s">
        <v>376</v>
      </c>
      <c r="C589" t="s">
        <v>7</v>
      </c>
      <c r="D589" t="s">
        <v>82</v>
      </c>
      <c r="E589">
        <v>86</v>
      </c>
      <c r="F589" t="s">
        <v>83</v>
      </c>
    </row>
    <row r="590" spans="1:6" ht="12.75">
      <c r="A590">
        <v>1501750</v>
      </c>
      <c r="B590" t="s">
        <v>665</v>
      </c>
      <c r="C590" t="s">
        <v>41</v>
      </c>
      <c r="D590" t="s">
        <v>8</v>
      </c>
      <c r="E590">
        <v>85</v>
      </c>
      <c r="F590" t="s">
        <v>9</v>
      </c>
    </row>
    <row r="591" spans="1:6" ht="12.75">
      <c r="A591">
        <v>1501772</v>
      </c>
      <c r="B591" t="s">
        <v>633</v>
      </c>
      <c r="C591" t="s">
        <v>7</v>
      </c>
      <c r="D591" t="s">
        <v>8</v>
      </c>
      <c r="E591">
        <v>85</v>
      </c>
      <c r="F591" t="s">
        <v>9</v>
      </c>
    </row>
    <row r="592" spans="1:6" ht="12.75">
      <c r="A592">
        <v>1501777</v>
      </c>
      <c r="B592" t="s">
        <v>636</v>
      </c>
      <c r="C592" t="s">
        <v>7</v>
      </c>
      <c r="D592" t="s">
        <v>8</v>
      </c>
      <c r="E592">
        <v>82</v>
      </c>
      <c r="F592" t="s">
        <v>9</v>
      </c>
    </row>
    <row r="593" spans="1:6" ht="12.75">
      <c r="A593">
        <v>1501783</v>
      </c>
      <c r="B593" t="s">
        <v>338</v>
      </c>
      <c r="C593" t="s">
        <v>7</v>
      </c>
      <c r="D593" t="s">
        <v>95</v>
      </c>
      <c r="E593">
        <v>84</v>
      </c>
      <c r="F593" t="s">
        <v>325</v>
      </c>
    </row>
    <row r="594" spans="1:6" ht="12.75">
      <c r="A594">
        <v>1501788</v>
      </c>
      <c r="B594" t="s">
        <v>663</v>
      </c>
      <c r="C594" t="s">
        <v>7</v>
      </c>
      <c r="D594" t="s">
        <v>8</v>
      </c>
      <c r="E594">
        <v>78</v>
      </c>
      <c r="F594" t="s">
        <v>9</v>
      </c>
    </row>
    <row r="595" spans="1:6" ht="12.75">
      <c r="A595">
        <v>1501792</v>
      </c>
      <c r="B595" t="s">
        <v>670</v>
      </c>
      <c r="C595" t="s">
        <v>41</v>
      </c>
      <c r="D595" t="s">
        <v>8</v>
      </c>
      <c r="E595">
        <v>93</v>
      </c>
      <c r="F595" t="s">
        <v>9</v>
      </c>
    </row>
    <row r="596" spans="1:6" ht="12.75">
      <c r="A596">
        <v>1501805</v>
      </c>
      <c r="B596" t="s">
        <v>653</v>
      </c>
      <c r="C596" t="s">
        <v>7</v>
      </c>
      <c r="D596" t="s">
        <v>8</v>
      </c>
      <c r="E596">
        <v>70</v>
      </c>
      <c r="F596" t="s">
        <v>9</v>
      </c>
    </row>
    <row r="597" spans="1:6" ht="12.75">
      <c r="A597">
        <v>1501817</v>
      </c>
      <c r="B597" t="s">
        <v>669</v>
      </c>
      <c r="C597" t="s">
        <v>41</v>
      </c>
      <c r="D597" t="s">
        <v>8</v>
      </c>
      <c r="E597">
        <v>94</v>
      </c>
      <c r="F597" t="s">
        <v>9</v>
      </c>
    </row>
    <row r="598" spans="1:6" ht="12.75">
      <c r="A598">
        <v>1501820</v>
      </c>
      <c r="B598" t="s">
        <v>655</v>
      </c>
      <c r="C598" t="s">
        <v>7</v>
      </c>
      <c r="D598" t="s">
        <v>8</v>
      </c>
      <c r="E598">
        <v>76</v>
      </c>
      <c r="F598" t="s">
        <v>9</v>
      </c>
    </row>
    <row r="599" spans="1:6" ht="12.75">
      <c r="A599">
        <v>1501835</v>
      </c>
      <c r="B599" t="s">
        <v>689</v>
      </c>
      <c r="C599" t="s">
        <v>7</v>
      </c>
      <c r="D599" t="s">
        <v>8</v>
      </c>
      <c r="E599">
        <v>76</v>
      </c>
      <c r="F599" t="s">
        <v>9</v>
      </c>
    </row>
    <row r="600" spans="1:6" ht="12.75">
      <c r="A600">
        <v>1501840</v>
      </c>
      <c r="B600" t="s">
        <v>342</v>
      </c>
      <c r="C600" t="s">
        <v>7</v>
      </c>
      <c r="D600" t="s">
        <v>95</v>
      </c>
      <c r="E600">
        <v>84</v>
      </c>
      <c r="F600" t="s">
        <v>325</v>
      </c>
    </row>
    <row r="601" spans="1:6" ht="12.75">
      <c r="A601">
        <v>1501844</v>
      </c>
      <c r="B601" t="s">
        <v>666</v>
      </c>
      <c r="C601" t="s">
        <v>41</v>
      </c>
      <c r="D601" t="s">
        <v>8</v>
      </c>
      <c r="E601">
        <v>96</v>
      </c>
      <c r="F601" t="s">
        <v>9</v>
      </c>
    </row>
    <row r="602" spans="1:6" ht="12.75">
      <c r="A602">
        <v>1501856</v>
      </c>
      <c r="B602" t="s">
        <v>340</v>
      </c>
      <c r="C602" t="s">
        <v>7</v>
      </c>
      <c r="D602" t="s">
        <v>95</v>
      </c>
      <c r="E602">
        <v>90</v>
      </c>
      <c r="F602" t="s">
        <v>325</v>
      </c>
    </row>
    <row r="603" spans="1:6" ht="12.75">
      <c r="A603">
        <v>1501874</v>
      </c>
      <c r="B603" t="s">
        <v>372</v>
      </c>
      <c r="C603" t="s">
        <v>7</v>
      </c>
      <c r="D603" t="s">
        <v>82</v>
      </c>
      <c r="E603">
        <v>89</v>
      </c>
      <c r="F603" t="s">
        <v>83</v>
      </c>
    </row>
    <row r="604" spans="1:6" ht="12.75">
      <c r="A604">
        <v>1501926</v>
      </c>
      <c r="B604" t="s">
        <v>925</v>
      </c>
      <c r="C604" t="s">
        <v>7</v>
      </c>
      <c r="D604" t="s">
        <v>700</v>
      </c>
      <c r="E604">
        <v>86</v>
      </c>
      <c r="F604" t="s">
        <v>236</v>
      </c>
    </row>
    <row r="605" spans="1:6" ht="12.75">
      <c r="A605">
        <v>1600003</v>
      </c>
      <c r="B605" t="s">
        <v>334</v>
      </c>
      <c r="C605" t="s">
        <v>7</v>
      </c>
      <c r="D605" t="s">
        <v>95</v>
      </c>
      <c r="E605">
        <v>90</v>
      </c>
      <c r="F605" t="s">
        <v>325</v>
      </c>
    </row>
    <row r="606" spans="1:6" ht="12.75">
      <c r="A606">
        <v>1600005</v>
      </c>
      <c r="B606" t="s">
        <v>932</v>
      </c>
      <c r="C606" t="s">
        <v>7</v>
      </c>
      <c r="D606" t="s">
        <v>8</v>
      </c>
      <c r="E606">
        <v>78</v>
      </c>
      <c r="F606" t="s">
        <v>80</v>
      </c>
    </row>
    <row r="607" spans="1:6" ht="12.75">
      <c r="A607">
        <v>1600016</v>
      </c>
      <c r="B607" t="s">
        <v>341</v>
      </c>
      <c r="C607" t="s">
        <v>7</v>
      </c>
      <c r="D607" t="s">
        <v>95</v>
      </c>
      <c r="E607">
        <v>93</v>
      </c>
      <c r="F607" t="s">
        <v>325</v>
      </c>
    </row>
    <row r="608" spans="1:6" ht="12.75">
      <c r="A608">
        <v>1600018</v>
      </c>
      <c r="B608" t="s">
        <v>742</v>
      </c>
      <c r="C608" t="s">
        <v>7</v>
      </c>
      <c r="D608" t="s">
        <v>82</v>
      </c>
      <c r="E608">
        <v>89</v>
      </c>
      <c r="F608" t="s">
        <v>98</v>
      </c>
    </row>
    <row r="609" spans="1:6" ht="12.75">
      <c r="A609">
        <v>1600020</v>
      </c>
      <c r="B609" t="s">
        <v>933</v>
      </c>
      <c r="C609" t="s">
        <v>7</v>
      </c>
      <c r="D609" t="s">
        <v>8</v>
      </c>
      <c r="E609">
        <v>76</v>
      </c>
      <c r="F609" t="s">
        <v>80</v>
      </c>
    </row>
    <row r="610" spans="1:6" ht="12.75">
      <c r="A610">
        <v>1600100</v>
      </c>
      <c r="B610" t="s">
        <v>366</v>
      </c>
      <c r="C610" t="s">
        <v>7</v>
      </c>
      <c r="D610" t="s">
        <v>82</v>
      </c>
      <c r="E610">
        <v>70</v>
      </c>
      <c r="F610" t="s">
        <v>83</v>
      </c>
    </row>
    <row r="611" spans="1:6" ht="12.75">
      <c r="A611">
        <v>1600108</v>
      </c>
      <c r="B611" t="s">
        <v>352</v>
      </c>
      <c r="C611" t="s">
        <v>7</v>
      </c>
      <c r="D611" t="s">
        <v>95</v>
      </c>
      <c r="E611">
        <v>87</v>
      </c>
      <c r="F611" t="s">
        <v>325</v>
      </c>
    </row>
    <row r="612" spans="1:6" ht="12.75">
      <c r="A612">
        <v>1600117</v>
      </c>
      <c r="B612" t="s">
        <v>686</v>
      </c>
      <c r="C612" t="s">
        <v>7</v>
      </c>
      <c r="D612" t="s">
        <v>12</v>
      </c>
      <c r="E612">
        <v>81</v>
      </c>
      <c r="F612" t="s">
        <v>9</v>
      </c>
    </row>
    <row r="613" spans="1:6" ht="12.75">
      <c r="A613">
        <v>1600263</v>
      </c>
      <c r="B613" t="s">
        <v>359</v>
      </c>
      <c r="C613" t="s">
        <v>7</v>
      </c>
      <c r="D613" t="s">
        <v>88</v>
      </c>
      <c r="E613">
        <v>85</v>
      </c>
      <c r="F613" t="s">
        <v>236</v>
      </c>
    </row>
    <row r="614" spans="1:6" ht="12.75">
      <c r="A614">
        <v>1600276</v>
      </c>
      <c r="B614" t="s">
        <v>929</v>
      </c>
      <c r="C614" t="s">
        <v>41</v>
      </c>
      <c r="D614" t="s">
        <v>700</v>
      </c>
      <c r="E614">
        <v>92</v>
      </c>
      <c r="F614" t="s">
        <v>236</v>
      </c>
    </row>
    <row r="615" spans="1:6" ht="12.75">
      <c r="A615">
        <v>1600277</v>
      </c>
      <c r="B615" t="s">
        <v>677</v>
      </c>
      <c r="C615" t="s">
        <v>7</v>
      </c>
      <c r="D615" t="s">
        <v>8</v>
      </c>
      <c r="E615">
        <v>78</v>
      </c>
      <c r="F615" t="s">
        <v>9</v>
      </c>
    </row>
    <row r="616" spans="1:6" ht="12.75">
      <c r="A616">
        <v>1600280</v>
      </c>
      <c r="B616" t="s">
        <v>924</v>
      </c>
      <c r="C616" t="s">
        <v>7</v>
      </c>
      <c r="D616" t="s">
        <v>700</v>
      </c>
      <c r="E616">
        <v>89</v>
      </c>
      <c r="F616" t="s">
        <v>236</v>
      </c>
    </row>
    <row r="617" spans="1:6" ht="12.75">
      <c r="A617">
        <v>1600282</v>
      </c>
      <c r="B617" t="s">
        <v>351</v>
      </c>
      <c r="C617" t="s">
        <v>7</v>
      </c>
      <c r="D617" t="s">
        <v>95</v>
      </c>
      <c r="E617">
        <v>88</v>
      </c>
      <c r="F617" t="s">
        <v>325</v>
      </c>
    </row>
    <row r="618" spans="1:6" ht="12.75">
      <c r="A618">
        <v>1600288</v>
      </c>
      <c r="B618" t="s">
        <v>676</v>
      </c>
      <c r="C618" t="s">
        <v>7</v>
      </c>
      <c r="D618" t="s">
        <v>8</v>
      </c>
      <c r="E618">
        <v>88</v>
      </c>
      <c r="F618" t="s">
        <v>9</v>
      </c>
    </row>
    <row r="619" spans="1:6" ht="12.75">
      <c r="A619">
        <v>1600289</v>
      </c>
      <c r="B619" t="s">
        <v>364</v>
      </c>
      <c r="C619" t="s">
        <v>7</v>
      </c>
      <c r="D619" t="s">
        <v>88</v>
      </c>
      <c r="E619">
        <v>75</v>
      </c>
      <c r="F619" t="s">
        <v>236</v>
      </c>
    </row>
    <row r="620" spans="1:6" ht="12.75">
      <c r="A620">
        <v>1600302</v>
      </c>
      <c r="B620" t="s">
        <v>690</v>
      </c>
      <c r="C620" t="s">
        <v>7</v>
      </c>
      <c r="D620" t="s">
        <v>8</v>
      </c>
      <c r="E620">
        <v>76</v>
      </c>
      <c r="F620" t="s">
        <v>9</v>
      </c>
    </row>
    <row r="621" spans="1:6" ht="12.75">
      <c r="A621">
        <v>1600319</v>
      </c>
      <c r="B621" t="s">
        <v>326</v>
      </c>
      <c r="C621" t="s">
        <v>7</v>
      </c>
      <c r="D621" t="s">
        <v>95</v>
      </c>
      <c r="E621">
        <v>81</v>
      </c>
      <c r="F621" t="s">
        <v>325</v>
      </c>
    </row>
    <row r="622" spans="1:6" ht="12.75">
      <c r="A622">
        <v>1600337</v>
      </c>
      <c r="B622" t="s">
        <v>526</v>
      </c>
      <c r="C622" t="s">
        <v>463</v>
      </c>
      <c r="D622" t="s">
        <v>527</v>
      </c>
      <c r="E622">
        <v>82</v>
      </c>
      <c r="F622" t="s">
        <v>9</v>
      </c>
    </row>
    <row r="623" spans="1:6" ht="12.75">
      <c r="A623">
        <v>1600338</v>
      </c>
      <c r="B623" t="s">
        <v>324</v>
      </c>
      <c r="C623" t="s">
        <v>7</v>
      </c>
      <c r="D623" t="s">
        <v>95</v>
      </c>
      <c r="E623">
        <v>91</v>
      </c>
      <c r="F623" t="s">
        <v>325</v>
      </c>
    </row>
    <row r="624" spans="1:6" ht="12.75">
      <c r="A624">
        <v>1600399</v>
      </c>
      <c r="B624" t="s">
        <v>335</v>
      </c>
      <c r="C624" t="s">
        <v>7</v>
      </c>
      <c r="D624" t="s">
        <v>95</v>
      </c>
      <c r="E624">
        <v>90</v>
      </c>
      <c r="F624" t="s">
        <v>325</v>
      </c>
    </row>
    <row r="625" spans="1:6" ht="12.75">
      <c r="A625">
        <v>1600427</v>
      </c>
      <c r="B625" t="s">
        <v>680</v>
      </c>
      <c r="C625" t="s">
        <v>7</v>
      </c>
      <c r="D625" t="s">
        <v>8</v>
      </c>
      <c r="E625">
        <v>86</v>
      </c>
      <c r="F625" t="s">
        <v>9</v>
      </c>
    </row>
    <row r="626" spans="1:6" ht="12.75">
      <c r="A626">
        <v>1600451</v>
      </c>
      <c r="B626" t="s">
        <v>360</v>
      </c>
      <c r="C626" t="s">
        <v>7</v>
      </c>
      <c r="D626" t="s">
        <v>88</v>
      </c>
      <c r="E626">
        <v>75</v>
      </c>
      <c r="F626" t="s">
        <v>236</v>
      </c>
    </row>
    <row r="627" spans="1:6" ht="12.75">
      <c r="A627">
        <v>1600453</v>
      </c>
      <c r="B627" t="s">
        <v>363</v>
      </c>
      <c r="C627" t="s">
        <v>7</v>
      </c>
      <c r="D627" t="s">
        <v>88</v>
      </c>
      <c r="E627">
        <v>75</v>
      </c>
      <c r="F627" t="s">
        <v>236</v>
      </c>
    </row>
    <row r="628" spans="1:6" ht="12.75">
      <c r="A628">
        <v>1600517</v>
      </c>
      <c r="B628" t="s">
        <v>926</v>
      </c>
      <c r="C628" t="s">
        <v>7</v>
      </c>
      <c r="D628" t="s">
        <v>700</v>
      </c>
      <c r="E628">
        <v>88</v>
      </c>
      <c r="F628" t="s">
        <v>236</v>
      </c>
    </row>
    <row r="629" spans="1:6" ht="12.75">
      <c r="A629">
        <v>1600519</v>
      </c>
      <c r="B629" t="s">
        <v>694</v>
      </c>
      <c r="C629" t="s">
        <v>41</v>
      </c>
      <c r="D629" t="s">
        <v>8</v>
      </c>
      <c r="E629">
        <v>82</v>
      </c>
      <c r="F629" t="s">
        <v>9</v>
      </c>
    </row>
    <row r="630" spans="1:6" ht="12.75">
      <c r="A630">
        <v>1600542</v>
      </c>
      <c r="B630" t="s">
        <v>688</v>
      </c>
      <c r="C630" t="s">
        <v>7</v>
      </c>
      <c r="D630" t="s">
        <v>8</v>
      </c>
      <c r="E630">
        <v>81</v>
      </c>
      <c r="F630" t="s">
        <v>9</v>
      </c>
    </row>
    <row r="631" spans="1:6" ht="12.75">
      <c r="A631">
        <v>1600544</v>
      </c>
      <c r="B631" t="s">
        <v>679</v>
      </c>
      <c r="C631" t="s">
        <v>7</v>
      </c>
      <c r="D631" t="s">
        <v>8</v>
      </c>
      <c r="E631">
        <v>87</v>
      </c>
      <c r="F631" t="s">
        <v>9</v>
      </c>
    </row>
    <row r="632" spans="1:6" ht="12.75">
      <c r="A632">
        <v>1600545</v>
      </c>
      <c r="B632" t="s">
        <v>684</v>
      </c>
      <c r="C632" t="s">
        <v>7</v>
      </c>
      <c r="D632" t="s">
        <v>8</v>
      </c>
      <c r="E632">
        <v>76</v>
      </c>
      <c r="F632" t="s">
        <v>9</v>
      </c>
    </row>
    <row r="633" spans="1:6" ht="12.75">
      <c r="A633">
        <v>1600555</v>
      </c>
      <c r="B633" t="s">
        <v>687</v>
      </c>
      <c r="C633" t="s">
        <v>7</v>
      </c>
      <c r="D633" t="s">
        <v>8</v>
      </c>
      <c r="E633">
        <v>76</v>
      </c>
      <c r="F633" t="s">
        <v>9</v>
      </c>
    </row>
    <row r="634" spans="1:6" ht="12.75">
      <c r="A634">
        <v>1600580</v>
      </c>
      <c r="B634" t="s">
        <v>673</v>
      </c>
      <c r="C634" t="s">
        <v>7</v>
      </c>
      <c r="D634" t="s">
        <v>8</v>
      </c>
      <c r="E634">
        <v>85</v>
      </c>
      <c r="F634" t="s">
        <v>9</v>
      </c>
    </row>
    <row r="635" spans="1:6" ht="12.75">
      <c r="A635">
        <v>1600581</v>
      </c>
      <c r="B635" t="s">
        <v>685</v>
      </c>
      <c r="C635" t="s">
        <v>7</v>
      </c>
      <c r="D635" t="s">
        <v>8</v>
      </c>
      <c r="E635">
        <v>86</v>
      </c>
      <c r="F635" t="s">
        <v>9</v>
      </c>
    </row>
    <row r="636" spans="1:6" ht="12.75">
      <c r="A636">
        <v>1600587</v>
      </c>
      <c r="B636" t="s">
        <v>333</v>
      </c>
      <c r="C636" t="s">
        <v>7</v>
      </c>
      <c r="D636" t="s">
        <v>95</v>
      </c>
      <c r="E636">
        <v>86</v>
      </c>
      <c r="F636" t="s">
        <v>325</v>
      </c>
    </row>
    <row r="637" spans="1:6" ht="12.75">
      <c r="A637">
        <v>1600587</v>
      </c>
      <c r="B637" t="s">
        <v>513</v>
      </c>
      <c r="C637" t="s">
        <v>463</v>
      </c>
      <c r="D637" t="s">
        <v>464</v>
      </c>
      <c r="E637">
        <v>87</v>
      </c>
      <c r="F637" t="s">
        <v>9</v>
      </c>
    </row>
    <row r="638" spans="1:6" ht="12.75">
      <c r="A638">
        <v>1600588</v>
      </c>
      <c r="B638" t="s">
        <v>681</v>
      </c>
      <c r="C638" t="s">
        <v>7</v>
      </c>
      <c r="D638" t="s">
        <v>8</v>
      </c>
      <c r="E638">
        <v>80</v>
      </c>
      <c r="F638" t="s">
        <v>9</v>
      </c>
    </row>
    <row r="639" spans="1:6" ht="12.75">
      <c r="A639">
        <v>1600595</v>
      </c>
      <c r="B639" t="s">
        <v>691</v>
      </c>
      <c r="C639" t="s">
        <v>7</v>
      </c>
      <c r="D639" t="s">
        <v>12</v>
      </c>
      <c r="E639">
        <v>77</v>
      </c>
      <c r="F639" t="s">
        <v>9</v>
      </c>
    </row>
    <row r="640" spans="1:6" ht="12.75">
      <c r="A640">
        <v>1600596</v>
      </c>
      <c r="B640" t="s">
        <v>692</v>
      </c>
      <c r="C640" t="s">
        <v>41</v>
      </c>
      <c r="D640" t="s">
        <v>8</v>
      </c>
      <c r="E640">
        <v>82</v>
      </c>
      <c r="F640" t="s">
        <v>9</v>
      </c>
    </row>
    <row r="641" spans="1:6" ht="12.75">
      <c r="A641">
        <v>1600601</v>
      </c>
      <c r="B641" t="s">
        <v>683</v>
      </c>
      <c r="C641" t="s">
        <v>7</v>
      </c>
      <c r="D641" t="s">
        <v>8</v>
      </c>
      <c r="E641">
        <v>83</v>
      </c>
      <c r="F641" t="s">
        <v>9</v>
      </c>
    </row>
    <row r="642" spans="1:6" ht="12.75">
      <c r="A642">
        <v>1600608</v>
      </c>
      <c r="B642" t="s">
        <v>348</v>
      </c>
      <c r="C642" t="s">
        <v>7</v>
      </c>
      <c r="D642" t="s">
        <v>95</v>
      </c>
      <c r="E642">
        <v>90</v>
      </c>
      <c r="F642" t="s">
        <v>325</v>
      </c>
    </row>
    <row r="643" spans="1:6" ht="12.75">
      <c r="A643">
        <v>1600615</v>
      </c>
      <c r="B643" t="s">
        <v>744</v>
      </c>
      <c r="C643" t="s">
        <v>7</v>
      </c>
      <c r="D643" t="s">
        <v>88</v>
      </c>
      <c r="E643">
        <v>82</v>
      </c>
      <c r="F643" t="s">
        <v>98</v>
      </c>
    </row>
    <row r="644" spans="1:6" ht="12.75">
      <c r="A644">
        <v>1600623</v>
      </c>
      <c r="B644" t="s">
        <v>923</v>
      </c>
      <c r="C644" t="s">
        <v>7</v>
      </c>
      <c r="D644" t="s">
        <v>700</v>
      </c>
      <c r="E644">
        <v>88</v>
      </c>
      <c r="F644" t="s">
        <v>236</v>
      </c>
    </row>
    <row r="645" spans="1:6" ht="12.75">
      <c r="A645">
        <v>1600631</v>
      </c>
      <c r="B645" t="s">
        <v>678</v>
      </c>
      <c r="C645" t="s">
        <v>7</v>
      </c>
      <c r="D645" t="s">
        <v>8</v>
      </c>
      <c r="E645">
        <v>83</v>
      </c>
      <c r="F645" t="s">
        <v>9</v>
      </c>
    </row>
    <row r="646" spans="1:6" ht="12.75">
      <c r="A646">
        <v>1600660</v>
      </c>
      <c r="B646" t="s">
        <v>461</v>
      </c>
      <c r="C646" t="s">
        <v>7</v>
      </c>
      <c r="D646" t="s">
        <v>95</v>
      </c>
      <c r="E646">
        <v>86</v>
      </c>
      <c r="F646" t="s">
        <v>325</v>
      </c>
    </row>
    <row r="647" spans="1:6" ht="12.75">
      <c r="A647">
        <v>1600671</v>
      </c>
      <c r="B647" t="s">
        <v>346</v>
      </c>
      <c r="C647" t="s">
        <v>7</v>
      </c>
      <c r="D647" t="s">
        <v>95</v>
      </c>
      <c r="E647">
        <v>87</v>
      </c>
      <c r="F647" t="s">
        <v>325</v>
      </c>
    </row>
    <row r="648" spans="1:6" ht="12.75">
      <c r="A648">
        <v>1600673</v>
      </c>
      <c r="B648" t="s">
        <v>695</v>
      </c>
      <c r="C648" t="s">
        <v>41</v>
      </c>
      <c r="D648" t="s">
        <v>8</v>
      </c>
      <c r="E648">
        <v>75</v>
      </c>
      <c r="F648" t="s">
        <v>9</v>
      </c>
    </row>
    <row r="649" spans="1:6" ht="12.75">
      <c r="A649">
        <v>1700012</v>
      </c>
      <c r="B649" t="s">
        <v>365</v>
      </c>
      <c r="C649" t="s">
        <v>41</v>
      </c>
      <c r="D649" t="s">
        <v>90</v>
      </c>
      <c r="E649">
        <v>70</v>
      </c>
      <c r="F649" t="s">
        <v>236</v>
      </c>
    </row>
    <row r="650" spans="1:6" ht="12.75">
      <c r="A650">
        <v>1700019</v>
      </c>
      <c r="B650" t="s">
        <v>936</v>
      </c>
      <c r="C650" t="s">
        <v>7</v>
      </c>
      <c r="D650" t="s">
        <v>8</v>
      </c>
      <c r="E650">
        <v>75</v>
      </c>
      <c r="F650" t="s">
        <v>80</v>
      </c>
    </row>
    <row r="651" spans="1:6" ht="12.75">
      <c r="A651">
        <v>1700044</v>
      </c>
      <c r="B651" t="s">
        <v>447</v>
      </c>
      <c r="C651" t="s">
        <v>7</v>
      </c>
      <c r="D651" t="s">
        <v>8</v>
      </c>
      <c r="E651">
        <v>75</v>
      </c>
      <c r="F651" t="s">
        <v>61</v>
      </c>
    </row>
    <row r="652" spans="1:6" ht="12.75">
      <c r="A652">
        <v>1700044</v>
      </c>
      <c r="B652" t="s">
        <v>497</v>
      </c>
      <c r="C652" t="s">
        <v>463</v>
      </c>
      <c r="D652" t="s">
        <v>464</v>
      </c>
      <c r="E652">
        <v>87</v>
      </c>
      <c r="F652" t="s">
        <v>325</v>
      </c>
    </row>
    <row r="653" spans="1:6" ht="12.75">
      <c r="A653">
        <v>1700050</v>
      </c>
      <c r="B653" t="s">
        <v>442</v>
      </c>
      <c r="C653" t="s">
        <v>7</v>
      </c>
      <c r="D653" t="s">
        <v>443</v>
      </c>
      <c r="E653">
        <v>85</v>
      </c>
      <c r="F653" t="s">
        <v>61</v>
      </c>
    </row>
    <row r="654" spans="1:6" ht="12.75">
      <c r="A654">
        <v>1700051</v>
      </c>
      <c r="B654" t="s">
        <v>934</v>
      </c>
      <c r="C654" t="s">
        <v>7</v>
      </c>
      <c r="D654" t="s">
        <v>8</v>
      </c>
      <c r="E654">
        <v>75</v>
      </c>
      <c r="F654" t="s">
        <v>80</v>
      </c>
    </row>
    <row r="655" spans="1:6" ht="12.75">
      <c r="A655">
        <v>1700052</v>
      </c>
      <c r="B655" t="s">
        <v>935</v>
      </c>
      <c r="C655" t="s">
        <v>7</v>
      </c>
      <c r="D655" t="s">
        <v>8</v>
      </c>
      <c r="E655">
        <v>83</v>
      </c>
      <c r="F655" t="s">
        <v>80</v>
      </c>
    </row>
    <row r="656" spans="1:6" ht="12.75">
      <c r="A656">
        <v>1700204</v>
      </c>
      <c r="B656" t="s">
        <v>853</v>
      </c>
      <c r="C656" t="s">
        <v>41</v>
      </c>
      <c r="D656" t="s">
        <v>102</v>
      </c>
      <c r="E656">
        <v>80</v>
      </c>
      <c r="F656" t="s">
        <v>246</v>
      </c>
    </row>
    <row r="657" spans="1:6" ht="12.75">
      <c r="A657">
        <v>1700220</v>
      </c>
      <c r="B657" t="s">
        <v>846</v>
      </c>
      <c r="C657" t="s">
        <v>41</v>
      </c>
      <c r="D657" t="s">
        <v>95</v>
      </c>
      <c r="E657">
        <v>90</v>
      </c>
      <c r="F657" t="s">
        <v>325</v>
      </c>
    </row>
    <row r="658" spans="1:6" ht="12.75">
      <c r="A658">
        <v>1700221</v>
      </c>
      <c r="B658" t="s">
        <v>843</v>
      </c>
      <c r="C658" t="s">
        <v>7</v>
      </c>
      <c r="D658" t="s">
        <v>95</v>
      </c>
      <c r="E658">
        <v>89</v>
      </c>
      <c r="F658" t="s">
        <v>325</v>
      </c>
    </row>
    <row r="659" spans="1:6" ht="12.75">
      <c r="A659">
        <v>1700251</v>
      </c>
      <c r="B659" t="s">
        <v>747</v>
      </c>
      <c r="C659" t="s">
        <v>41</v>
      </c>
      <c r="D659" t="s">
        <v>88</v>
      </c>
      <c r="E659">
        <v>75</v>
      </c>
      <c r="F659" t="s">
        <v>98</v>
      </c>
    </row>
    <row r="660" spans="1:6" ht="12.75">
      <c r="A660">
        <v>1700281</v>
      </c>
      <c r="B660" t="s">
        <v>937</v>
      </c>
      <c r="C660" t="s">
        <v>7</v>
      </c>
      <c r="D660" t="s">
        <v>12</v>
      </c>
      <c r="E660">
        <v>90</v>
      </c>
      <c r="F660" t="s">
        <v>80</v>
      </c>
    </row>
    <row r="661" spans="1:6" ht="12.75">
      <c r="A661">
        <v>1700297</v>
      </c>
      <c r="B661" t="s">
        <v>938</v>
      </c>
      <c r="C661" t="s">
        <v>7</v>
      </c>
      <c r="D661" t="s">
        <v>8</v>
      </c>
      <c r="E661">
        <v>75</v>
      </c>
      <c r="F661" t="s">
        <v>80</v>
      </c>
    </row>
    <row r="662" spans="1:6" ht="12.75">
      <c r="A662">
        <v>1700343</v>
      </c>
      <c r="B662" t="s">
        <v>939</v>
      </c>
      <c r="C662" t="s">
        <v>41</v>
      </c>
      <c r="D662" t="s">
        <v>82</v>
      </c>
      <c r="E662">
        <v>77</v>
      </c>
      <c r="F662" t="s">
        <v>80</v>
      </c>
    </row>
    <row r="663" spans="1:6" ht="12.75">
      <c r="A663">
        <v>1700353</v>
      </c>
      <c r="B663" t="s">
        <v>745</v>
      </c>
      <c r="C663" t="s">
        <v>7</v>
      </c>
      <c r="D663" t="s">
        <v>82</v>
      </c>
      <c r="E663">
        <v>86</v>
      </c>
      <c r="F663" t="s">
        <v>98</v>
      </c>
    </row>
    <row r="664" spans="1:6" ht="12.75">
      <c r="A664">
        <v>1700358</v>
      </c>
      <c r="B664" t="s">
        <v>845</v>
      </c>
      <c r="C664" t="s">
        <v>41</v>
      </c>
      <c r="D664" t="s">
        <v>95</v>
      </c>
      <c r="E664">
        <v>91</v>
      </c>
      <c r="F664" t="s">
        <v>325</v>
      </c>
    </row>
    <row r="665" spans="1:6" ht="12.75">
      <c r="A665">
        <v>1700377</v>
      </c>
      <c r="B665" t="s">
        <v>844</v>
      </c>
      <c r="C665" t="s">
        <v>41</v>
      </c>
      <c r="D665" t="s">
        <v>95</v>
      </c>
      <c r="E665">
        <v>86</v>
      </c>
      <c r="F665" t="s">
        <v>325</v>
      </c>
    </row>
    <row r="666" spans="1:6" ht="12.75">
      <c r="A666">
        <v>1700382</v>
      </c>
      <c r="B666" t="s">
        <v>329</v>
      </c>
      <c r="C666" t="s">
        <v>7</v>
      </c>
      <c r="D666" t="s">
        <v>95</v>
      </c>
      <c r="E666">
        <v>92</v>
      </c>
      <c r="F666" t="s">
        <v>325</v>
      </c>
    </row>
    <row r="667" spans="1:6" ht="12.75">
      <c r="A667">
        <v>1700386</v>
      </c>
      <c r="B667" t="s">
        <v>927</v>
      </c>
      <c r="C667" t="s">
        <v>7</v>
      </c>
      <c r="D667" t="s">
        <v>88</v>
      </c>
      <c r="E667">
        <v>88</v>
      </c>
      <c r="F667" t="s">
        <v>236</v>
      </c>
    </row>
    <row r="668" spans="1:6" ht="12.75">
      <c r="A668">
        <v>1700402</v>
      </c>
      <c r="B668" t="s">
        <v>743</v>
      </c>
      <c r="C668" t="s">
        <v>7</v>
      </c>
      <c r="D668" t="s">
        <v>90</v>
      </c>
      <c r="E668">
        <v>88</v>
      </c>
      <c r="F668" t="s">
        <v>98</v>
      </c>
    </row>
    <row r="669" spans="1:6" ht="12.75">
      <c r="A669">
        <v>1700405</v>
      </c>
      <c r="B669" t="s">
        <v>439</v>
      </c>
      <c r="C669" t="s">
        <v>41</v>
      </c>
      <c r="D669" t="s">
        <v>79</v>
      </c>
      <c r="E669">
        <v>80</v>
      </c>
      <c r="F669" t="s">
        <v>9</v>
      </c>
    </row>
    <row r="670" spans="1:6" ht="12.75">
      <c r="A670">
        <v>1700411</v>
      </c>
      <c r="B670" t="s">
        <v>429</v>
      </c>
      <c r="C670" t="s">
        <v>7</v>
      </c>
      <c r="D670" t="s">
        <v>8</v>
      </c>
      <c r="E670">
        <v>80</v>
      </c>
      <c r="F670" t="s">
        <v>9</v>
      </c>
    </row>
    <row r="671" spans="1:6" ht="12.75">
      <c r="A671" s="2">
        <v>1700418</v>
      </c>
      <c r="B671" t="s">
        <v>247</v>
      </c>
      <c r="C671" t="s">
        <v>41</v>
      </c>
      <c r="D671" t="s">
        <v>79</v>
      </c>
      <c r="E671" s="2">
        <v>90</v>
      </c>
      <c r="F671" t="s">
        <v>246</v>
      </c>
    </row>
    <row r="672" spans="1:6" ht="12.75">
      <c r="A672">
        <v>1700488</v>
      </c>
      <c r="B672" t="s">
        <v>746</v>
      </c>
      <c r="C672" t="s">
        <v>7</v>
      </c>
      <c r="D672" t="s">
        <v>82</v>
      </c>
      <c r="E672">
        <v>87</v>
      </c>
      <c r="F672" t="s">
        <v>98</v>
      </c>
    </row>
    <row r="673" spans="1:6" ht="12.75">
      <c r="A673">
        <v>1800027</v>
      </c>
      <c r="B673" t="s">
        <v>428</v>
      </c>
      <c r="C673" t="s">
        <v>7</v>
      </c>
      <c r="D673" t="s">
        <v>82</v>
      </c>
      <c r="E673">
        <v>84</v>
      </c>
      <c r="F673" t="s">
        <v>9</v>
      </c>
    </row>
    <row r="674" spans="1:6" ht="12.75">
      <c r="A674">
        <v>1800168</v>
      </c>
      <c r="B674" t="s">
        <v>407</v>
      </c>
      <c r="C674" t="s">
        <v>7</v>
      </c>
      <c r="D674" t="s">
        <v>8</v>
      </c>
      <c r="E674">
        <v>97</v>
      </c>
      <c r="F674" t="s">
        <v>9</v>
      </c>
    </row>
    <row r="675" spans="1:6" ht="12.75">
      <c r="A675">
        <v>1800173</v>
      </c>
      <c r="B675" t="s">
        <v>418</v>
      </c>
      <c r="C675" t="s">
        <v>41</v>
      </c>
      <c r="D675" t="s">
        <v>8</v>
      </c>
      <c r="E675">
        <v>91</v>
      </c>
      <c r="F675" t="s">
        <v>9</v>
      </c>
    </row>
    <row r="676" spans="1:6" ht="12.75">
      <c r="A676">
        <v>1800251</v>
      </c>
      <c r="B676" t="s">
        <v>441</v>
      </c>
      <c r="C676" t="s">
        <v>41</v>
      </c>
      <c r="D676" t="s">
        <v>12</v>
      </c>
      <c r="E676">
        <v>93</v>
      </c>
      <c r="F676" t="s">
        <v>9</v>
      </c>
    </row>
    <row r="677" spans="1:6" ht="12.75">
      <c r="A677">
        <v>1800278</v>
      </c>
      <c r="B677" t="s">
        <v>389</v>
      </c>
      <c r="C677" t="s">
        <v>7</v>
      </c>
      <c r="D677" t="s">
        <v>8</v>
      </c>
      <c r="E677">
        <v>89</v>
      </c>
      <c r="F677" t="s">
        <v>9</v>
      </c>
    </row>
    <row r="678" spans="1:6" ht="12.75">
      <c r="A678">
        <v>1800282</v>
      </c>
      <c r="B678" t="s">
        <v>404</v>
      </c>
      <c r="C678" t="s">
        <v>7</v>
      </c>
      <c r="D678" t="s">
        <v>8</v>
      </c>
      <c r="E678">
        <v>96</v>
      </c>
      <c r="F678" t="s">
        <v>9</v>
      </c>
    </row>
    <row r="679" spans="1:6" ht="12.75">
      <c r="A679">
        <v>1800283</v>
      </c>
      <c r="B679" t="s">
        <v>416</v>
      </c>
      <c r="C679" t="s">
        <v>41</v>
      </c>
      <c r="D679" t="s">
        <v>8</v>
      </c>
      <c r="E679">
        <v>90</v>
      </c>
      <c r="F679" t="s">
        <v>9</v>
      </c>
    </row>
    <row r="680" spans="1:6" ht="12.75">
      <c r="A680">
        <v>1800325</v>
      </c>
      <c r="B680" t="s">
        <v>423</v>
      </c>
      <c r="C680" t="s">
        <v>41</v>
      </c>
      <c r="D680" t="s">
        <v>8</v>
      </c>
      <c r="E680">
        <v>93</v>
      </c>
      <c r="F680" t="s">
        <v>9</v>
      </c>
    </row>
    <row r="681" spans="1:6" ht="12.75">
      <c r="A681">
        <v>1800346</v>
      </c>
      <c r="B681" t="s">
        <v>437</v>
      </c>
      <c r="C681" t="s">
        <v>7</v>
      </c>
      <c r="D681" t="s">
        <v>8</v>
      </c>
      <c r="E681">
        <v>74</v>
      </c>
      <c r="F681" t="s">
        <v>9</v>
      </c>
    </row>
    <row r="682" spans="1:6" ht="12.75">
      <c r="A682">
        <v>1800348</v>
      </c>
      <c r="B682" t="s">
        <v>401</v>
      </c>
      <c r="C682" t="s">
        <v>7</v>
      </c>
      <c r="D682" t="s">
        <v>8</v>
      </c>
      <c r="E682">
        <v>84</v>
      </c>
      <c r="F682" t="s">
        <v>9</v>
      </c>
    </row>
    <row r="683" spans="1:6" ht="12.75">
      <c r="A683">
        <v>1800349</v>
      </c>
      <c r="B683" t="s">
        <v>397</v>
      </c>
      <c r="C683" t="s">
        <v>7</v>
      </c>
      <c r="D683" t="s">
        <v>8</v>
      </c>
      <c r="E683">
        <v>95</v>
      </c>
      <c r="F683" t="s">
        <v>9</v>
      </c>
    </row>
    <row r="684" spans="1:6" ht="12.75">
      <c r="A684">
        <v>1800399</v>
      </c>
      <c r="B684" t="s">
        <v>421</v>
      </c>
      <c r="C684" t="s">
        <v>41</v>
      </c>
      <c r="D684" t="s">
        <v>8</v>
      </c>
      <c r="E684">
        <v>82</v>
      </c>
      <c r="F684" t="s">
        <v>9</v>
      </c>
    </row>
    <row r="685" spans="1:6" ht="12.75">
      <c r="A685">
        <v>1800534</v>
      </c>
      <c r="B685" t="s">
        <v>440</v>
      </c>
      <c r="C685" t="s">
        <v>41</v>
      </c>
      <c r="D685" t="s">
        <v>8</v>
      </c>
      <c r="E685">
        <v>88</v>
      </c>
      <c r="F685" t="s">
        <v>9</v>
      </c>
    </row>
    <row r="686" spans="1:6" ht="12.75">
      <c r="A686" s="2">
        <v>2500887</v>
      </c>
      <c r="B686" t="s">
        <v>278</v>
      </c>
      <c r="C686" t="s">
        <v>41</v>
      </c>
      <c r="D686" t="s">
        <v>82</v>
      </c>
      <c r="E686" s="2">
        <v>96</v>
      </c>
      <c r="F686" t="s">
        <v>83</v>
      </c>
    </row>
    <row r="687" spans="1:6" ht="12.75">
      <c r="A687">
        <v>2700997</v>
      </c>
      <c r="B687" t="s">
        <v>767</v>
      </c>
      <c r="C687" t="s">
        <v>7</v>
      </c>
      <c r="D687" t="s">
        <v>95</v>
      </c>
      <c r="E687">
        <v>84</v>
      </c>
      <c r="F687" t="s">
        <v>325</v>
      </c>
    </row>
    <row r="688" spans="1:6" ht="12.75">
      <c r="A688" s="3">
        <v>2701016</v>
      </c>
      <c r="B688" s="3" t="s">
        <v>94</v>
      </c>
      <c r="C688" s="3" t="s">
        <v>7</v>
      </c>
      <c r="D688" s="3" t="s">
        <v>95</v>
      </c>
      <c r="E688" s="2">
        <v>75</v>
      </c>
      <c r="F688" s="3" t="s">
        <v>93</v>
      </c>
    </row>
    <row r="689" spans="1:6" ht="12.75">
      <c r="A689" s="2">
        <v>2701463</v>
      </c>
      <c r="B689" t="s">
        <v>220</v>
      </c>
      <c r="C689" t="s">
        <v>7</v>
      </c>
      <c r="D689" t="s">
        <v>82</v>
      </c>
      <c r="E689" s="2">
        <v>83</v>
      </c>
      <c r="F689" t="s">
        <v>80</v>
      </c>
    </row>
    <row r="690" spans="1:6" ht="12.75">
      <c r="A690" s="2">
        <v>2800107</v>
      </c>
      <c r="B690" t="s">
        <v>228</v>
      </c>
      <c r="C690" t="s">
        <v>7</v>
      </c>
      <c r="D690" t="s">
        <v>88</v>
      </c>
      <c r="E690" s="2">
        <v>87</v>
      </c>
      <c r="F690" t="s">
        <v>229</v>
      </c>
    </row>
    <row r="691" spans="1:6" ht="12.75">
      <c r="A691" s="2">
        <v>2800316</v>
      </c>
      <c r="B691" t="s">
        <v>238</v>
      </c>
      <c r="C691" t="s">
        <v>7</v>
      </c>
      <c r="D691" t="s">
        <v>95</v>
      </c>
      <c r="E691" s="2">
        <v>75</v>
      </c>
      <c r="F691" t="s">
        <v>236</v>
      </c>
    </row>
    <row r="692" spans="1:6" ht="12.75">
      <c r="A692" s="2">
        <v>2800567</v>
      </c>
      <c r="B692" t="s">
        <v>180</v>
      </c>
      <c r="C692" t="s">
        <v>7</v>
      </c>
      <c r="D692" t="s">
        <v>82</v>
      </c>
      <c r="E692" s="2">
        <v>78</v>
      </c>
      <c r="F692" t="s">
        <v>77</v>
      </c>
    </row>
    <row r="693" spans="1:6" ht="12.75">
      <c r="A693">
        <v>2800720</v>
      </c>
      <c r="B693" t="s">
        <v>477</v>
      </c>
      <c r="C693" t="s">
        <v>463</v>
      </c>
      <c r="D693" t="s">
        <v>464</v>
      </c>
      <c r="E693">
        <v>87</v>
      </c>
      <c r="F693" t="s">
        <v>325</v>
      </c>
    </row>
    <row r="694" spans="1:6" ht="12.75">
      <c r="A694">
        <v>2800903</v>
      </c>
      <c r="B694" t="s">
        <v>931</v>
      </c>
      <c r="C694" t="s">
        <v>7</v>
      </c>
      <c r="D694" t="s">
        <v>95</v>
      </c>
      <c r="E694">
        <v>80</v>
      </c>
      <c r="F694" t="s">
        <v>80</v>
      </c>
    </row>
    <row r="695" spans="1:6" ht="12.75">
      <c r="A695" s="2">
        <v>2900600</v>
      </c>
      <c r="B695" t="s">
        <v>284</v>
      </c>
      <c r="C695" t="s">
        <v>7</v>
      </c>
      <c r="D695" t="s">
        <v>82</v>
      </c>
      <c r="E695" s="2">
        <v>81</v>
      </c>
      <c r="F695" t="s">
        <v>83</v>
      </c>
    </row>
    <row r="696" spans="1:6" ht="12.75">
      <c r="A696">
        <v>2900824</v>
      </c>
      <c r="B696" t="s">
        <v>774</v>
      </c>
      <c r="C696" t="s">
        <v>7</v>
      </c>
      <c r="D696" t="s">
        <v>95</v>
      </c>
      <c r="E696">
        <v>90</v>
      </c>
      <c r="F696" t="s">
        <v>325</v>
      </c>
    </row>
    <row r="697" spans="1:6" ht="12.75">
      <c r="A697" s="2">
        <v>2901032</v>
      </c>
      <c r="B697" t="s">
        <v>226</v>
      </c>
      <c r="C697" t="s">
        <v>7</v>
      </c>
      <c r="D697" t="s">
        <v>95</v>
      </c>
      <c r="E697" s="2">
        <v>75</v>
      </c>
      <c r="F697" t="s">
        <v>93</v>
      </c>
    </row>
    <row r="698" spans="1:6" ht="12.75">
      <c r="A698">
        <v>4800035</v>
      </c>
      <c r="B698" t="s">
        <v>420</v>
      </c>
      <c r="C698" t="s">
        <v>41</v>
      </c>
      <c r="D698" t="s">
        <v>8</v>
      </c>
      <c r="E698">
        <v>90</v>
      </c>
      <c r="F698" t="s">
        <v>9</v>
      </c>
    </row>
    <row r="699" spans="1:6" ht="12.75">
      <c r="A699">
        <v>4800124</v>
      </c>
      <c r="B699" t="s">
        <v>408</v>
      </c>
      <c r="C699" t="s">
        <v>41</v>
      </c>
      <c r="D699" t="s">
        <v>8</v>
      </c>
      <c r="E699">
        <v>91</v>
      </c>
      <c r="F699" t="s">
        <v>9</v>
      </c>
    </row>
    <row r="700" spans="1:6" ht="12.75">
      <c r="A700">
        <v>4800135</v>
      </c>
      <c r="B700" t="s">
        <v>383</v>
      </c>
      <c r="C700" t="s">
        <v>7</v>
      </c>
      <c r="D700" t="s">
        <v>8</v>
      </c>
      <c r="E700">
        <v>87</v>
      </c>
      <c r="F700" t="s">
        <v>9</v>
      </c>
    </row>
    <row r="701" spans="1:6" ht="12.75">
      <c r="A701">
        <v>4800189</v>
      </c>
      <c r="B701" t="s">
        <v>451</v>
      </c>
      <c r="C701" t="s">
        <v>7</v>
      </c>
      <c r="D701" t="s">
        <v>452</v>
      </c>
      <c r="E701">
        <v>81</v>
      </c>
      <c r="F701" t="s">
        <v>63</v>
      </c>
    </row>
    <row r="702" spans="1:6" ht="12.75">
      <c r="A702">
        <v>4800189</v>
      </c>
      <c r="B702" t="s">
        <v>494</v>
      </c>
      <c r="C702" t="s">
        <v>463</v>
      </c>
      <c r="D702" t="s">
        <v>464</v>
      </c>
      <c r="E702">
        <v>83</v>
      </c>
      <c r="F702" t="s">
        <v>325</v>
      </c>
    </row>
    <row r="703" spans="1:6" ht="12.75">
      <c r="A703">
        <v>4800197</v>
      </c>
      <c r="B703" t="s">
        <v>453</v>
      </c>
      <c r="C703" t="s">
        <v>7</v>
      </c>
      <c r="D703" t="s">
        <v>82</v>
      </c>
      <c r="E703">
        <v>84</v>
      </c>
      <c r="F703" t="s">
        <v>77</v>
      </c>
    </row>
    <row r="704" spans="1:6" ht="12.75">
      <c r="A704">
        <v>4800197</v>
      </c>
      <c r="B704" t="s">
        <v>491</v>
      </c>
      <c r="C704" t="s">
        <v>463</v>
      </c>
      <c r="D704" t="s">
        <v>464</v>
      </c>
      <c r="E704">
        <v>91</v>
      </c>
      <c r="F704" t="s">
        <v>325</v>
      </c>
    </row>
    <row r="705" spans="1:6" ht="12.75">
      <c r="A705">
        <v>4800227</v>
      </c>
      <c r="B705" t="s">
        <v>445</v>
      </c>
      <c r="C705" t="s">
        <v>7</v>
      </c>
      <c r="D705" t="s">
        <v>8</v>
      </c>
      <c r="E705">
        <v>87</v>
      </c>
      <c r="F705" t="s">
        <v>61</v>
      </c>
    </row>
    <row r="706" spans="1:6" ht="12.75">
      <c r="A706">
        <v>4800237</v>
      </c>
      <c r="B706" t="s">
        <v>409</v>
      </c>
      <c r="C706" t="s">
        <v>41</v>
      </c>
      <c r="D706" t="s">
        <v>8</v>
      </c>
      <c r="E706">
        <v>92</v>
      </c>
      <c r="F706" t="s">
        <v>9</v>
      </c>
    </row>
    <row r="707" spans="1:6" ht="12.75">
      <c r="A707">
        <v>4800241</v>
      </c>
      <c r="B707" t="s">
        <v>425</v>
      </c>
      <c r="C707" t="s">
        <v>7</v>
      </c>
      <c r="D707" t="s">
        <v>12</v>
      </c>
      <c r="E707">
        <v>85</v>
      </c>
      <c r="F707" t="s">
        <v>9</v>
      </c>
    </row>
    <row r="708" spans="1:6" ht="12.75">
      <c r="A708">
        <v>4800262</v>
      </c>
      <c r="B708" t="s">
        <v>395</v>
      </c>
      <c r="C708" t="s">
        <v>7</v>
      </c>
      <c r="D708" t="s">
        <v>8</v>
      </c>
      <c r="E708">
        <v>80</v>
      </c>
      <c r="F708" t="s">
        <v>9</v>
      </c>
    </row>
    <row r="709" spans="1:6" ht="12.75">
      <c r="A709">
        <v>4800262</v>
      </c>
      <c r="B709" t="s">
        <v>557</v>
      </c>
      <c r="C709" t="s">
        <v>463</v>
      </c>
      <c r="D709" t="s">
        <v>520</v>
      </c>
      <c r="E709">
        <v>70</v>
      </c>
      <c r="F709" t="s">
        <v>83</v>
      </c>
    </row>
    <row r="710" spans="1:6" ht="12.75">
      <c r="A710">
        <v>4800275</v>
      </c>
      <c r="B710" t="s">
        <v>398</v>
      </c>
      <c r="C710" t="s">
        <v>7</v>
      </c>
      <c r="D710" t="s">
        <v>8</v>
      </c>
      <c r="E710">
        <v>95</v>
      </c>
      <c r="F710" t="s">
        <v>9</v>
      </c>
    </row>
    <row r="711" spans="1:6" ht="12.75">
      <c r="A711">
        <v>4800281</v>
      </c>
      <c r="B711" t="s">
        <v>417</v>
      </c>
      <c r="C711" t="s">
        <v>41</v>
      </c>
      <c r="D711" t="s">
        <v>12</v>
      </c>
      <c r="E711">
        <v>94</v>
      </c>
      <c r="F711" t="s">
        <v>9</v>
      </c>
    </row>
    <row r="712" spans="1:6" ht="12.75">
      <c r="A712">
        <v>4800297</v>
      </c>
      <c r="B712" t="s">
        <v>393</v>
      </c>
      <c r="C712" t="s">
        <v>7</v>
      </c>
      <c r="D712" t="s">
        <v>8</v>
      </c>
      <c r="E712">
        <v>88</v>
      </c>
      <c r="F712" t="s">
        <v>9</v>
      </c>
    </row>
    <row r="713" spans="1:6" ht="12.75">
      <c r="A713">
        <v>4800336</v>
      </c>
      <c r="B713" t="s">
        <v>386</v>
      </c>
      <c r="C713" t="s">
        <v>7</v>
      </c>
      <c r="D713" t="s">
        <v>8</v>
      </c>
      <c r="E713">
        <v>77</v>
      </c>
      <c r="F713" t="s">
        <v>9</v>
      </c>
    </row>
    <row r="714" spans="1:6" ht="12.75">
      <c r="A714">
        <v>4800344</v>
      </c>
      <c r="B714" t="s">
        <v>411</v>
      </c>
      <c r="C714" t="s">
        <v>41</v>
      </c>
      <c r="D714" t="s">
        <v>8</v>
      </c>
      <c r="E714">
        <v>97</v>
      </c>
      <c r="F714" t="s">
        <v>9</v>
      </c>
    </row>
    <row r="715" spans="1:6" ht="12.75">
      <c r="A715">
        <v>4800364</v>
      </c>
      <c r="B715" t="s">
        <v>405</v>
      </c>
      <c r="C715" t="s">
        <v>7</v>
      </c>
      <c r="D715" t="s">
        <v>8</v>
      </c>
      <c r="E715">
        <v>86</v>
      </c>
      <c r="F715" t="s">
        <v>9</v>
      </c>
    </row>
    <row r="716" spans="1:6" ht="12.75">
      <c r="A716">
        <v>4800382</v>
      </c>
      <c r="B716" t="s">
        <v>400</v>
      </c>
      <c r="C716" t="s">
        <v>7</v>
      </c>
      <c r="D716" t="s">
        <v>8</v>
      </c>
      <c r="E716">
        <v>88</v>
      </c>
      <c r="F716" t="s">
        <v>9</v>
      </c>
    </row>
    <row r="717" spans="1:6" ht="12.75">
      <c r="A717">
        <v>4800383</v>
      </c>
      <c r="B717" t="s">
        <v>403</v>
      </c>
      <c r="C717" t="s">
        <v>7</v>
      </c>
      <c r="D717" t="s">
        <v>8</v>
      </c>
      <c r="E717">
        <v>88</v>
      </c>
      <c r="F717" t="s">
        <v>9</v>
      </c>
    </row>
    <row r="718" spans="1:6" ht="12.75">
      <c r="A718">
        <v>4800417</v>
      </c>
      <c r="B718" t="s">
        <v>415</v>
      </c>
      <c r="C718" t="s">
        <v>41</v>
      </c>
      <c r="D718" t="s">
        <v>8</v>
      </c>
      <c r="E718">
        <v>93</v>
      </c>
      <c r="F718" t="s">
        <v>9</v>
      </c>
    </row>
    <row r="719" spans="1:6" ht="12.75">
      <c r="A719">
        <v>4800424</v>
      </c>
      <c r="B719" t="s">
        <v>379</v>
      </c>
      <c r="C719" t="s">
        <v>7</v>
      </c>
      <c r="D719" t="s">
        <v>8</v>
      </c>
      <c r="E719">
        <v>82</v>
      </c>
      <c r="F719" t="s">
        <v>9</v>
      </c>
    </row>
    <row r="720" spans="1:6" ht="12.75">
      <c r="A720">
        <v>4800426</v>
      </c>
      <c r="B720" t="s">
        <v>424</v>
      </c>
      <c r="C720" t="s">
        <v>41</v>
      </c>
      <c r="D720" t="s">
        <v>12</v>
      </c>
      <c r="E720">
        <v>95</v>
      </c>
      <c r="F720" t="s">
        <v>9</v>
      </c>
    </row>
    <row r="721" spans="1:6" ht="12.75">
      <c r="A721">
        <v>4800430</v>
      </c>
      <c r="B721" t="s">
        <v>419</v>
      </c>
      <c r="C721" t="s">
        <v>41</v>
      </c>
      <c r="D721" t="s">
        <v>8</v>
      </c>
      <c r="E721">
        <v>89</v>
      </c>
      <c r="F721" t="s">
        <v>9</v>
      </c>
    </row>
    <row r="722" spans="1:6" ht="12.75">
      <c r="A722">
        <v>4800432</v>
      </c>
      <c r="B722" t="s">
        <v>406</v>
      </c>
      <c r="C722" t="s">
        <v>7</v>
      </c>
      <c r="D722" t="s">
        <v>8</v>
      </c>
      <c r="E722">
        <v>90</v>
      </c>
      <c r="F722" t="s">
        <v>9</v>
      </c>
    </row>
    <row r="723" spans="1:6" ht="12.75">
      <c r="A723">
        <v>4800436</v>
      </c>
      <c r="B723" t="s">
        <v>422</v>
      </c>
      <c r="C723" t="s">
        <v>41</v>
      </c>
      <c r="D723" t="s">
        <v>8</v>
      </c>
      <c r="E723">
        <v>85</v>
      </c>
      <c r="F723" t="s">
        <v>9</v>
      </c>
    </row>
    <row r="724" spans="1:6" ht="12.75">
      <c r="A724">
        <v>4800469</v>
      </c>
      <c r="B724" t="s">
        <v>410</v>
      </c>
      <c r="C724" t="s">
        <v>41</v>
      </c>
      <c r="D724" t="s">
        <v>8</v>
      </c>
      <c r="E724">
        <v>87</v>
      </c>
      <c r="F724" t="s">
        <v>9</v>
      </c>
    </row>
    <row r="725" spans="1:6" ht="12.75">
      <c r="A725">
        <v>4800478</v>
      </c>
      <c r="B725" t="s">
        <v>384</v>
      </c>
      <c r="C725" t="s">
        <v>7</v>
      </c>
      <c r="D725" t="s">
        <v>8</v>
      </c>
      <c r="E725">
        <v>84</v>
      </c>
      <c r="F725" t="s">
        <v>9</v>
      </c>
    </row>
    <row r="726" spans="1:6" ht="12.75">
      <c r="A726">
        <v>4800491</v>
      </c>
      <c r="B726" t="s">
        <v>414</v>
      </c>
      <c r="C726" t="s">
        <v>41</v>
      </c>
      <c r="D726" t="s">
        <v>8</v>
      </c>
      <c r="E726">
        <v>83</v>
      </c>
      <c r="F726" t="s">
        <v>9</v>
      </c>
    </row>
    <row r="727" spans="1:6" ht="12.75">
      <c r="A727">
        <v>4800500</v>
      </c>
      <c r="B727" t="s">
        <v>382</v>
      </c>
      <c r="C727" t="s">
        <v>7</v>
      </c>
      <c r="D727" t="s">
        <v>8</v>
      </c>
      <c r="E727">
        <v>83</v>
      </c>
      <c r="F727" t="s">
        <v>9</v>
      </c>
    </row>
    <row r="728" spans="1:6" ht="12.75">
      <c r="A728">
        <v>4800502</v>
      </c>
      <c r="B728" t="s">
        <v>438</v>
      </c>
      <c r="C728" t="s">
        <v>41</v>
      </c>
      <c r="D728" t="s">
        <v>8</v>
      </c>
      <c r="E728">
        <v>92</v>
      </c>
      <c r="F728" t="s">
        <v>9</v>
      </c>
    </row>
    <row r="729" spans="1:6" ht="12.75">
      <c r="A729">
        <v>4800541</v>
      </c>
      <c r="B729" t="s">
        <v>390</v>
      </c>
      <c r="C729" t="s">
        <v>7</v>
      </c>
      <c r="D729" t="s">
        <v>8</v>
      </c>
      <c r="E729">
        <v>88</v>
      </c>
      <c r="F729" t="s">
        <v>9</v>
      </c>
    </row>
    <row r="730" spans="1:6" ht="12.75">
      <c r="A730">
        <v>4800551</v>
      </c>
      <c r="B730" t="s">
        <v>385</v>
      </c>
      <c r="C730" t="s">
        <v>7</v>
      </c>
      <c r="D730" t="s">
        <v>8</v>
      </c>
      <c r="E730">
        <v>88</v>
      </c>
      <c r="F730" t="s">
        <v>9</v>
      </c>
    </row>
    <row r="731" spans="1:6" ht="12.75">
      <c r="A731">
        <v>4800555</v>
      </c>
      <c r="B731" t="s">
        <v>391</v>
      </c>
      <c r="C731" t="s">
        <v>7</v>
      </c>
      <c r="D731" t="s">
        <v>12</v>
      </c>
      <c r="E731">
        <v>84</v>
      </c>
      <c r="F731" t="s">
        <v>9</v>
      </c>
    </row>
    <row r="732" spans="1:6" ht="12.75">
      <c r="A732">
        <v>4800565</v>
      </c>
      <c r="B732" t="s">
        <v>732</v>
      </c>
      <c r="C732" t="s">
        <v>7</v>
      </c>
      <c r="D732" t="s">
        <v>82</v>
      </c>
      <c r="E732">
        <v>81</v>
      </c>
      <c r="F732" t="s">
        <v>63</v>
      </c>
    </row>
    <row r="733" spans="1:6" ht="12.75">
      <c r="A733">
        <v>4800571</v>
      </c>
      <c r="B733" t="s">
        <v>394</v>
      </c>
      <c r="C733" t="s">
        <v>7</v>
      </c>
      <c r="D733" t="s">
        <v>12</v>
      </c>
      <c r="E733">
        <v>94</v>
      </c>
      <c r="F733" t="s">
        <v>9</v>
      </c>
    </row>
    <row r="734" spans="1:6" ht="12.75">
      <c r="A734">
        <v>4800576</v>
      </c>
      <c r="B734" t="s">
        <v>387</v>
      </c>
      <c r="C734" t="s">
        <v>7</v>
      </c>
      <c r="D734" t="s">
        <v>8</v>
      </c>
      <c r="E734">
        <v>90</v>
      </c>
      <c r="F734" t="s">
        <v>9</v>
      </c>
    </row>
    <row r="735" spans="1:6" ht="12.75">
      <c r="A735">
        <v>4800581</v>
      </c>
      <c r="B735" t="s">
        <v>413</v>
      </c>
      <c r="C735" t="s">
        <v>41</v>
      </c>
      <c r="D735" t="s">
        <v>8</v>
      </c>
      <c r="E735">
        <v>82</v>
      </c>
      <c r="F735" t="s">
        <v>9</v>
      </c>
    </row>
    <row r="736" spans="1:6" ht="12.75">
      <c r="A736">
        <v>4800582</v>
      </c>
      <c r="B736" t="s">
        <v>388</v>
      </c>
      <c r="C736" t="s">
        <v>7</v>
      </c>
      <c r="D736" t="s">
        <v>8</v>
      </c>
      <c r="E736">
        <v>79</v>
      </c>
      <c r="F736" t="s">
        <v>9</v>
      </c>
    </row>
    <row r="737" spans="1:6" ht="12.75">
      <c r="A737">
        <v>4800607</v>
      </c>
      <c r="B737" t="s">
        <v>412</v>
      </c>
      <c r="C737" t="s">
        <v>41</v>
      </c>
      <c r="D737" t="s">
        <v>8</v>
      </c>
      <c r="E737">
        <v>85</v>
      </c>
      <c r="F737" t="s">
        <v>9</v>
      </c>
    </row>
    <row r="738" spans="1:6" ht="12.75">
      <c r="A738">
        <v>4800609</v>
      </c>
      <c r="B738" t="s">
        <v>402</v>
      </c>
      <c r="C738" t="s">
        <v>7</v>
      </c>
      <c r="D738" t="s">
        <v>8</v>
      </c>
      <c r="E738">
        <v>84</v>
      </c>
      <c r="F738" t="s">
        <v>9</v>
      </c>
    </row>
    <row r="739" spans="1:6" ht="12.75">
      <c r="A739">
        <v>4800636</v>
      </c>
      <c r="B739" t="s">
        <v>536</v>
      </c>
      <c r="C739" t="s">
        <v>463</v>
      </c>
      <c r="D739" t="s">
        <v>506</v>
      </c>
      <c r="E739">
        <v>71</v>
      </c>
      <c r="F739" t="s">
        <v>61</v>
      </c>
    </row>
    <row r="740" spans="1:6" ht="12.75">
      <c r="A740">
        <v>4800638</v>
      </c>
      <c r="B740" t="s">
        <v>396</v>
      </c>
      <c r="C740" t="s">
        <v>7</v>
      </c>
      <c r="D740" t="s">
        <v>8</v>
      </c>
      <c r="E740">
        <v>81</v>
      </c>
      <c r="F740" t="s">
        <v>9</v>
      </c>
    </row>
    <row r="741" spans="1:6" ht="12.75">
      <c r="A741">
        <v>4800642</v>
      </c>
      <c r="B741" t="s">
        <v>378</v>
      </c>
      <c r="C741" t="s">
        <v>7</v>
      </c>
      <c r="D741" t="s">
        <v>8</v>
      </c>
      <c r="E741">
        <v>79</v>
      </c>
      <c r="F741" t="s">
        <v>9</v>
      </c>
    </row>
    <row r="742" spans="1:6" ht="12.75">
      <c r="A742">
        <v>4800668</v>
      </c>
      <c r="B742" t="s">
        <v>392</v>
      </c>
      <c r="C742" t="s">
        <v>7</v>
      </c>
      <c r="D742" t="s">
        <v>8</v>
      </c>
      <c r="E742">
        <v>85</v>
      </c>
      <c r="F742" t="s">
        <v>9</v>
      </c>
    </row>
    <row r="743" spans="1:6" ht="12.75">
      <c r="A743">
        <v>4800669</v>
      </c>
      <c r="B743" t="s">
        <v>380</v>
      </c>
      <c r="C743" t="s">
        <v>7</v>
      </c>
      <c r="D743" t="s">
        <v>8</v>
      </c>
      <c r="E743">
        <v>78</v>
      </c>
      <c r="F743" t="s">
        <v>9</v>
      </c>
    </row>
    <row r="744" spans="1:6" ht="12.75">
      <c r="A744">
        <v>4800680</v>
      </c>
      <c r="B744" t="s">
        <v>434</v>
      </c>
      <c r="C744" t="s">
        <v>7</v>
      </c>
      <c r="D744" t="s">
        <v>8</v>
      </c>
      <c r="E744">
        <v>81</v>
      </c>
      <c r="F744" t="s">
        <v>9</v>
      </c>
    </row>
    <row r="745" spans="1:6" ht="12.75">
      <c r="A745">
        <v>4800680</v>
      </c>
      <c r="B745" t="s">
        <v>554</v>
      </c>
      <c r="C745" t="s">
        <v>463</v>
      </c>
      <c r="D745" t="s">
        <v>520</v>
      </c>
      <c r="E745">
        <v>70</v>
      </c>
      <c r="F745" t="s">
        <v>63</v>
      </c>
    </row>
    <row r="746" spans="1:6" ht="12.75">
      <c r="A746">
        <v>4800685</v>
      </c>
      <c r="B746" t="s">
        <v>377</v>
      </c>
      <c r="C746" t="s">
        <v>7</v>
      </c>
      <c r="D746" t="s">
        <v>12</v>
      </c>
      <c r="E746">
        <v>87</v>
      </c>
      <c r="F746" t="s">
        <v>9</v>
      </c>
    </row>
    <row r="747" spans="1:6" ht="12.75">
      <c r="A747">
        <v>4800691</v>
      </c>
      <c r="B747" t="s">
        <v>399</v>
      </c>
      <c r="C747" t="s">
        <v>7</v>
      </c>
      <c r="D747" t="s">
        <v>8</v>
      </c>
      <c r="E747">
        <v>78</v>
      </c>
      <c r="F747" t="s">
        <v>9</v>
      </c>
    </row>
    <row r="748" spans="1:6" ht="12.75">
      <c r="A748">
        <v>4800695</v>
      </c>
      <c r="B748" t="s">
        <v>430</v>
      </c>
      <c r="C748" t="s">
        <v>7</v>
      </c>
      <c r="D748" t="s">
        <v>8</v>
      </c>
      <c r="E748">
        <v>86</v>
      </c>
      <c r="F748" t="s">
        <v>9</v>
      </c>
    </row>
    <row r="749" spans="1:6" ht="12.75">
      <c r="A749">
        <v>4800695</v>
      </c>
      <c r="B749" t="s">
        <v>558</v>
      </c>
      <c r="C749" t="s">
        <v>463</v>
      </c>
      <c r="D749" t="s">
        <v>555</v>
      </c>
      <c r="E749">
        <v>70</v>
      </c>
      <c r="F749" t="s">
        <v>236</v>
      </c>
    </row>
    <row r="750" spans="1:6" ht="12.75">
      <c r="A750">
        <v>4800697</v>
      </c>
      <c r="B750" t="s">
        <v>436</v>
      </c>
      <c r="C750" t="s">
        <v>7</v>
      </c>
      <c r="D750" t="s">
        <v>8</v>
      </c>
      <c r="E750">
        <v>83</v>
      </c>
      <c r="F750" t="s">
        <v>9</v>
      </c>
    </row>
    <row r="751" spans="1:6" ht="12.75">
      <c r="A751">
        <v>4800711</v>
      </c>
      <c r="B751" t="s">
        <v>427</v>
      </c>
      <c r="C751" t="s">
        <v>7</v>
      </c>
      <c r="D751" t="s">
        <v>8</v>
      </c>
      <c r="E751">
        <v>93</v>
      </c>
      <c r="F751" t="s">
        <v>9</v>
      </c>
    </row>
    <row r="752" spans="1:6" ht="12.75">
      <c r="A752">
        <v>4800714</v>
      </c>
      <c r="B752" t="s">
        <v>431</v>
      </c>
      <c r="C752" t="s">
        <v>7</v>
      </c>
      <c r="D752" t="s">
        <v>8</v>
      </c>
      <c r="E752">
        <v>85</v>
      </c>
      <c r="F752" t="s">
        <v>9</v>
      </c>
    </row>
    <row r="753" spans="1:6" ht="12.75">
      <c r="A753">
        <v>4800718</v>
      </c>
      <c r="B753" t="s">
        <v>435</v>
      </c>
      <c r="C753" t="s">
        <v>7</v>
      </c>
      <c r="D753" t="s">
        <v>8</v>
      </c>
      <c r="E753">
        <v>83</v>
      </c>
      <c r="F753" t="s">
        <v>9</v>
      </c>
    </row>
    <row r="754" spans="1:6" ht="12.75">
      <c r="A754">
        <v>4800728</v>
      </c>
      <c r="B754" t="s">
        <v>448</v>
      </c>
      <c r="C754" t="s">
        <v>41</v>
      </c>
      <c r="D754" t="s">
        <v>8</v>
      </c>
      <c r="E754">
        <v>70</v>
      </c>
      <c r="F754" t="s">
        <v>61</v>
      </c>
    </row>
    <row r="755" spans="1:6" ht="12.75">
      <c r="A755">
        <v>4800738</v>
      </c>
      <c r="B755" t="s">
        <v>444</v>
      </c>
      <c r="C755" t="s">
        <v>7</v>
      </c>
      <c r="D755" t="s">
        <v>8</v>
      </c>
      <c r="E755">
        <v>70</v>
      </c>
      <c r="F755" t="s">
        <v>61</v>
      </c>
    </row>
    <row r="756" spans="1:6" ht="12.75">
      <c r="A756">
        <v>4800751</v>
      </c>
      <c r="B756" t="s">
        <v>433</v>
      </c>
      <c r="C756" t="s">
        <v>7</v>
      </c>
      <c r="D756" t="s">
        <v>8</v>
      </c>
      <c r="E756">
        <v>86</v>
      </c>
      <c r="F756" t="s">
        <v>9</v>
      </c>
    </row>
    <row r="757" spans="1:6" ht="12.75">
      <c r="A757">
        <v>4800783</v>
      </c>
      <c r="B757" t="s">
        <v>446</v>
      </c>
      <c r="C757" t="s">
        <v>7</v>
      </c>
      <c r="D757" t="s">
        <v>8</v>
      </c>
      <c r="E757">
        <v>75</v>
      </c>
      <c r="F757" t="s">
        <v>61</v>
      </c>
    </row>
    <row r="758" spans="1:6" ht="12.75">
      <c r="A758">
        <v>4900024</v>
      </c>
      <c r="B758" t="s">
        <v>476</v>
      </c>
      <c r="C758" t="s">
        <v>463</v>
      </c>
      <c r="D758" t="s">
        <v>464</v>
      </c>
      <c r="E758">
        <v>91</v>
      </c>
      <c r="F758" t="s">
        <v>325</v>
      </c>
    </row>
    <row r="759" spans="1:6" ht="12.75">
      <c r="A759">
        <v>4900024</v>
      </c>
      <c r="B759" t="s">
        <v>734</v>
      </c>
      <c r="C759" t="s">
        <v>7</v>
      </c>
      <c r="D759" t="s">
        <v>8</v>
      </c>
      <c r="E759">
        <v>87</v>
      </c>
      <c r="F759" t="s">
        <v>63</v>
      </c>
    </row>
    <row r="760" spans="1:6" ht="12.75">
      <c r="A760">
        <v>4900036</v>
      </c>
      <c r="B760" t="s">
        <v>537</v>
      </c>
      <c r="C760" t="s">
        <v>463</v>
      </c>
      <c r="D760" t="s">
        <v>531</v>
      </c>
      <c r="E760">
        <v>70</v>
      </c>
      <c r="F760" t="s">
        <v>61</v>
      </c>
    </row>
    <row r="761" spans="1:6" ht="12.75">
      <c r="A761">
        <v>4900044</v>
      </c>
      <c r="B761" t="s">
        <v>450</v>
      </c>
      <c r="C761" t="s">
        <v>7</v>
      </c>
      <c r="D761" t="s">
        <v>8</v>
      </c>
      <c r="E761">
        <v>85</v>
      </c>
      <c r="F761" t="s">
        <v>63</v>
      </c>
    </row>
    <row r="762" spans="1:6" ht="12.75">
      <c r="A762">
        <v>4900044</v>
      </c>
      <c r="B762" t="s">
        <v>524</v>
      </c>
      <c r="C762" t="s">
        <v>463</v>
      </c>
      <c r="D762" t="s">
        <v>520</v>
      </c>
      <c r="E762">
        <v>89</v>
      </c>
      <c r="F762" t="s">
        <v>9</v>
      </c>
    </row>
    <row r="763" spans="1:6" ht="12.75">
      <c r="A763">
        <v>4900095</v>
      </c>
      <c r="B763" t="s">
        <v>449</v>
      </c>
      <c r="C763" t="s">
        <v>7</v>
      </c>
      <c r="D763" t="s">
        <v>8</v>
      </c>
      <c r="E763">
        <v>75</v>
      </c>
      <c r="F763" t="s">
        <v>63</v>
      </c>
    </row>
    <row r="764" spans="1:6" ht="12.75">
      <c r="A764">
        <v>4900095</v>
      </c>
      <c r="B764" t="s">
        <v>540</v>
      </c>
      <c r="C764" t="s">
        <v>463</v>
      </c>
      <c r="D764" t="s">
        <v>506</v>
      </c>
      <c r="E764">
        <v>78</v>
      </c>
      <c r="F764" t="s">
        <v>61</v>
      </c>
    </row>
    <row r="765" spans="1:6" ht="12.75">
      <c r="A765">
        <v>4900117</v>
      </c>
      <c r="B765" t="s">
        <v>550</v>
      </c>
      <c r="C765" t="s">
        <v>483</v>
      </c>
      <c r="D765" t="s">
        <v>506</v>
      </c>
      <c r="E765">
        <v>79</v>
      </c>
      <c r="F765" t="s">
        <v>61</v>
      </c>
    </row>
    <row r="766" spans="1:6" ht="12.75">
      <c r="A766">
        <v>4900117</v>
      </c>
      <c r="B766" t="s">
        <v>562</v>
      </c>
      <c r="C766" t="s">
        <v>41</v>
      </c>
      <c r="D766" t="s">
        <v>8</v>
      </c>
      <c r="E766">
        <v>92</v>
      </c>
      <c r="F766" t="s">
        <v>80</v>
      </c>
    </row>
    <row r="767" spans="1:6" ht="12.75">
      <c r="A767">
        <v>4900233</v>
      </c>
      <c r="B767" t="s">
        <v>495</v>
      </c>
      <c r="C767" t="s">
        <v>463</v>
      </c>
      <c r="D767" t="s">
        <v>464</v>
      </c>
      <c r="E767">
        <v>92</v>
      </c>
      <c r="F767" t="s">
        <v>325</v>
      </c>
    </row>
    <row r="768" spans="1:6" ht="12.75">
      <c r="A768">
        <v>4900233</v>
      </c>
      <c r="B768" t="s">
        <v>719</v>
      </c>
      <c r="C768" t="s">
        <v>7</v>
      </c>
      <c r="D768" t="s">
        <v>8</v>
      </c>
      <c r="E768">
        <v>84</v>
      </c>
      <c r="F768" t="s">
        <v>63</v>
      </c>
    </row>
    <row r="769" spans="1:6" ht="12.75">
      <c r="A769">
        <v>4900234</v>
      </c>
      <c r="B769" t="s">
        <v>493</v>
      </c>
      <c r="C769" t="s">
        <v>463</v>
      </c>
      <c r="D769" t="s">
        <v>464</v>
      </c>
      <c r="E769">
        <v>92</v>
      </c>
      <c r="F769" t="s">
        <v>325</v>
      </c>
    </row>
    <row r="770" spans="1:6" ht="12.75">
      <c r="A770">
        <v>4900234</v>
      </c>
      <c r="B770" t="s">
        <v>859</v>
      </c>
      <c r="C770" t="s">
        <v>7</v>
      </c>
      <c r="D770" t="s">
        <v>82</v>
      </c>
      <c r="E770">
        <v>91</v>
      </c>
      <c r="F770" t="s">
        <v>246</v>
      </c>
    </row>
    <row r="771" spans="1:6" ht="12.75">
      <c r="A771">
        <v>4900284</v>
      </c>
      <c r="B771" t="s">
        <v>498</v>
      </c>
      <c r="C771" t="s">
        <v>463</v>
      </c>
      <c r="D771" t="s">
        <v>464</v>
      </c>
      <c r="E771">
        <v>91</v>
      </c>
      <c r="F771" t="s">
        <v>325</v>
      </c>
    </row>
    <row r="772" spans="1:6" ht="12.75">
      <c r="A772">
        <v>4900284</v>
      </c>
      <c r="B772" t="s">
        <v>864</v>
      </c>
      <c r="C772" t="s">
        <v>7</v>
      </c>
      <c r="D772" t="s">
        <v>82</v>
      </c>
      <c r="E772">
        <v>90</v>
      </c>
      <c r="F772" t="s">
        <v>246</v>
      </c>
    </row>
    <row r="773" spans="1:6" ht="12.75">
      <c r="A773">
        <v>4900285</v>
      </c>
      <c r="B773" t="s">
        <v>484</v>
      </c>
      <c r="C773" t="s">
        <v>483</v>
      </c>
      <c r="D773" t="s">
        <v>464</v>
      </c>
      <c r="E773">
        <v>88</v>
      </c>
      <c r="F773" t="s">
        <v>325</v>
      </c>
    </row>
    <row r="774" spans="1:6" ht="12.75">
      <c r="A774">
        <v>4900285</v>
      </c>
      <c r="B774" t="s">
        <v>866</v>
      </c>
      <c r="C774" t="s">
        <v>41</v>
      </c>
      <c r="D774" t="s">
        <v>82</v>
      </c>
      <c r="E774">
        <v>91</v>
      </c>
      <c r="F774" t="s">
        <v>246</v>
      </c>
    </row>
    <row r="775" spans="1:6" ht="12.75">
      <c r="A775">
        <v>4900291</v>
      </c>
      <c r="B775" t="s">
        <v>539</v>
      </c>
      <c r="C775" t="s">
        <v>463</v>
      </c>
      <c r="D775" t="s">
        <v>531</v>
      </c>
      <c r="E775">
        <v>88</v>
      </c>
      <c r="F775" t="s">
        <v>61</v>
      </c>
    </row>
    <row r="776" spans="1:6" ht="12.75">
      <c r="A776">
        <v>4900291</v>
      </c>
      <c r="B776" t="s">
        <v>851</v>
      </c>
      <c r="C776" t="s">
        <v>7</v>
      </c>
      <c r="D776" t="s">
        <v>79</v>
      </c>
      <c r="E776">
        <v>84</v>
      </c>
      <c r="F776" t="s">
        <v>246</v>
      </c>
    </row>
    <row r="777" spans="1:6" ht="12.75">
      <c r="A777">
        <v>4900514</v>
      </c>
      <c r="B777" t="s">
        <v>543</v>
      </c>
      <c r="C777" t="s">
        <v>463</v>
      </c>
      <c r="D777" t="s">
        <v>506</v>
      </c>
      <c r="E777">
        <v>80</v>
      </c>
      <c r="F777" t="s">
        <v>61</v>
      </c>
    </row>
    <row r="778" spans="1:6" ht="12.75">
      <c r="A778">
        <v>4900514</v>
      </c>
      <c r="B778" t="s">
        <v>730</v>
      </c>
      <c r="C778" t="s">
        <v>7</v>
      </c>
      <c r="D778" t="s">
        <v>8</v>
      </c>
      <c r="E778">
        <v>83</v>
      </c>
      <c r="F778" t="s">
        <v>63</v>
      </c>
    </row>
    <row r="779" spans="1:6" ht="12.75">
      <c r="A779">
        <v>4900530</v>
      </c>
      <c r="B779" t="s">
        <v>530</v>
      </c>
      <c r="C779" t="s">
        <v>463</v>
      </c>
      <c r="D779" t="s">
        <v>531</v>
      </c>
      <c r="E779">
        <v>83</v>
      </c>
      <c r="F779" t="s">
        <v>61</v>
      </c>
    </row>
    <row r="780" spans="1:6" ht="12.75">
      <c r="A780">
        <v>4900530</v>
      </c>
      <c r="B780" t="s">
        <v>849</v>
      </c>
      <c r="C780" t="s">
        <v>7</v>
      </c>
      <c r="D780" t="s">
        <v>79</v>
      </c>
      <c r="E780">
        <v>82</v>
      </c>
      <c r="F780" t="s">
        <v>246</v>
      </c>
    </row>
    <row r="781" spans="1:6" ht="12.75">
      <c r="A781">
        <v>4900569</v>
      </c>
      <c r="B781" t="s">
        <v>482</v>
      </c>
      <c r="C781" t="s">
        <v>483</v>
      </c>
      <c r="D781" t="s">
        <v>464</v>
      </c>
      <c r="E781">
        <v>90</v>
      </c>
      <c r="F781" t="s">
        <v>325</v>
      </c>
    </row>
    <row r="782" spans="1:6" ht="12.75">
      <c r="A782">
        <v>4900569</v>
      </c>
      <c r="B782" t="s">
        <v>865</v>
      </c>
      <c r="C782" t="s">
        <v>41</v>
      </c>
      <c r="D782" t="s">
        <v>82</v>
      </c>
      <c r="E782">
        <v>90</v>
      </c>
      <c r="F782" t="s">
        <v>246</v>
      </c>
    </row>
    <row r="783" spans="1:6" ht="12.75">
      <c r="A783">
        <v>4900761</v>
      </c>
      <c r="B783" t="s">
        <v>475</v>
      </c>
      <c r="C783" t="s">
        <v>463</v>
      </c>
      <c r="D783" t="s">
        <v>464</v>
      </c>
      <c r="E783">
        <v>83</v>
      </c>
      <c r="F783" t="s">
        <v>325</v>
      </c>
    </row>
    <row r="784" spans="1:6" ht="12.75">
      <c r="A784">
        <v>4900761</v>
      </c>
      <c r="B784" t="s">
        <v>718</v>
      </c>
      <c r="C784" t="s">
        <v>7</v>
      </c>
      <c r="D784" t="s">
        <v>8</v>
      </c>
      <c r="E784">
        <v>85</v>
      </c>
      <c r="F784" t="s">
        <v>63</v>
      </c>
    </row>
    <row r="785" spans="1:6" ht="12.75">
      <c r="A785">
        <v>4900762</v>
      </c>
      <c r="B785" t="s">
        <v>471</v>
      </c>
      <c r="C785" t="s">
        <v>463</v>
      </c>
      <c r="D785" t="s">
        <v>464</v>
      </c>
      <c r="E785">
        <v>95</v>
      </c>
      <c r="F785" t="s">
        <v>325</v>
      </c>
    </row>
    <row r="786" spans="1:6" ht="12.75">
      <c r="A786">
        <v>4900762</v>
      </c>
      <c r="B786" t="s">
        <v>714</v>
      </c>
      <c r="C786" t="s">
        <v>7</v>
      </c>
      <c r="D786" t="s">
        <v>8</v>
      </c>
      <c r="E786">
        <v>93</v>
      </c>
      <c r="F786" t="s">
        <v>63</v>
      </c>
    </row>
    <row r="787" spans="1:6" ht="12.75">
      <c r="A787">
        <v>4900772</v>
      </c>
      <c r="B787" t="s">
        <v>522</v>
      </c>
      <c r="C787" t="s">
        <v>463</v>
      </c>
      <c r="D787" t="s">
        <v>506</v>
      </c>
      <c r="E787">
        <v>81</v>
      </c>
      <c r="F787" t="s">
        <v>9</v>
      </c>
    </row>
    <row r="788" spans="1:6" ht="12.75">
      <c r="A788">
        <v>4900772</v>
      </c>
      <c r="B788" t="s">
        <v>721</v>
      </c>
      <c r="C788" t="s">
        <v>7</v>
      </c>
      <c r="D788" t="s">
        <v>8</v>
      </c>
      <c r="E788">
        <v>81</v>
      </c>
      <c r="F788" t="s">
        <v>63</v>
      </c>
    </row>
    <row r="789" spans="1:6" ht="12.75">
      <c r="A789">
        <v>4900830</v>
      </c>
      <c r="B789" t="s">
        <v>474</v>
      </c>
      <c r="C789" t="s">
        <v>463</v>
      </c>
      <c r="D789" t="s">
        <v>464</v>
      </c>
      <c r="E789">
        <v>90</v>
      </c>
      <c r="F789" t="s">
        <v>325</v>
      </c>
    </row>
    <row r="790" spans="1:6" ht="12.75">
      <c r="A790">
        <v>4900830</v>
      </c>
      <c r="B790" t="s">
        <v>862</v>
      </c>
      <c r="C790" t="s">
        <v>7</v>
      </c>
      <c r="D790" t="s">
        <v>82</v>
      </c>
      <c r="E790">
        <v>89</v>
      </c>
      <c r="F790" t="s">
        <v>246</v>
      </c>
    </row>
    <row r="791" spans="1:6" ht="12.75">
      <c r="A791">
        <v>4900855</v>
      </c>
      <c r="B791" t="s">
        <v>534</v>
      </c>
      <c r="C791" t="s">
        <v>463</v>
      </c>
      <c r="D791" t="s">
        <v>531</v>
      </c>
      <c r="E791">
        <v>75</v>
      </c>
      <c r="F791" t="s">
        <v>61</v>
      </c>
    </row>
    <row r="792" spans="1:6" ht="12.75">
      <c r="A792">
        <v>4900855</v>
      </c>
      <c r="B792" t="s">
        <v>850</v>
      </c>
      <c r="C792" t="s">
        <v>7</v>
      </c>
      <c r="D792" t="s">
        <v>79</v>
      </c>
      <c r="E792">
        <v>78</v>
      </c>
      <c r="F792" t="s">
        <v>246</v>
      </c>
    </row>
    <row r="793" spans="1:6" ht="12.75">
      <c r="A793">
        <v>4900869</v>
      </c>
      <c r="B793" t="s">
        <v>512</v>
      </c>
      <c r="C793" t="s">
        <v>463</v>
      </c>
      <c r="D793" t="s">
        <v>506</v>
      </c>
      <c r="E793">
        <v>82</v>
      </c>
      <c r="F793" t="s">
        <v>9</v>
      </c>
    </row>
    <row r="794" spans="1:6" ht="12.75">
      <c r="A794">
        <v>4900869</v>
      </c>
      <c r="B794" t="s">
        <v>870</v>
      </c>
      <c r="C794" t="s">
        <v>7</v>
      </c>
      <c r="D794" t="s">
        <v>82</v>
      </c>
      <c r="E794">
        <v>88</v>
      </c>
      <c r="F794" t="s">
        <v>246</v>
      </c>
    </row>
    <row r="795" spans="1:6" ht="12.75">
      <c r="A795">
        <v>4900904</v>
      </c>
      <c r="B795" t="s">
        <v>544</v>
      </c>
      <c r="C795" t="s">
        <v>463</v>
      </c>
      <c r="D795" t="s">
        <v>506</v>
      </c>
      <c r="E795">
        <v>80</v>
      </c>
      <c r="F795" t="s">
        <v>61</v>
      </c>
    </row>
    <row r="796" spans="1:6" ht="12.75">
      <c r="A796">
        <v>4900904</v>
      </c>
      <c r="B796" t="s">
        <v>733</v>
      </c>
      <c r="C796" t="s">
        <v>7</v>
      </c>
      <c r="D796" t="s">
        <v>8</v>
      </c>
      <c r="E796">
        <v>83</v>
      </c>
      <c r="F796" t="s">
        <v>63</v>
      </c>
    </row>
    <row r="797" spans="1:6" ht="12.75">
      <c r="A797">
        <v>4900907</v>
      </c>
      <c r="B797" t="s">
        <v>728</v>
      </c>
      <c r="C797" t="s">
        <v>7</v>
      </c>
      <c r="D797" t="s">
        <v>452</v>
      </c>
      <c r="E797">
        <v>76</v>
      </c>
      <c r="F797" t="s">
        <v>63</v>
      </c>
    </row>
    <row r="798" spans="1:6" ht="12.75">
      <c r="A798">
        <v>4900912</v>
      </c>
      <c r="B798" t="s">
        <v>465</v>
      </c>
      <c r="C798" t="s">
        <v>463</v>
      </c>
      <c r="D798" t="s">
        <v>464</v>
      </c>
      <c r="E798">
        <v>88</v>
      </c>
      <c r="F798" t="s">
        <v>325</v>
      </c>
    </row>
    <row r="799" spans="1:6" ht="12.75">
      <c r="A799">
        <v>4900912</v>
      </c>
      <c r="B799" t="s">
        <v>857</v>
      </c>
      <c r="C799" t="s">
        <v>7</v>
      </c>
      <c r="D799" t="s">
        <v>82</v>
      </c>
      <c r="E799">
        <v>80</v>
      </c>
      <c r="F799" t="s">
        <v>246</v>
      </c>
    </row>
    <row r="800" spans="1:6" ht="12.75">
      <c r="A800">
        <v>4900921</v>
      </c>
      <c r="B800" t="s">
        <v>545</v>
      </c>
      <c r="C800" t="s">
        <v>463</v>
      </c>
      <c r="D800" t="s">
        <v>531</v>
      </c>
      <c r="E800">
        <v>96</v>
      </c>
      <c r="F800" t="s">
        <v>61</v>
      </c>
    </row>
    <row r="801" spans="1:6" ht="12.75">
      <c r="A801">
        <v>4900921</v>
      </c>
      <c r="B801" t="s">
        <v>852</v>
      </c>
      <c r="C801" t="s">
        <v>7</v>
      </c>
      <c r="D801" t="s">
        <v>79</v>
      </c>
      <c r="E801">
        <v>89</v>
      </c>
      <c r="F801" t="s">
        <v>246</v>
      </c>
    </row>
    <row r="802" spans="1:6" ht="12.75">
      <c r="A802">
        <v>4900922</v>
      </c>
      <c r="B802" t="s">
        <v>548</v>
      </c>
      <c r="C802" t="s">
        <v>463</v>
      </c>
      <c r="D802" t="s">
        <v>506</v>
      </c>
      <c r="E802">
        <v>71</v>
      </c>
      <c r="F802" t="s">
        <v>61</v>
      </c>
    </row>
    <row r="803" spans="1:6" ht="12.75">
      <c r="A803">
        <v>4900931</v>
      </c>
      <c r="B803" t="s">
        <v>488</v>
      </c>
      <c r="C803" t="s">
        <v>483</v>
      </c>
      <c r="D803" t="s">
        <v>464</v>
      </c>
      <c r="E803">
        <v>92</v>
      </c>
      <c r="F803" t="s">
        <v>325</v>
      </c>
    </row>
    <row r="804" spans="1:6" ht="12.75">
      <c r="A804">
        <v>4900931</v>
      </c>
      <c r="B804" t="s">
        <v>739</v>
      </c>
      <c r="C804" t="s">
        <v>41</v>
      </c>
      <c r="D804" t="s">
        <v>8</v>
      </c>
      <c r="E804">
        <v>84</v>
      </c>
      <c r="F804" t="s">
        <v>63</v>
      </c>
    </row>
    <row r="805" spans="1:6" ht="12.75">
      <c r="A805">
        <v>4900949</v>
      </c>
      <c r="B805" t="s">
        <v>462</v>
      </c>
      <c r="C805" t="s">
        <v>463</v>
      </c>
      <c r="D805" t="s">
        <v>464</v>
      </c>
      <c r="E805">
        <v>85</v>
      </c>
      <c r="F805" t="s">
        <v>325</v>
      </c>
    </row>
    <row r="806" spans="1:6" ht="12.75">
      <c r="A806">
        <v>4900949</v>
      </c>
      <c r="B806" t="s">
        <v>706</v>
      </c>
      <c r="C806" t="s">
        <v>7</v>
      </c>
      <c r="D806" t="s">
        <v>8</v>
      </c>
      <c r="E806">
        <v>80</v>
      </c>
      <c r="F806" t="s">
        <v>63</v>
      </c>
    </row>
    <row r="807" spans="1:6" ht="12.75">
      <c r="A807">
        <v>4900964</v>
      </c>
      <c r="B807" t="s">
        <v>507</v>
      </c>
      <c r="C807" t="s">
        <v>463</v>
      </c>
      <c r="D807" t="s">
        <v>506</v>
      </c>
      <c r="E807">
        <v>78</v>
      </c>
      <c r="F807" t="s">
        <v>9</v>
      </c>
    </row>
    <row r="808" spans="1:6" ht="12.75">
      <c r="A808">
        <v>4900964</v>
      </c>
      <c r="B808" t="s">
        <v>727</v>
      </c>
      <c r="C808" t="s">
        <v>7</v>
      </c>
      <c r="D808" t="s">
        <v>8</v>
      </c>
      <c r="E808">
        <v>76</v>
      </c>
      <c r="F808" t="s">
        <v>63</v>
      </c>
    </row>
    <row r="809" spans="1:6" ht="12.75">
      <c r="A809">
        <v>4900990</v>
      </c>
      <c r="B809" t="s">
        <v>541</v>
      </c>
      <c r="C809" t="s">
        <v>463</v>
      </c>
      <c r="D809" t="s">
        <v>506</v>
      </c>
      <c r="E809">
        <v>78</v>
      </c>
      <c r="F809" t="s">
        <v>61</v>
      </c>
    </row>
    <row r="810" spans="1:6" ht="12.75">
      <c r="A810">
        <v>4900990</v>
      </c>
      <c r="B810" t="s">
        <v>711</v>
      </c>
      <c r="C810" t="s">
        <v>7</v>
      </c>
      <c r="D810" t="s">
        <v>8</v>
      </c>
      <c r="E810">
        <v>82</v>
      </c>
      <c r="F810" t="s">
        <v>63</v>
      </c>
    </row>
    <row r="811" spans="1:6" ht="12.75">
      <c r="A811">
        <v>4901006</v>
      </c>
      <c r="B811" t="s">
        <v>505</v>
      </c>
      <c r="C811" t="s">
        <v>483</v>
      </c>
      <c r="D811" t="s">
        <v>464</v>
      </c>
      <c r="E811">
        <v>95</v>
      </c>
      <c r="F811" t="s">
        <v>325</v>
      </c>
    </row>
    <row r="812" spans="1:6" ht="12.75">
      <c r="A812">
        <v>4901006</v>
      </c>
      <c r="B812" t="s">
        <v>726</v>
      </c>
      <c r="C812" t="s">
        <v>41</v>
      </c>
      <c r="D812" t="s">
        <v>8</v>
      </c>
      <c r="E812">
        <v>92</v>
      </c>
      <c r="F812" t="s">
        <v>63</v>
      </c>
    </row>
    <row r="813" spans="1:6" ht="12.75">
      <c r="A813">
        <v>4901007</v>
      </c>
      <c r="B813" t="s">
        <v>501</v>
      </c>
      <c r="C813" t="s">
        <v>483</v>
      </c>
      <c r="D813" t="s">
        <v>464</v>
      </c>
      <c r="E813">
        <v>96</v>
      </c>
      <c r="F813" t="s">
        <v>325</v>
      </c>
    </row>
    <row r="814" spans="1:6" ht="12.75">
      <c r="A814">
        <v>4901007</v>
      </c>
      <c r="B814" t="s">
        <v>723</v>
      </c>
      <c r="C814" t="s">
        <v>41</v>
      </c>
      <c r="D814" t="s">
        <v>8</v>
      </c>
      <c r="E814">
        <v>90</v>
      </c>
      <c r="F814" t="s">
        <v>63</v>
      </c>
    </row>
    <row r="815" spans="1:6" ht="12.75">
      <c r="A815">
        <v>4901021</v>
      </c>
      <c r="B815" t="s">
        <v>487</v>
      </c>
      <c r="C815" t="s">
        <v>483</v>
      </c>
      <c r="D815" t="s">
        <v>464</v>
      </c>
      <c r="E815">
        <v>90</v>
      </c>
      <c r="F815" t="s">
        <v>325</v>
      </c>
    </row>
    <row r="816" spans="1:6" ht="12.75">
      <c r="A816">
        <v>4901021</v>
      </c>
      <c r="B816" t="s">
        <v>874</v>
      </c>
      <c r="C816" t="s">
        <v>41</v>
      </c>
      <c r="D816" t="s">
        <v>82</v>
      </c>
      <c r="E816">
        <v>97</v>
      </c>
      <c r="F816" t="s">
        <v>246</v>
      </c>
    </row>
    <row r="817" spans="1:6" ht="12.75">
      <c r="A817">
        <v>4901045</v>
      </c>
      <c r="B817" t="s">
        <v>516</v>
      </c>
      <c r="C817" t="s">
        <v>463</v>
      </c>
      <c r="D817" t="s">
        <v>506</v>
      </c>
      <c r="E817">
        <v>80</v>
      </c>
      <c r="F817" t="s">
        <v>9</v>
      </c>
    </row>
    <row r="818" spans="1:6" ht="12.75">
      <c r="A818">
        <v>4901045</v>
      </c>
      <c r="B818" t="s">
        <v>715</v>
      </c>
      <c r="C818" t="s">
        <v>7</v>
      </c>
      <c r="D818" t="s">
        <v>8</v>
      </c>
      <c r="E818">
        <v>80</v>
      </c>
      <c r="F818" t="s">
        <v>63</v>
      </c>
    </row>
    <row r="819" spans="1:6" ht="12.75">
      <c r="A819">
        <v>4901052</v>
      </c>
      <c r="B819" t="s">
        <v>485</v>
      </c>
      <c r="C819" t="s">
        <v>483</v>
      </c>
      <c r="D819" t="s">
        <v>464</v>
      </c>
      <c r="E819">
        <v>92</v>
      </c>
      <c r="F819" t="s">
        <v>325</v>
      </c>
    </row>
    <row r="820" spans="1:6" ht="12.75">
      <c r="A820">
        <v>4901052</v>
      </c>
      <c r="B820" t="s">
        <v>867</v>
      </c>
      <c r="C820" t="s">
        <v>41</v>
      </c>
      <c r="D820" t="s">
        <v>82</v>
      </c>
      <c r="E820">
        <v>93</v>
      </c>
      <c r="F820" t="s">
        <v>246</v>
      </c>
    </row>
    <row r="821" spans="1:6" ht="12.75">
      <c r="A821">
        <v>4901058</v>
      </c>
      <c r="B821" t="s">
        <v>510</v>
      </c>
      <c r="C821" t="s">
        <v>463</v>
      </c>
      <c r="D821" t="s">
        <v>506</v>
      </c>
      <c r="E821">
        <v>94</v>
      </c>
      <c r="F821" t="s">
        <v>9</v>
      </c>
    </row>
    <row r="822" spans="1:6" ht="12.75">
      <c r="A822">
        <v>4901058</v>
      </c>
      <c r="B822" t="s">
        <v>858</v>
      </c>
      <c r="C822" t="s">
        <v>7</v>
      </c>
      <c r="D822" t="s">
        <v>82</v>
      </c>
      <c r="E822">
        <v>93</v>
      </c>
      <c r="F822" t="s">
        <v>246</v>
      </c>
    </row>
    <row r="823" spans="1:6" ht="12.75">
      <c r="A823">
        <v>4901059</v>
      </c>
      <c r="B823" t="s">
        <v>529</v>
      </c>
      <c r="C823" t="s">
        <v>483</v>
      </c>
      <c r="D823" t="s">
        <v>506</v>
      </c>
      <c r="E823">
        <v>80</v>
      </c>
      <c r="F823" t="s">
        <v>9</v>
      </c>
    </row>
    <row r="824" spans="1:6" ht="12.75">
      <c r="A824">
        <v>4901064</v>
      </c>
      <c r="B824" t="s">
        <v>519</v>
      </c>
      <c r="C824" t="s">
        <v>463</v>
      </c>
      <c r="D824" t="s">
        <v>506</v>
      </c>
      <c r="E824">
        <v>80</v>
      </c>
      <c r="F824" t="s">
        <v>9</v>
      </c>
    </row>
    <row r="825" spans="1:6" ht="12.75">
      <c r="A825">
        <v>4901064</v>
      </c>
      <c r="B825" t="s">
        <v>861</v>
      </c>
      <c r="C825" t="s">
        <v>7</v>
      </c>
      <c r="D825" t="s">
        <v>82</v>
      </c>
      <c r="E825">
        <v>86</v>
      </c>
      <c r="F825" t="s">
        <v>246</v>
      </c>
    </row>
    <row r="826" spans="1:6" ht="12.75">
      <c r="A826">
        <v>4901080</v>
      </c>
      <c r="B826" t="s">
        <v>486</v>
      </c>
      <c r="C826" t="s">
        <v>483</v>
      </c>
      <c r="D826" t="s">
        <v>464</v>
      </c>
      <c r="E826">
        <v>92</v>
      </c>
      <c r="F826" t="s">
        <v>325</v>
      </c>
    </row>
    <row r="827" spans="1:6" ht="12.75">
      <c r="A827">
        <v>4901080</v>
      </c>
      <c r="B827" t="s">
        <v>868</v>
      </c>
      <c r="C827" t="s">
        <v>41</v>
      </c>
      <c r="D827" t="s">
        <v>82</v>
      </c>
      <c r="E827">
        <v>97</v>
      </c>
      <c r="F827" t="s">
        <v>246</v>
      </c>
    </row>
    <row r="828" spans="1:6" ht="12.75">
      <c r="A828">
        <v>4901081</v>
      </c>
      <c r="B828" t="s">
        <v>489</v>
      </c>
      <c r="C828" t="s">
        <v>483</v>
      </c>
      <c r="D828" t="s">
        <v>464</v>
      </c>
      <c r="E828">
        <v>92</v>
      </c>
      <c r="F828" t="s">
        <v>325</v>
      </c>
    </row>
    <row r="829" spans="1:6" ht="12.75">
      <c r="A829">
        <v>4901081</v>
      </c>
      <c r="B829" t="s">
        <v>869</v>
      </c>
      <c r="C829" t="s">
        <v>41</v>
      </c>
      <c r="D829" t="s">
        <v>82</v>
      </c>
      <c r="E829">
        <v>97</v>
      </c>
      <c r="F829" t="s">
        <v>246</v>
      </c>
    </row>
    <row r="830" spans="1:6" ht="12.75">
      <c r="A830">
        <v>4901092</v>
      </c>
      <c r="B830" t="s">
        <v>518</v>
      </c>
      <c r="C830" t="s">
        <v>463</v>
      </c>
      <c r="D830" t="s">
        <v>506</v>
      </c>
      <c r="E830">
        <v>81</v>
      </c>
      <c r="F830" t="s">
        <v>9</v>
      </c>
    </row>
    <row r="831" spans="1:6" ht="12.75">
      <c r="A831">
        <v>4901092</v>
      </c>
      <c r="B831" t="s">
        <v>872</v>
      </c>
      <c r="C831" t="s">
        <v>7</v>
      </c>
      <c r="D831" t="s">
        <v>82</v>
      </c>
      <c r="E831">
        <v>84</v>
      </c>
      <c r="F831" t="s">
        <v>246</v>
      </c>
    </row>
    <row r="832" spans="1:6" ht="12.75">
      <c r="A832">
        <v>4901093</v>
      </c>
      <c r="B832" t="s">
        <v>523</v>
      </c>
      <c r="C832" t="s">
        <v>463</v>
      </c>
      <c r="D832" t="s">
        <v>506</v>
      </c>
      <c r="E832">
        <v>84</v>
      </c>
      <c r="F832" t="s">
        <v>9</v>
      </c>
    </row>
    <row r="833" spans="1:6" ht="12.75">
      <c r="A833">
        <v>4901093</v>
      </c>
      <c r="B833" t="s">
        <v>863</v>
      </c>
      <c r="C833" t="s">
        <v>7</v>
      </c>
      <c r="D833" t="s">
        <v>82</v>
      </c>
      <c r="E833">
        <v>86</v>
      </c>
      <c r="F833" t="s">
        <v>246</v>
      </c>
    </row>
    <row r="834" spans="1:6" ht="12.75">
      <c r="A834">
        <v>4901112</v>
      </c>
      <c r="B834" t="s">
        <v>521</v>
      </c>
      <c r="C834" t="s">
        <v>463</v>
      </c>
      <c r="D834" t="s">
        <v>506</v>
      </c>
      <c r="E834">
        <v>84</v>
      </c>
      <c r="F834" t="s">
        <v>9</v>
      </c>
    </row>
    <row r="835" spans="1:6" ht="12.75">
      <c r="A835">
        <v>4901131</v>
      </c>
      <c r="B835" t="s">
        <v>496</v>
      </c>
      <c r="C835" t="s">
        <v>463</v>
      </c>
      <c r="D835" t="s">
        <v>464</v>
      </c>
      <c r="E835">
        <v>89</v>
      </c>
      <c r="F835" t="s">
        <v>325</v>
      </c>
    </row>
    <row r="836" spans="1:6" ht="12.75">
      <c r="A836">
        <v>4901131</v>
      </c>
      <c r="B836" t="s">
        <v>720</v>
      </c>
      <c r="C836" t="s">
        <v>7</v>
      </c>
      <c r="D836" t="s">
        <v>8</v>
      </c>
      <c r="E836">
        <v>85</v>
      </c>
      <c r="F836" t="s">
        <v>63</v>
      </c>
    </row>
    <row r="837" spans="1:6" ht="12.75">
      <c r="A837">
        <v>4901132</v>
      </c>
      <c r="B837" t="s">
        <v>492</v>
      </c>
      <c r="C837" t="s">
        <v>463</v>
      </c>
      <c r="D837" t="s">
        <v>464</v>
      </c>
      <c r="E837">
        <v>89</v>
      </c>
      <c r="F837" t="s">
        <v>325</v>
      </c>
    </row>
    <row r="838" spans="1:6" ht="12.75">
      <c r="A838">
        <v>4901132</v>
      </c>
      <c r="B838" t="s">
        <v>707</v>
      </c>
      <c r="C838" t="s">
        <v>7</v>
      </c>
      <c r="D838" t="s">
        <v>8</v>
      </c>
      <c r="E838">
        <v>83</v>
      </c>
      <c r="F838" t="s">
        <v>63</v>
      </c>
    </row>
    <row r="839" spans="1:6" ht="12.75">
      <c r="A839">
        <v>4901146</v>
      </c>
      <c r="B839" t="s">
        <v>552</v>
      </c>
      <c r="C839" t="s">
        <v>483</v>
      </c>
      <c r="D839" t="s">
        <v>531</v>
      </c>
      <c r="E839">
        <v>83</v>
      </c>
      <c r="F839" t="s">
        <v>61</v>
      </c>
    </row>
    <row r="840" spans="1:6" ht="12.75">
      <c r="A840">
        <v>4901146</v>
      </c>
      <c r="B840" t="s">
        <v>856</v>
      </c>
      <c r="C840" t="s">
        <v>41</v>
      </c>
      <c r="D840" t="s">
        <v>79</v>
      </c>
      <c r="E840">
        <v>81</v>
      </c>
      <c r="F840" t="s">
        <v>246</v>
      </c>
    </row>
    <row r="841" spans="1:6" ht="12.75">
      <c r="A841">
        <v>4901174</v>
      </c>
      <c r="B841" t="s">
        <v>472</v>
      </c>
      <c r="C841" t="s">
        <v>463</v>
      </c>
      <c r="D841" t="s">
        <v>464</v>
      </c>
      <c r="E841">
        <v>85</v>
      </c>
      <c r="F841" t="s">
        <v>325</v>
      </c>
    </row>
    <row r="842" spans="1:6" ht="12.75">
      <c r="A842">
        <v>4901174</v>
      </c>
      <c r="B842" t="s">
        <v>716</v>
      </c>
      <c r="C842" t="s">
        <v>7</v>
      </c>
      <c r="D842" t="s">
        <v>8</v>
      </c>
      <c r="E842">
        <v>85</v>
      </c>
      <c r="F842" t="s">
        <v>63</v>
      </c>
    </row>
    <row r="843" spans="1:6" ht="12.75">
      <c r="A843">
        <v>4901201</v>
      </c>
      <c r="B843" t="s">
        <v>502</v>
      </c>
      <c r="C843" t="s">
        <v>483</v>
      </c>
      <c r="D843" t="s">
        <v>464</v>
      </c>
      <c r="E843">
        <v>90</v>
      </c>
      <c r="F843" t="s">
        <v>325</v>
      </c>
    </row>
    <row r="844" spans="1:6" ht="12.75">
      <c r="A844">
        <v>4901201</v>
      </c>
      <c r="B844" t="s">
        <v>724</v>
      </c>
      <c r="C844" t="s">
        <v>41</v>
      </c>
      <c r="D844" t="s">
        <v>8</v>
      </c>
      <c r="E844">
        <v>89</v>
      </c>
      <c r="F844" t="s">
        <v>63</v>
      </c>
    </row>
    <row r="845" spans="1:6" ht="12.75">
      <c r="A845">
        <v>4901203</v>
      </c>
      <c r="B845" t="s">
        <v>490</v>
      </c>
      <c r="C845" t="s">
        <v>463</v>
      </c>
      <c r="D845" t="s">
        <v>464</v>
      </c>
      <c r="E845">
        <v>94</v>
      </c>
      <c r="F845" t="s">
        <v>325</v>
      </c>
    </row>
    <row r="846" spans="1:6" ht="12.75">
      <c r="A846">
        <v>4901203</v>
      </c>
      <c r="B846" t="s">
        <v>705</v>
      </c>
      <c r="C846" t="s">
        <v>7</v>
      </c>
      <c r="D846" t="s">
        <v>8</v>
      </c>
      <c r="E846">
        <v>90</v>
      </c>
      <c r="F846" t="s">
        <v>63</v>
      </c>
    </row>
    <row r="847" spans="1:6" ht="12.75">
      <c r="A847">
        <v>4901242</v>
      </c>
      <c r="B847" t="s">
        <v>517</v>
      </c>
      <c r="C847" t="s">
        <v>463</v>
      </c>
      <c r="D847" t="s">
        <v>506</v>
      </c>
      <c r="E847">
        <v>88</v>
      </c>
      <c r="F847" t="s">
        <v>9</v>
      </c>
    </row>
    <row r="848" spans="1:6" ht="12.75">
      <c r="A848">
        <v>4901242</v>
      </c>
      <c r="B848" t="s">
        <v>731</v>
      </c>
      <c r="C848" t="s">
        <v>7</v>
      </c>
      <c r="D848" t="s">
        <v>8</v>
      </c>
      <c r="E848">
        <v>84</v>
      </c>
      <c r="F848" t="s">
        <v>63</v>
      </c>
    </row>
    <row r="849" spans="1:6" ht="12.75">
      <c r="A849">
        <v>4901265</v>
      </c>
      <c r="B849" t="s">
        <v>481</v>
      </c>
      <c r="C849" t="s">
        <v>463</v>
      </c>
      <c r="D849" t="s">
        <v>464</v>
      </c>
      <c r="E849">
        <v>95</v>
      </c>
      <c r="F849" t="s">
        <v>325</v>
      </c>
    </row>
    <row r="850" spans="1:6" ht="12.75">
      <c r="A850">
        <v>4901265</v>
      </c>
      <c r="B850" t="s">
        <v>873</v>
      </c>
      <c r="C850" t="s">
        <v>7</v>
      </c>
      <c r="D850" t="s">
        <v>82</v>
      </c>
      <c r="E850">
        <v>88</v>
      </c>
      <c r="F850" t="s">
        <v>246</v>
      </c>
    </row>
    <row r="851" spans="1:6" ht="12.75">
      <c r="A851">
        <v>4901267</v>
      </c>
      <c r="B851" t="s">
        <v>468</v>
      </c>
      <c r="C851" t="s">
        <v>463</v>
      </c>
      <c r="D851" t="s">
        <v>464</v>
      </c>
      <c r="E851">
        <v>85</v>
      </c>
      <c r="F851" t="s">
        <v>325</v>
      </c>
    </row>
    <row r="852" spans="1:6" ht="12.75">
      <c r="A852">
        <v>4901267</v>
      </c>
      <c r="B852" t="s">
        <v>712</v>
      </c>
      <c r="C852" t="s">
        <v>7</v>
      </c>
      <c r="D852" t="s">
        <v>8</v>
      </c>
      <c r="E852">
        <v>85</v>
      </c>
      <c r="F852" t="s">
        <v>63</v>
      </c>
    </row>
    <row r="853" spans="1:6" ht="12.75">
      <c r="A853">
        <v>4901269</v>
      </c>
      <c r="B853" t="s">
        <v>499</v>
      </c>
      <c r="C853" t="s">
        <v>463</v>
      </c>
      <c r="D853" t="s">
        <v>464</v>
      </c>
      <c r="E853">
        <v>91</v>
      </c>
      <c r="F853" t="s">
        <v>325</v>
      </c>
    </row>
    <row r="854" spans="1:6" ht="12.75">
      <c r="A854">
        <v>4901269</v>
      </c>
      <c r="B854" t="s">
        <v>738</v>
      </c>
      <c r="C854" t="s">
        <v>7</v>
      </c>
      <c r="D854" t="s">
        <v>8</v>
      </c>
      <c r="E854">
        <v>82</v>
      </c>
      <c r="F854" t="s">
        <v>63</v>
      </c>
    </row>
    <row r="855" spans="1:6" ht="12.75">
      <c r="A855">
        <v>4901270</v>
      </c>
      <c r="B855" t="s">
        <v>504</v>
      </c>
      <c r="C855" t="s">
        <v>483</v>
      </c>
      <c r="D855" t="s">
        <v>464</v>
      </c>
      <c r="E855">
        <v>90</v>
      </c>
      <c r="F855" t="s">
        <v>325</v>
      </c>
    </row>
    <row r="856" spans="1:6" ht="12.75">
      <c r="A856">
        <v>4901270</v>
      </c>
      <c r="B856" t="s">
        <v>875</v>
      </c>
      <c r="C856" t="s">
        <v>41</v>
      </c>
      <c r="D856" t="s">
        <v>82</v>
      </c>
      <c r="E856">
        <v>95</v>
      </c>
      <c r="F856" t="s">
        <v>246</v>
      </c>
    </row>
    <row r="857" spans="1:6" ht="12.75">
      <c r="A857">
        <v>4901274</v>
      </c>
      <c r="B857" t="s">
        <v>509</v>
      </c>
      <c r="C857" t="s">
        <v>463</v>
      </c>
      <c r="D857" t="s">
        <v>506</v>
      </c>
      <c r="E857">
        <v>91</v>
      </c>
      <c r="F857" t="s">
        <v>9</v>
      </c>
    </row>
    <row r="858" spans="1:6" ht="12.75">
      <c r="A858">
        <v>4901296</v>
      </c>
      <c r="B858" t="s">
        <v>479</v>
      </c>
      <c r="C858" t="s">
        <v>463</v>
      </c>
      <c r="D858" t="s">
        <v>464</v>
      </c>
      <c r="E858">
        <v>90</v>
      </c>
      <c r="F858" t="s">
        <v>325</v>
      </c>
    </row>
    <row r="859" spans="1:6" ht="12.75">
      <c r="A859">
        <v>4901296</v>
      </c>
      <c r="B859" t="s">
        <v>737</v>
      </c>
      <c r="C859" t="s">
        <v>7</v>
      </c>
      <c r="D859" t="s">
        <v>8</v>
      </c>
      <c r="E859">
        <v>85</v>
      </c>
      <c r="F859" t="s">
        <v>63</v>
      </c>
    </row>
    <row r="860" spans="1:6" ht="12.75">
      <c r="A860">
        <v>4901312</v>
      </c>
      <c r="B860" t="s">
        <v>525</v>
      </c>
      <c r="C860" t="s">
        <v>463</v>
      </c>
      <c r="D860" t="s">
        <v>506</v>
      </c>
      <c r="E860">
        <v>86</v>
      </c>
      <c r="F860" t="s">
        <v>9</v>
      </c>
    </row>
    <row r="861" spans="1:6" ht="12.75">
      <c r="A861">
        <v>4901312</v>
      </c>
      <c r="B861" t="s">
        <v>722</v>
      </c>
      <c r="C861" t="s">
        <v>7</v>
      </c>
      <c r="D861" t="s">
        <v>8</v>
      </c>
      <c r="E861">
        <v>86</v>
      </c>
      <c r="F861" t="s">
        <v>63</v>
      </c>
    </row>
    <row r="862" spans="1:6" ht="12.75">
      <c r="A862">
        <v>4901318</v>
      </c>
      <c r="B862" t="s">
        <v>549</v>
      </c>
      <c r="C862" t="s">
        <v>483</v>
      </c>
      <c r="D862" t="s">
        <v>531</v>
      </c>
      <c r="E862">
        <v>82</v>
      </c>
      <c r="F862" t="s">
        <v>61</v>
      </c>
    </row>
    <row r="863" spans="1:6" ht="12.75">
      <c r="A863">
        <v>4901318</v>
      </c>
      <c r="B863" t="s">
        <v>854</v>
      </c>
      <c r="C863" t="s">
        <v>41</v>
      </c>
      <c r="D863" t="s">
        <v>79</v>
      </c>
      <c r="E863">
        <v>79</v>
      </c>
      <c r="F863" t="s">
        <v>246</v>
      </c>
    </row>
    <row r="864" spans="1:6" ht="12.75">
      <c r="A864">
        <v>4901320</v>
      </c>
      <c r="B864" t="s">
        <v>511</v>
      </c>
      <c r="C864" t="s">
        <v>463</v>
      </c>
      <c r="D864" t="s">
        <v>506</v>
      </c>
      <c r="E864">
        <v>88</v>
      </c>
      <c r="F864" t="s">
        <v>9</v>
      </c>
    </row>
    <row r="865" spans="1:6" ht="12.75">
      <c r="A865">
        <v>4901322</v>
      </c>
      <c r="B865" t="s">
        <v>469</v>
      </c>
      <c r="C865" t="s">
        <v>463</v>
      </c>
      <c r="D865" t="s">
        <v>464</v>
      </c>
      <c r="E865">
        <v>90</v>
      </c>
      <c r="F865" t="s">
        <v>325</v>
      </c>
    </row>
    <row r="866" spans="1:6" ht="12.75">
      <c r="A866">
        <v>4901322</v>
      </c>
      <c r="B866" t="s">
        <v>860</v>
      </c>
      <c r="C866" t="s">
        <v>7</v>
      </c>
      <c r="D866" t="s">
        <v>82</v>
      </c>
      <c r="E866">
        <v>93</v>
      </c>
      <c r="F866" t="s">
        <v>246</v>
      </c>
    </row>
    <row r="867" spans="1:6" ht="12.75">
      <c r="A867">
        <v>4901331</v>
      </c>
      <c r="B867" t="s">
        <v>508</v>
      </c>
      <c r="C867" t="s">
        <v>463</v>
      </c>
      <c r="D867" t="s">
        <v>506</v>
      </c>
      <c r="E867">
        <v>85</v>
      </c>
      <c r="F867" t="s">
        <v>9</v>
      </c>
    </row>
    <row r="868" spans="1:6" ht="12.75">
      <c r="A868">
        <v>4901331</v>
      </c>
      <c r="B868" t="s">
        <v>708</v>
      </c>
      <c r="C868" t="s">
        <v>7</v>
      </c>
      <c r="D868" t="s">
        <v>8</v>
      </c>
      <c r="E868">
        <v>75</v>
      </c>
      <c r="F868" t="s">
        <v>63</v>
      </c>
    </row>
    <row r="869" spans="1:6" ht="12.75">
      <c r="A869">
        <v>4901332</v>
      </c>
      <c r="B869" t="s">
        <v>514</v>
      </c>
      <c r="C869" t="s">
        <v>463</v>
      </c>
      <c r="D869" t="s">
        <v>506</v>
      </c>
      <c r="E869">
        <v>80</v>
      </c>
      <c r="F869" t="s">
        <v>9</v>
      </c>
    </row>
    <row r="870" spans="1:6" ht="12.75">
      <c r="A870">
        <v>4901344</v>
      </c>
      <c r="B870" t="s">
        <v>551</v>
      </c>
      <c r="C870" t="s">
        <v>483</v>
      </c>
      <c r="D870" t="s">
        <v>531</v>
      </c>
      <c r="E870">
        <v>90</v>
      </c>
      <c r="F870" t="s">
        <v>61</v>
      </c>
    </row>
    <row r="871" spans="1:6" ht="12.75">
      <c r="A871">
        <v>4901344</v>
      </c>
      <c r="B871" t="s">
        <v>855</v>
      </c>
      <c r="C871" t="s">
        <v>41</v>
      </c>
      <c r="D871" t="s">
        <v>79</v>
      </c>
      <c r="E871">
        <v>87</v>
      </c>
      <c r="F871" t="s">
        <v>246</v>
      </c>
    </row>
    <row r="872" spans="1:6" ht="12.75">
      <c r="A872">
        <v>4901353</v>
      </c>
      <c r="B872" t="s">
        <v>466</v>
      </c>
      <c r="C872" t="s">
        <v>463</v>
      </c>
      <c r="D872" t="s">
        <v>464</v>
      </c>
      <c r="E872">
        <v>83</v>
      </c>
      <c r="F872" t="s">
        <v>325</v>
      </c>
    </row>
    <row r="873" spans="1:6" ht="12.75">
      <c r="A873">
        <v>4901353</v>
      </c>
      <c r="B873" t="s">
        <v>709</v>
      </c>
      <c r="C873" t="s">
        <v>7</v>
      </c>
      <c r="D873" t="s">
        <v>8</v>
      </c>
      <c r="E873">
        <v>82</v>
      </c>
      <c r="F873" t="s">
        <v>63</v>
      </c>
    </row>
    <row r="874" spans="1:6" ht="12.75">
      <c r="A874">
        <v>4901358</v>
      </c>
      <c r="B874" t="s">
        <v>535</v>
      </c>
      <c r="C874" t="s">
        <v>463</v>
      </c>
      <c r="D874" t="s">
        <v>531</v>
      </c>
      <c r="E874">
        <v>80</v>
      </c>
      <c r="F874" t="s">
        <v>61</v>
      </c>
    </row>
    <row r="875" spans="1:6" ht="12.75">
      <c r="A875">
        <v>4901360</v>
      </c>
      <c r="B875" t="s">
        <v>528</v>
      </c>
      <c r="C875" t="s">
        <v>483</v>
      </c>
      <c r="D875" t="s">
        <v>506</v>
      </c>
      <c r="E875">
        <v>81</v>
      </c>
      <c r="F875" t="s">
        <v>9</v>
      </c>
    </row>
    <row r="876" spans="1:6" ht="12.75">
      <c r="A876">
        <v>4901369</v>
      </c>
      <c r="B876" t="s">
        <v>547</v>
      </c>
      <c r="C876" t="s">
        <v>463</v>
      </c>
      <c r="D876" t="s">
        <v>506</v>
      </c>
      <c r="E876">
        <v>92</v>
      </c>
      <c r="F876" t="s">
        <v>61</v>
      </c>
    </row>
    <row r="877" spans="1:6" ht="12.75">
      <c r="A877">
        <v>4901378</v>
      </c>
      <c r="B877" t="s">
        <v>515</v>
      </c>
      <c r="C877" t="s">
        <v>463</v>
      </c>
      <c r="D877" t="s">
        <v>506</v>
      </c>
      <c r="E877">
        <v>79</v>
      </c>
      <c r="F877" t="s">
        <v>9</v>
      </c>
    </row>
    <row r="878" spans="1:6" ht="12.75">
      <c r="A878">
        <v>4901378</v>
      </c>
      <c r="B878" t="s">
        <v>871</v>
      </c>
      <c r="C878" t="s">
        <v>7</v>
      </c>
      <c r="D878" t="s">
        <v>82</v>
      </c>
      <c r="E878">
        <v>86</v>
      </c>
      <c r="F878" t="s">
        <v>246</v>
      </c>
    </row>
    <row r="879" spans="1:6" ht="12.75">
      <c r="A879">
        <v>4901384</v>
      </c>
      <c r="B879" t="s">
        <v>532</v>
      </c>
      <c r="C879" t="s">
        <v>463</v>
      </c>
      <c r="D879" t="s">
        <v>506</v>
      </c>
      <c r="E879">
        <v>79</v>
      </c>
      <c r="F879" t="s">
        <v>61</v>
      </c>
    </row>
    <row r="880" spans="1:6" ht="12.75">
      <c r="A880">
        <v>4901390</v>
      </c>
      <c r="B880" t="s">
        <v>473</v>
      </c>
      <c r="C880" t="s">
        <v>463</v>
      </c>
      <c r="D880" t="s">
        <v>464</v>
      </c>
      <c r="E880">
        <v>95</v>
      </c>
      <c r="F880" t="s">
        <v>325</v>
      </c>
    </row>
    <row r="881" spans="1:6" ht="12.75">
      <c r="A881">
        <v>4901390</v>
      </c>
      <c r="B881" t="s">
        <v>717</v>
      </c>
      <c r="C881" t="s">
        <v>7</v>
      </c>
      <c r="D881" t="s">
        <v>8</v>
      </c>
      <c r="E881">
        <v>88</v>
      </c>
      <c r="F881" t="s">
        <v>63</v>
      </c>
    </row>
    <row r="882" spans="1:6" ht="12.75">
      <c r="A882">
        <v>4901410</v>
      </c>
      <c r="B882" t="s">
        <v>546</v>
      </c>
      <c r="C882" t="s">
        <v>463</v>
      </c>
      <c r="D882" t="s">
        <v>506</v>
      </c>
      <c r="E882">
        <v>87</v>
      </c>
      <c r="F882" t="s">
        <v>61</v>
      </c>
    </row>
    <row r="883" spans="1:6" ht="12.75">
      <c r="A883">
        <v>4901410</v>
      </c>
      <c r="B883" t="s">
        <v>736</v>
      </c>
      <c r="C883" t="s">
        <v>7</v>
      </c>
      <c r="D883" t="s">
        <v>8</v>
      </c>
      <c r="E883">
        <v>84</v>
      </c>
      <c r="F883" t="s">
        <v>63</v>
      </c>
    </row>
    <row r="884" spans="1:6" ht="12.75">
      <c r="A884">
        <v>4901425</v>
      </c>
      <c r="B884" t="s">
        <v>470</v>
      </c>
      <c r="C884" t="s">
        <v>463</v>
      </c>
      <c r="D884" t="s">
        <v>464</v>
      </c>
      <c r="E884">
        <v>83</v>
      </c>
      <c r="F884" t="s">
        <v>325</v>
      </c>
    </row>
    <row r="885" spans="1:6" ht="12.75">
      <c r="A885">
        <v>4901425</v>
      </c>
      <c r="B885" t="s">
        <v>729</v>
      </c>
      <c r="C885" t="s">
        <v>7</v>
      </c>
      <c r="D885" t="s">
        <v>8</v>
      </c>
      <c r="E885">
        <v>90</v>
      </c>
      <c r="F885" t="s">
        <v>63</v>
      </c>
    </row>
    <row r="886" spans="1:6" ht="12.75">
      <c r="A886">
        <v>4901426</v>
      </c>
      <c r="B886" t="s">
        <v>455</v>
      </c>
      <c r="C886" t="s">
        <v>7</v>
      </c>
      <c r="D886" t="s">
        <v>82</v>
      </c>
      <c r="E886">
        <v>93</v>
      </c>
      <c r="F886" t="s">
        <v>77</v>
      </c>
    </row>
    <row r="887" spans="1:6" ht="12.75">
      <c r="A887">
        <v>4901430</v>
      </c>
      <c r="B887" t="s">
        <v>542</v>
      </c>
      <c r="C887" t="s">
        <v>463</v>
      </c>
      <c r="D887" t="s">
        <v>506</v>
      </c>
      <c r="E887">
        <v>79</v>
      </c>
      <c r="F887" t="s">
        <v>61</v>
      </c>
    </row>
    <row r="888" spans="1:6" ht="12.75">
      <c r="A888">
        <v>4901430</v>
      </c>
      <c r="B888" t="s">
        <v>713</v>
      </c>
      <c r="C888" t="s">
        <v>7</v>
      </c>
      <c r="D888" t="s">
        <v>8</v>
      </c>
      <c r="E888">
        <v>83</v>
      </c>
      <c r="F888" t="s">
        <v>63</v>
      </c>
    </row>
    <row r="889" spans="1:6" ht="12.75">
      <c r="A889">
        <v>4901435</v>
      </c>
      <c r="B889" t="s">
        <v>538</v>
      </c>
      <c r="C889" t="s">
        <v>463</v>
      </c>
      <c r="D889" t="s">
        <v>506</v>
      </c>
      <c r="E889">
        <v>70</v>
      </c>
      <c r="F889" t="s">
        <v>61</v>
      </c>
    </row>
    <row r="890" spans="1:6" ht="12.75">
      <c r="A890">
        <v>4901441</v>
      </c>
      <c r="B890" t="s">
        <v>454</v>
      </c>
      <c r="C890" t="s">
        <v>7</v>
      </c>
      <c r="D890" t="s">
        <v>82</v>
      </c>
      <c r="E890">
        <v>88</v>
      </c>
      <c r="F890" t="s">
        <v>77</v>
      </c>
    </row>
    <row r="891" spans="1:6" ht="12.75">
      <c r="A891">
        <v>4901449</v>
      </c>
      <c r="B891" t="s">
        <v>533</v>
      </c>
      <c r="C891" t="s">
        <v>463</v>
      </c>
      <c r="D891" t="s">
        <v>506</v>
      </c>
      <c r="E891">
        <v>78</v>
      </c>
      <c r="F891" t="s">
        <v>61</v>
      </c>
    </row>
    <row r="892" spans="1:6" ht="12.75">
      <c r="A892">
        <v>4901467</v>
      </c>
      <c r="B892" t="s">
        <v>503</v>
      </c>
      <c r="C892" t="s">
        <v>483</v>
      </c>
      <c r="D892" t="s">
        <v>464</v>
      </c>
      <c r="E892">
        <v>91</v>
      </c>
      <c r="F892" t="s">
        <v>325</v>
      </c>
    </row>
    <row r="893" spans="1:6" ht="12.75">
      <c r="A893">
        <v>4901467</v>
      </c>
      <c r="B893" t="s">
        <v>725</v>
      </c>
      <c r="C893" t="s">
        <v>41</v>
      </c>
      <c r="D893" t="s">
        <v>8</v>
      </c>
      <c r="E893">
        <v>91</v>
      </c>
      <c r="F893" t="s">
        <v>63</v>
      </c>
    </row>
    <row r="894" spans="1:6" ht="12.75">
      <c r="A894">
        <v>4901487</v>
      </c>
      <c r="B894" t="s">
        <v>478</v>
      </c>
      <c r="C894" t="s">
        <v>463</v>
      </c>
      <c r="D894" t="s">
        <v>464</v>
      </c>
      <c r="E894">
        <v>91</v>
      </c>
      <c r="F894" t="s">
        <v>325</v>
      </c>
    </row>
    <row r="895" spans="1:6" ht="12.75">
      <c r="A895">
        <v>4901487</v>
      </c>
      <c r="B895" t="s">
        <v>735</v>
      </c>
      <c r="C895" t="s">
        <v>7</v>
      </c>
      <c r="D895" t="s">
        <v>82</v>
      </c>
      <c r="E895">
        <v>92</v>
      </c>
      <c r="F895" t="s">
        <v>63</v>
      </c>
    </row>
    <row r="896" spans="1:6" ht="12.75">
      <c r="A896">
        <v>4901526</v>
      </c>
      <c r="B896" t="s">
        <v>457</v>
      </c>
      <c r="C896" t="s">
        <v>7</v>
      </c>
      <c r="D896" t="s">
        <v>79</v>
      </c>
      <c r="E896">
        <v>91</v>
      </c>
      <c r="F896" t="s">
        <v>98</v>
      </c>
    </row>
    <row r="897" spans="1:6" ht="12.75">
      <c r="A897">
        <v>5500017</v>
      </c>
      <c r="B897" t="s">
        <v>616</v>
      </c>
      <c r="C897" t="s">
        <v>7</v>
      </c>
      <c r="D897" t="s">
        <v>8</v>
      </c>
      <c r="E897">
        <v>86</v>
      </c>
      <c r="F897" t="s">
        <v>9</v>
      </c>
    </row>
    <row r="898" spans="1:6" ht="12.75"/>
    <row r="899" spans="1:6" ht="12.75"/>
    <row r="900" spans="1:6" ht="12.75"/>
    <row r="901" spans="1:6" ht="12.75"/>
    <row r="902" spans="1:6" ht="12.75"/>
    <row r="903" spans="1:6" ht="12.75"/>
    <row r="904" spans="1:6" ht="12.75"/>
    <row r="905" spans="1:6" ht="12.75"/>
    <row r="906" spans="1:6" ht="12.75"/>
    <row r="907" spans="1:6" ht="12.75"/>
    <row r="908" spans="1:6" ht="12.75"/>
    <row r="909" spans="1:6" ht="12.75"/>
    <row r="910" spans="1:6" ht="12.75"/>
    <row r="911" spans="1:6" ht="12.75"/>
    <row r="912" spans="1:6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  <row r="2005" ht="12.75"/>
    <row r="2006" ht="12.75"/>
    <row r="2007" ht="12.75"/>
    <row r="2008" ht="12.75"/>
    <row r="2009" ht="12.75"/>
    <row r="2010" ht="12.75"/>
    <row r="2011" ht="12.75"/>
    <row r="2012" ht="12.75"/>
    <row r="2013" ht="12.75"/>
    <row r="2014" ht="12.75"/>
    <row r="2015" ht="12.75"/>
    <row r="2016" ht="12.75"/>
    <row r="2017" ht="12.75"/>
    <row r="2018" ht="12.75"/>
    <row r="2019" ht="12.75"/>
    <row r="2020" ht="12.75"/>
    <row r="2021" ht="12.75"/>
    <row r="2022" ht="12.75"/>
    <row r="2023" ht="12.75"/>
    <row r="2024" ht="12.75"/>
    <row r="2025" ht="12.75"/>
    <row r="2026" ht="12.75"/>
    <row r="2027" ht="12.75"/>
    <row r="2028" ht="12.75"/>
    <row r="2029" ht="12.75"/>
    <row r="2030" ht="12.75"/>
    <row r="2031" ht="12.75"/>
    <row r="2032" ht="12.75"/>
    <row r="2033" ht="12.75"/>
    <row r="2034" ht="12.75"/>
    <row r="2035" ht="12.75"/>
    <row r="2036" ht="12.75"/>
    <row r="2037" ht="12.75"/>
    <row r="2038" ht="12.75"/>
    <row r="2039" ht="12.75"/>
    <row r="2040" ht="12.75"/>
    <row r="2041" ht="12.75"/>
    <row r="2042" ht="12.75"/>
    <row r="2043" ht="12.75"/>
    <row r="2044" ht="12.75"/>
    <row r="2045" ht="12.75"/>
    <row r="2046" ht="12.75"/>
    <row r="2047" ht="12.75"/>
    <row r="2048" ht="12.75"/>
    <row r="2049" ht="12.75"/>
    <row r="2050" ht="12.75"/>
    <row r="2051" ht="12.75"/>
    <row r="2052" ht="12.75"/>
    <row r="2053" ht="12.75"/>
    <row r="2054" ht="12.75"/>
    <row r="2055" ht="12.75"/>
    <row r="2056" ht="12.75"/>
    <row r="2057" ht="12.75"/>
    <row r="2058" ht="12.75"/>
    <row r="2059" ht="12.75"/>
    <row r="2060" ht="12.75"/>
    <row r="2061" ht="12.75"/>
    <row r="2062" ht="12.75"/>
    <row r="2063" ht="12.75"/>
    <row r="2064" ht="12.75"/>
    <row r="2065" ht="12.75"/>
    <row r="2066" ht="12.75"/>
    <row r="2067" ht="12.75"/>
    <row r="2068" ht="12.75"/>
    <row r="2069" ht="12.75"/>
    <row r="2070" ht="12.75"/>
    <row r="2071" ht="12.75"/>
    <row r="2072" ht="12.75"/>
    <row r="2073" ht="12.75"/>
    <row r="2074" ht="12.75"/>
    <row r="2075" ht="12.75"/>
    <row r="2076" ht="12.75"/>
    <row r="2077" ht="12.75"/>
    <row r="2078" ht="12.75"/>
    <row r="2079" ht="12.75"/>
    <row r="2080" ht="12.75"/>
    <row r="2081" ht="12.75"/>
    <row r="2082" ht="12.75"/>
    <row r="2083" ht="12.75"/>
    <row r="2084" ht="12.75"/>
    <row r="2085" ht="12.75"/>
    <row r="2086" ht="12.75"/>
    <row r="2087" ht="12.75"/>
    <row r="2088" ht="12.75"/>
    <row r="2089" ht="12.75"/>
    <row r="2090" ht="12.75"/>
    <row r="2091" ht="12.75"/>
    <row r="2092" ht="12.75"/>
    <row r="2093" ht="12.75"/>
    <row r="2094" ht="12.75"/>
    <row r="2095" ht="12.75"/>
    <row r="2096" ht="12.75"/>
    <row r="2097" ht="12.75"/>
    <row r="2098" ht="12.75"/>
    <row r="2099" ht="12.75"/>
    <row r="2100" ht="12.75"/>
    <row r="2101" ht="12.75"/>
    <row r="2102" ht="12.75"/>
    <row r="2103" ht="12.75"/>
    <row r="2104" ht="12.75"/>
    <row r="2105" ht="12.75"/>
    <row r="2106" ht="12.75"/>
    <row r="2107" ht="12.75"/>
    <row r="2108" ht="12.75"/>
    <row r="2109" ht="12.75"/>
    <row r="2110" ht="12.75"/>
    <row r="2111" ht="12.75"/>
    <row r="2112" ht="12.75"/>
    <row r="2113" ht="12.75"/>
    <row r="2114" ht="12.75"/>
    <row r="2115" ht="12.75"/>
    <row r="2116" ht="12.75"/>
    <row r="2117" ht="12.75"/>
    <row r="2118" ht="12.75"/>
    <row r="2119" ht="12.75"/>
    <row r="2120" ht="12.75"/>
    <row r="2121" ht="12.75"/>
    <row r="2122" ht="12.75"/>
    <row r="2123" ht="12.75"/>
    <row r="2124" ht="12.75"/>
    <row r="2125" ht="12.75"/>
    <row r="2126" ht="12.75"/>
    <row r="2127" ht="12.75"/>
    <row r="2128" ht="12.75"/>
    <row r="2129" ht="12.75"/>
    <row r="2130" ht="12.75"/>
    <row r="2131" ht="12.75"/>
    <row r="2132" ht="12.75"/>
    <row r="2133" ht="12.75"/>
    <row r="2134" ht="12.75"/>
    <row r="2135" ht="12.75"/>
    <row r="2136" ht="12.75"/>
    <row r="2137" ht="12.75"/>
    <row r="2138" ht="12.75"/>
    <row r="2139" ht="12.75"/>
    <row r="2140" ht="12.75"/>
    <row r="2141" ht="12.75"/>
    <row r="2142" ht="12.75"/>
    <row r="2143" ht="12.75"/>
    <row r="2144" ht="12.75"/>
    <row r="2145" ht="12.75"/>
    <row r="2146" ht="12.75"/>
    <row r="2147" ht="12.75"/>
    <row r="2148" ht="12.75"/>
    <row r="2149" ht="12.75"/>
    <row r="2150" ht="12.75"/>
    <row r="2151" ht="12.75"/>
    <row r="2152" ht="12.75"/>
    <row r="2153" ht="12.75"/>
    <row r="2154" ht="12.75"/>
    <row r="2155" ht="12.75"/>
    <row r="2156" ht="12.75"/>
    <row r="2157" ht="12.75"/>
    <row r="2158" ht="12.75"/>
    <row r="2159" ht="12.75"/>
    <row r="2160" ht="12.75"/>
    <row r="2161" ht="12.75"/>
    <row r="2162" ht="12.75"/>
    <row r="2163" ht="12.75"/>
    <row r="2164" ht="12.75"/>
    <row r="2165" ht="12.75"/>
    <row r="2166" ht="12.75"/>
    <row r="2167" ht="12.75"/>
    <row r="2168" ht="12.75"/>
    <row r="2169" ht="12.75"/>
    <row r="2170" ht="12.75"/>
    <row r="2171" ht="12.75"/>
    <row r="2172" ht="12.75"/>
    <row r="2173" ht="12.75"/>
    <row r="2174" ht="12.75"/>
    <row r="2175" ht="12.75"/>
    <row r="2176" ht="12.75"/>
    <row r="2177" ht="12.75"/>
    <row r="2178" ht="12.75"/>
    <row r="2179" ht="12.75"/>
    <row r="2180" ht="12.75"/>
    <row r="2181" ht="12.75"/>
    <row r="2182" ht="12.75"/>
    <row r="2183" ht="12.75"/>
    <row r="2184" ht="12.75"/>
    <row r="2185" ht="12.75"/>
    <row r="2186" ht="12.75"/>
    <row r="2187" ht="12.75"/>
    <row r="2188" ht="12.75"/>
    <row r="2189" ht="12.75"/>
    <row r="2190" ht="12.75"/>
    <row r="2191" ht="12.75"/>
    <row r="2192" ht="12.75"/>
    <row r="2193" ht="12.75"/>
    <row r="2194" ht="12.75"/>
    <row r="2195" ht="12.75"/>
    <row r="2196" ht="12.75"/>
    <row r="2197" ht="12.75"/>
    <row r="2198" ht="12.75"/>
    <row r="2199" ht="12.75"/>
    <row r="2200" ht="12.75"/>
    <row r="2201" ht="12.75"/>
    <row r="2202" ht="12.75"/>
    <row r="2203" ht="12.75"/>
    <row r="2204" ht="12.75"/>
    <row r="2205" ht="12.75"/>
    <row r="2206" ht="12.75"/>
    <row r="2207" ht="12.75"/>
    <row r="2208" ht="12.75"/>
    <row r="2209" ht="12.75"/>
    <row r="2210" ht="12.75"/>
    <row r="2211" ht="12.75"/>
    <row r="2212" ht="12.75"/>
    <row r="2213" ht="12.75"/>
    <row r="2214" ht="12.75"/>
    <row r="2215" ht="12.75"/>
    <row r="2216" ht="12.75"/>
    <row r="2217" ht="12.75"/>
    <row r="2218" ht="12.75"/>
    <row r="2219" ht="12.75"/>
    <row r="2220" ht="12.75"/>
    <row r="2221" ht="12.75"/>
    <row r="2222" ht="12.75"/>
    <row r="2223" ht="12.75"/>
    <row r="2224" ht="12.75"/>
    <row r="2225" ht="12.75"/>
    <row r="2226" ht="12.75"/>
    <row r="2227" ht="12.75"/>
    <row r="2228" ht="12.75"/>
    <row r="2229" ht="12.75"/>
    <row r="2230" ht="12.75"/>
    <row r="2231" ht="12.75"/>
    <row r="2232" ht="12.75"/>
    <row r="2233" ht="12.75"/>
    <row r="2234" ht="12.75"/>
    <row r="2235" ht="12.75"/>
    <row r="2236" ht="12.75"/>
    <row r="2237" ht="12.75"/>
    <row r="2238" ht="12.75"/>
    <row r="2239" ht="12.75"/>
    <row r="2240" ht="12.75"/>
    <row r="2241" ht="12.75"/>
    <row r="2242" ht="12.75"/>
    <row r="2243" ht="12.75"/>
    <row r="2244" ht="12.75"/>
    <row r="2245" ht="12.75"/>
    <row r="2246" ht="12.75"/>
    <row r="2247" ht="12.75"/>
    <row r="2248" ht="12.75"/>
    <row r="2249" ht="12.75"/>
    <row r="2250" ht="12.75"/>
    <row r="2251" ht="12.75"/>
    <row r="2252" ht="12.75"/>
    <row r="2253" ht="12.75"/>
    <row r="2254" ht="12.75"/>
    <row r="2255" ht="12.75"/>
    <row r="2256" ht="12.75"/>
    <row r="2257" ht="12.75"/>
    <row r="2258" ht="12.75"/>
    <row r="2259" ht="12.75"/>
    <row r="2260" ht="12.75"/>
    <row r="2261" ht="12.75"/>
    <row r="2262" ht="12.75"/>
    <row r="2263" ht="12.75"/>
    <row r="2264" ht="12.75"/>
    <row r="2265" ht="12.75"/>
    <row r="2266" ht="12.75"/>
    <row r="2267" ht="12.75"/>
    <row r="2268" ht="12.75"/>
    <row r="2269" ht="12.75"/>
    <row r="2270" ht="12.75"/>
    <row r="2271" ht="12.75"/>
    <row r="2272" ht="12.75"/>
    <row r="2273" ht="12.75"/>
    <row r="2274" ht="12.75"/>
    <row r="2275" ht="12.75"/>
    <row r="2276" ht="12.75"/>
    <row r="2277" ht="12.75"/>
    <row r="2278" ht="12.75"/>
    <row r="2279" ht="12.75"/>
    <row r="2280" ht="12.75"/>
    <row r="2281" ht="12.75"/>
    <row r="2282" ht="12.75"/>
    <row r="2283" ht="12.75"/>
    <row r="2284" ht="12.75"/>
    <row r="2285" ht="12.75"/>
    <row r="2286" ht="12.75"/>
    <row r="2287" ht="12.75"/>
    <row r="2288" ht="12.75"/>
    <row r="2289" ht="12.75"/>
    <row r="2290" ht="12.75"/>
    <row r="2291" ht="12.75"/>
    <row r="2292" ht="12.75"/>
    <row r="2293" ht="12.75"/>
    <row r="2294" ht="12.75"/>
    <row r="2295" ht="12.75"/>
    <row r="2296" ht="12.75"/>
    <row r="2297" ht="12.75"/>
    <row r="2298" ht="12.75"/>
    <row r="2299" ht="12.75"/>
    <row r="2300" ht="12.75"/>
    <row r="2301" ht="12.75"/>
    <row r="2302" ht="12.75"/>
    <row r="2303" ht="12.75"/>
    <row r="2304" ht="12.75"/>
    <row r="2305" ht="12.75"/>
    <row r="2306" ht="12.75"/>
    <row r="2307" ht="12.75"/>
    <row r="2308" ht="12.75"/>
    <row r="2309" ht="12.75"/>
    <row r="2310" ht="12.75"/>
    <row r="2311" ht="12.75"/>
    <row r="2312" ht="12.75"/>
    <row r="2313" ht="12.75"/>
    <row r="2314" ht="12.75"/>
    <row r="2315" ht="12.75"/>
    <row r="2316" ht="12.75"/>
    <row r="2317" ht="12.75"/>
    <row r="2318" ht="12.75"/>
    <row r="2319" ht="12.75"/>
    <row r="2320" ht="12.75"/>
    <row r="2321" ht="12.75"/>
    <row r="2322" ht="12.75"/>
    <row r="2323" ht="12.75"/>
    <row r="2324" ht="12.75"/>
    <row r="2325" ht="12.75"/>
    <row r="2326" ht="12.75"/>
    <row r="2327" ht="12.75"/>
    <row r="2328" ht="12.75"/>
    <row r="2329" ht="12.75"/>
    <row r="2330" ht="12.75"/>
    <row r="2331" ht="12.75"/>
    <row r="2332" ht="12.75"/>
    <row r="2333" ht="12.75"/>
    <row r="2334" ht="12.75"/>
    <row r="2335" ht="12.75"/>
    <row r="2336" ht="12.75"/>
    <row r="2337" ht="12.75"/>
    <row r="2338" ht="12.75"/>
    <row r="2339" ht="12.75"/>
    <row r="2340" ht="12.75"/>
    <row r="2341" ht="12.75"/>
    <row r="2342" ht="12.75"/>
    <row r="2343" ht="12.75"/>
    <row r="2344" ht="12.75"/>
    <row r="2345" ht="12.75"/>
    <row r="2346" ht="12.75"/>
    <row r="2347" ht="12.75"/>
    <row r="2348" ht="12.75"/>
    <row r="2349" ht="12.75"/>
    <row r="2350" ht="12.75"/>
    <row r="2351" ht="12.75"/>
    <row r="2352" ht="12.75"/>
    <row r="2353" ht="12.75"/>
    <row r="2354" ht="12.75"/>
    <row r="2355" ht="12.75"/>
    <row r="2356" ht="12.75"/>
    <row r="2357" ht="12.75"/>
    <row r="2358" ht="12.75"/>
    <row r="2359" ht="12.75"/>
    <row r="2360" ht="12.75"/>
    <row r="2361" ht="12.75"/>
    <row r="2362" ht="12.75"/>
    <row r="2363" ht="12.75"/>
    <row r="2364" ht="12.75"/>
    <row r="2365" ht="12.75"/>
    <row r="2366" ht="12.75"/>
    <row r="2367" ht="12.75"/>
    <row r="2368" ht="12.75"/>
    <row r="2369" ht="12.75"/>
    <row r="2370" ht="12.75"/>
    <row r="2371" ht="12.75"/>
    <row r="2372" ht="12.75"/>
    <row r="2373" ht="12.75"/>
    <row r="2374" ht="12.75"/>
    <row r="2375" ht="12.75"/>
    <row r="2376" ht="12.75"/>
    <row r="2377" ht="12.75"/>
    <row r="2378" ht="12.75"/>
    <row r="2379" ht="12.75"/>
    <row r="2380" ht="12.75"/>
    <row r="2381" ht="12.75"/>
    <row r="2382" ht="12.75"/>
    <row r="2383" ht="12.75"/>
    <row r="2384" ht="12.75"/>
    <row r="2385" ht="12.75"/>
    <row r="2386" ht="12.75"/>
    <row r="2387" ht="12.75"/>
    <row r="2388" ht="12.75"/>
    <row r="2446" ht="12.75"/>
    <row r="2447" ht="12.75"/>
    <row r="2448" ht="12.75"/>
    <row r="2449" ht="12.75"/>
    <row r="2450" ht="12.75"/>
    <row r="2451" ht="12.75"/>
    <row r="2452" ht="12.75"/>
    <row r="2453" ht="12.75"/>
    <row r="2454" ht="12.75"/>
    <row r="2455" ht="12.75"/>
    <row r="2456" ht="12.75"/>
    <row r="2457" ht="12.75"/>
    <row r="2458" ht="12.75"/>
    <row r="2459" ht="12.75"/>
    <row r="2460" ht="12.75"/>
    <row r="2461" ht="12.75"/>
    <row r="2462" ht="12.75"/>
    <row r="2463" ht="12.75"/>
    <row r="2464" ht="12.75"/>
    <row r="2465" ht="12.75"/>
    <row r="2466" ht="12.75"/>
    <row r="2467" ht="12.75"/>
    <row r="2468" ht="12.75"/>
    <row r="2469" ht="12.75"/>
    <row r="2470" ht="12.75"/>
    <row r="2471" ht="12.75"/>
    <row r="2472" ht="12.75"/>
    <row r="2473" ht="12.75"/>
    <row r="2474" ht="12.75"/>
    <row r="2475" ht="12.75"/>
    <row r="2476" ht="12.75"/>
    <row r="2477" ht="12.75"/>
    <row r="2478" ht="12.75"/>
    <row r="2479" ht="12.75"/>
    <row r="2480" ht="12.75"/>
    <row r="2481" ht="12.75"/>
    <row r="2482" ht="12.75"/>
    <row r="2483" ht="12.75"/>
    <row r="2484" ht="12.75"/>
    <row r="2485" ht="12.75"/>
    <row r="2486" ht="12.75"/>
    <row r="2487" ht="12.75"/>
    <row r="2488" ht="12.75"/>
    <row r="2489" ht="12.75"/>
    <row r="2490" ht="12.75"/>
    <row r="2491" ht="12.75"/>
    <row r="2492" ht="12.75"/>
    <row r="2493" ht="12.75"/>
    <row r="2494" ht="12.75"/>
    <row r="2495" ht="12.75"/>
    <row r="2496" ht="12.75"/>
    <row r="2497" ht="12.75"/>
    <row r="2498" ht="12.75"/>
    <row r="2499" ht="12.75"/>
    <row r="2500" ht="12.75"/>
    <row r="2501" ht="12.75"/>
    <row r="2502" ht="12.75"/>
    <row r="2503" ht="12.75"/>
    <row r="2504" ht="12.75"/>
    <row r="2505" ht="12.75"/>
    <row r="2506" ht="12.75"/>
    <row r="2507" ht="12.75"/>
    <row r="2508" ht="12.75"/>
    <row r="2509" ht="12.75"/>
    <row r="2510" ht="12.75"/>
    <row r="2511" ht="12.75"/>
    <row r="2512" ht="12.75"/>
    <row r="2513" ht="12.75"/>
    <row r="2514" ht="12.75"/>
    <row r="2515" ht="12.75"/>
    <row r="2516" ht="12.75"/>
    <row r="2517" ht="12.75"/>
    <row r="2518" ht="12.75"/>
    <row r="2519" ht="12.75"/>
    <row r="2520" ht="12.75"/>
    <row r="2521" ht="12.75"/>
    <row r="2522" ht="12.75"/>
    <row r="2523" ht="12.75"/>
    <row r="2524" ht="12.75"/>
    <row r="2525" ht="12.75"/>
    <row r="2526" ht="12.75"/>
    <row r="2527" ht="12.75"/>
    <row r="2528" ht="12.75"/>
    <row r="2529" ht="12.75"/>
    <row r="2530" ht="12.75"/>
    <row r="2531" ht="12.75"/>
    <row r="2532" ht="12.75"/>
    <row r="2533" ht="12.75"/>
    <row r="2534" ht="12.75"/>
    <row r="2535" ht="12.75"/>
    <row r="2536" ht="12.75"/>
    <row r="2537" ht="12.75"/>
    <row r="2538" ht="12.75"/>
    <row r="2539" ht="12.75"/>
    <row r="2540" ht="12.75"/>
    <row r="2541" ht="12.75"/>
    <row r="2542" ht="12.75"/>
    <row r="2543" ht="12.75"/>
    <row r="2544" ht="12.75"/>
    <row r="2545" ht="12.75"/>
    <row r="2546" ht="12.75"/>
    <row r="2547" ht="12.75"/>
    <row r="2548" ht="12.75"/>
    <row r="2549" ht="12.75"/>
    <row r="2550" ht="12.75"/>
    <row r="2551" ht="12.75"/>
    <row r="2552" ht="12.75"/>
    <row r="2553" ht="12.75"/>
    <row r="2554" ht="12.75"/>
    <row r="2555" ht="12.75"/>
    <row r="2556" ht="12.75"/>
    <row r="2557" ht="12.75"/>
    <row r="2558" ht="12.75"/>
    <row r="2559" ht="12.75"/>
    <row r="2560" ht="12.75"/>
    <row r="2561" ht="12.75"/>
    <row r="2562" ht="12.75"/>
    <row r="2563" ht="12.75"/>
    <row r="2564" ht="12.75"/>
    <row r="2565" ht="12.75"/>
    <row r="2566" ht="12.75"/>
    <row r="2567" ht="12.75"/>
    <row r="2568" ht="12.75"/>
    <row r="2569" ht="12.75"/>
    <row r="2570" ht="12.75"/>
    <row r="2571" ht="12.75"/>
    <row r="2572" ht="12.75"/>
    <row r="2573" ht="12.75"/>
    <row r="2574" ht="12.75"/>
    <row r="2575" ht="12.75"/>
    <row r="2576" ht="12.75"/>
    <row r="2577" ht="12.75"/>
    <row r="2578" ht="12.75"/>
    <row r="2579" ht="12.75"/>
    <row r="2580" ht="12.75"/>
    <row r="2581" ht="12.75"/>
    <row r="2582" ht="12.75"/>
    <row r="2583" ht="12.75"/>
    <row r="2584" ht="12.75"/>
    <row r="2585" ht="12.75"/>
    <row r="2586" ht="12.75"/>
    <row r="2587" ht="12.75"/>
    <row r="2588" ht="12.75"/>
    <row r="2589" ht="12.75"/>
    <row r="2590" ht="12.75"/>
    <row r="2591" ht="12.75"/>
    <row r="2592" ht="12.75"/>
    <row r="2593" ht="12.75"/>
    <row r="2594" ht="12.75"/>
    <row r="2595" ht="12.75"/>
    <row r="2596" ht="12.75"/>
    <row r="2597" ht="12.75"/>
    <row r="2598" ht="12.75"/>
    <row r="2599" ht="12.75"/>
    <row r="2600" ht="12.75"/>
    <row r="2601" ht="12.75"/>
    <row r="2602" ht="12.75"/>
    <row r="2603" ht="12.75"/>
    <row r="2604" ht="12.75"/>
    <row r="2605" ht="12.75"/>
    <row r="2606" ht="12.75"/>
    <row r="2607" ht="12.75"/>
    <row r="2608" ht="12.75"/>
    <row r="2609" ht="12.75"/>
    <row r="2610" ht="12.75"/>
    <row r="2611" ht="12.75"/>
    <row r="2612" ht="12.75"/>
    <row r="2613" ht="12.75"/>
    <row r="2614" ht="12.75"/>
    <row r="2615" ht="12.75"/>
    <row r="2616" ht="12.75"/>
    <row r="2617" ht="12.75"/>
    <row r="2618" ht="12.75"/>
    <row r="2619" ht="12.75"/>
    <row r="2620" ht="12.75"/>
    <row r="2621" ht="12.75"/>
    <row r="2622" ht="12.75"/>
    <row r="2623" ht="12.75"/>
    <row r="2624" ht="12.75"/>
    <row r="2625" ht="12.75"/>
    <row r="2626" ht="12.75"/>
    <row r="2627" ht="12.75"/>
    <row r="2628" ht="12.75"/>
    <row r="2629" ht="12.75"/>
    <row r="2630" ht="12.75"/>
    <row r="2631" ht="12.75"/>
    <row r="2632" ht="12.75"/>
    <row r="2633" ht="12.75"/>
    <row r="2634" ht="12.75"/>
    <row r="2635" ht="12.75"/>
    <row r="2636" ht="12.75"/>
    <row r="2637" ht="12.75"/>
    <row r="2638" ht="12.75"/>
    <row r="2639" ht="12.75"/>
    <row r="2640" ht="12.75"/>
    <row r="2641" ht="12.75"/>
    <row r="2642" ht="12.75"/>
    <row r="2643" ht="12.75"/>
    <row r="2644" ht="12.75"/>
    <row r="2645" ht="12.75"/>
    <row r="2646" ht="12.75"/>
    <row r="2647" ht="12.75"/>
    <row r="2648" ht="12.75"/>
    <row r="2649" ht="12.75"/>
    <row r="2650" ht="12.75"/>
    <row r="2651" ht="12.75"/>
    <row r="2652" ht="12.75"/>
    <row r="2653" ht="12.75"/>
    <row r="2654" ht="12.75"/>
    <row r="2655" ht="12.75"/>
    <row r="2656" ht="12.75"/>
    <row r="2657" ht="12.75"/>
    <row r="2658" ht="12.75"/>
    <row r="2659" ht="12.75"/>
    <row r="2660" ht="12.75"/>
    <row r="2661" ht="12.75"/>
    <row r="2662" ht="12.75"/>
    <row r="2663" ht="12.75"/>
    <row r="2664" ht="12.75"/>
    <row r="2665" ht="12.75"/>
    <row r="2666" ht="12.75"/>
    <row r="2667" ht="12.75"/>
    <row r="2668" ht="12.75"/>
    <row r="2669" ht="12.75"/>
    <row r="2670" ht="12.75"/>
    <row r="2671" ht="12.75"/>
    <row r="2672" ht="12.75"/>
    <row r="2673" ht="12.75"/>
    <row r="2674" ht="12.75"/>
    <row r="2675" ht="12.75"/>
    <row r="2676" ht="12.75"/>
    <row r="2677" ht="12.75"/>
    <row r="2678" ht="12.75"/>
    <row r="2679" ht="12.75"/>
    <row r="2680" ht="12.75"/>
    <row r="2681" ht="12.75"/>
    <row r="2682" ht="12.75"/>
    <row r="2683" ht="12.75"/>
    <row r="2684" ht="12.75"/>
    <row r="2685" ht="12.75"/>
    <row r="2686" ht="12.75"/>
    <row r="2687" ht="12.75"/>
    <row r="2688" ht="12.75"/>
    <row r="2689" ht="12.75"/>
    <row r="2690" ht="12.75"/>
    <row r="2691" ht="12.75"/>
    <row r="2692" ht="12.75"/>
    <row r="2693" ht="12.75"/>
    <row r="2694" ht="12.75"/>
    <row r="2695" ht="12.75"/>
    <row r="2696" ht="12.75"/>
    <row r="2697" ht="12.75"/>
    <row r="2698" ht="12.75"/>
    <row r="2699" ht="12.75"/>
    <row r="2700" ht="12.75"/>
    <row r="2701" ht="12.75"/>
    <row r="2702" ht="12.75"/>
    <row r="2703" ht="12.75"/>
    <row r="2704" ht="12.75"/>
    <row r="2705" ht="12.75"/>
    <row r="2706" ht="12.75"/>
    <row r="2707" ht="12.75"/>
    <row r="2708" ht="12.75"/>
    <row r="2709" ht="12.75"/>
    <row r="2710" ht="12.75"/>
    <row r="2711" ht="12.75"/>
    <row r="2712" ht="12.75"/>
    <row r="2713" ht="12.75"/>
    <row r="2714" ht="12.75"/>
    <row r="2715" ht="12.75"/>
    <row r="2716" ht="12.75"/>
    <row r="2717" ht="12.75"/>
    <row r="2718" ht="12.75"/>
    <row r="2719" ht="12.75"/>
    <row r="2720" ht="12.75"/>
    <row r="2721" ht="12.75"/>
    <row r="2722" ht="12.75"/>
    <row r="2723" ht="12.75"/>
    <row r="2724" ht="12.75"/>
    <row r="2725" ht="12.75"/>
    <row r="2726" ht="12.75"/>
    <row r="2727" ht="12.75"/>
    <row r="2728" ht="12.75"/>
    <row r="2729" ht="12.75"/>
    <row r="2730" ht="12.75"/>
    <row r="2731" ht="12.75"/>
    <row r="2732" ht="12.75"/>
    <row r="2733" ht="12.75"/>
    <row r="2734" ht="12.75"/>
    <row r="2735" ht="12.75"/>
    <row r="2736" ht="12.75"/>
    <row r="2737" ht="12.75"/>
    <row r="2738" ht="12.75"/>
    <row r="2739" ht="12.75"/>
    <row r="2740" ht="12.75"/>
    <row r="2741" ht="12.75"/>
    <row r="2742" ht="12.75"/>
    <row r="2743" ht="12.75"/>
    <row r="2744" ht="12.75"/>
    <row r="2745" ht="12.75"/>
    <row r="2746" ht="12.75"/>
    <row r="2747" ht="12.75"/>
    <row r="2748" ht="12.75"/>
    <row r="2749" ht="12.75"/>
    <row r="2750" ht="12.75"/>
    <row r="2751" ht="12.75"/>
    <row r="2752" ht="12.75"/>
    <row r="2753" ht="12.75"/>
    <row r="2754" ht="12.75"/>
    <row r="2755" ht="12.75"/>
    <row r="2756" ht="12.75"/>
    <row r="2757" ht="12.75"/>
    <row r="2758" ht="12.75"/>
    <row r="2759" ht="12.75"/>
    <row r="2760" ht="12.75"/>
    <row r="2761" ht="12.75"/>
    <row r="2762" ht="12.75"/>
    <row r="2763" ht="12.75"/>
    <row r="2764" ht="12.75"/>
    <row r="2765" ht="12.75"/>
    <row r="2766" ht="12.75"/>
    <row r="2767" ht="12.75"/>
    <row r="2768" ht="12.75"/>
    <row r="2769" ht="12.75"/>
    <row r="2770" ht="12.75"/>
    <row r="2771" ht="12.75"/>
    <row r="2772" ht="12.75"/>
    <row r="2773" ht="12.75"/>
    <row r="2774" ht="12.75"/>
    <row r="2775" ht="12.75"/>
    <row r="2776" ht="12.75"/>
    <row r="2777" ht="12.75"/>
    <row r="2778" ht="12.75"/>
    <row r="2779" ht="12.75"/>
    <row r="2780" ht="12.75"/>
    <row r="2781" ht="12.75"/>
    <row r="2782" ht="12.75"/>
    <row r="2783" ht="12.75"/>
    <row r="2784" ht="12.75"/>
    <row r="2785" ht="12.75"/>
    <row r="2786" ht="12.75"/>
    <row r="2787" ht="12.75"/>
    <row r="2788" ht="12.75"/>
    <row r="2789" ht="12.75"/>
    <row r="2790" ht="12.75"/>
    <row r="2791" ht="12.75"/>
    <row r="2792" ht="12.75"/>
    <row r="2793" ht="12.75"/>
    <row r="2794" ht="12.75"/>
    <row r="2795" ht="12.75"/>
    <row r="2796" ht="12.75"/>
    <row r="2797" ht="12.75"/>
    <row r="2798" ht="12.75"/>
    <row r="2799" ht="12.75"/>
    <row r="2800" ht="12.75"/>
    <row r="2801" ht="12.75"/>
    <row r="2802" ht="12.75"/>
    <row r="2803" ht="12.75"/>
    <row r="2804" ht="12.75"/>
    <row r="2805" ht="12.75"/>
    <row r="2806" ht="12.75"/>
    <row r="2807" ht="12.75"/>
    <row r="2808" ht="12.75"/>
    <row r="2809" ht="12.75"/>
    <row r="2810" ht="12.75"/>
    <row r="2811" ht="12.75"/>
    <row r="2812" ht="12.75"/>
    <row r="2813" ht="12.75"/>
    <row r="2814" ht="12.75"/>
    <row r="2815" ht="12.75"/>
    <row r="2816" ht="12.75"/>
    <row r="2817" ht="12.75"/>
    <row r="2818" ht="12.75"/>
    <row r="2819" ht="12.75"/>
    <row r="2820" ht="12.75"/>
    <row r="2821" ht="12.75"/>
    <row r="2822" ht="12.75"/>
    <row r="2823" ht="12.75"/>
    <row r="2824" ht="12.75"/>
    <row r="2825" ht="12.75"/>
    <row r="2826" ht="12.75"/>
    <row r="2827" ht="12.75"/>
    <row r="2828" ht="12.75"/>
    <row r="2829" ht="12.75"/>
    <row r="2830" ht="12.75"/>
    <row r="2831" ht="12.75"/>
    <row r="2832" ht="12.75"/>
    <row r="2833" ht="12.75"/>
    <row r="2834" ht="12.75"/>
    <row r="2835" ht="12.75"/>
    <row r="2836" ht="12.75"/>
    <row r="2837" ht="12.75"/>
    <row r="2838" ht="12.75"/>
    <row r="2839" ht="12.75"/>
    <row r="2840" ht="12.75"/>
    <row r="2841" ht="12.75"/>
    <row r="2842" ht="12.75"/>
    <row r="2843" ht="12.75"/>
    <row r="2844" ht="12.75"/>
    <row r="2845" ht="12.75"/>
    <row r="2846" ht="12.75"/>
    <row r="2847" ht="12.75"/>
    <row r="2848" ht="12.75"/>
    <row r="2849" ht="12.75"/>
    <row r="2850" ht="12.75"/>
    <row r="2851" ht="12.75"/>
    <row r="2852" ht="12.75"/>
    <row r="2853" ht="12.75"/>
    <row r="2854" ht="12.75"/>
    <row r="2855" ht="12.75"/>
    <row r="2856" ht="12.75"/>
    <row r="2857" ht="12.75"/>
    <row r="2858" ht="12.75"/>
    <row r="2859" ht="12.75"/>
    <row r="2860" ht="12.75"/>
    <row r="2861" ht="12.75"/>
    <row r="2862" ht="12.75"/>
    <row r="2863" ht="12.75"/>
    <row r="2864" ht="12.75"/>
    <row r="2865" ht="12.75"/>
    <row r="2866" ht="12.75"/>
    <row r="2867" ht="12.75"/>
    <row r="2868" ht="12.75"/>
    <row r="2869" ht="12.75"/>
    <row r="2870" ht="12.75"/>
    <row r="2871" ht="12.75"/>
    <row r="2872" ht="12.75"/>
    <row r="2873" ht="12.75"/>
    <row r="2874" ht="12.75"/>
    <row r="2875" ht="12.75"/>
    <row r="2876" ht="12.75"/>
    <row r="2877" ht="12.75"/>
    <row r="2878" ht="12.75"/>
    <row r="2879" ht="12.75"/>
    <row r="2880" ht="12.75"/>
    <row r="2881" ht="12.75"/>
    <row r="2882" ht="12.75"/>
    <row r="2883" ht="12.75"/>
    <row r="2884" ht="12.75"/>
    <row r="2885" ht="12.75"/>
    <row r="2886" ht="12.75"/>
    <row r="2887" ht="12.75"/>
    <row r="2888" ht="12.75"/>
    <row r="2889" ht="12.75"/>
    <row r="2890" ht="12.75"/>
    <row r="2891" ht="12.75"/>
    <row r="2892" ht="12.75"/>
    <row r="2893" ht="12.75"/>
    <row r="2894" ht="12.75"/>
    <row r="2895" ht="12.75"/>
    <row r="2896" ht="12.75"/>
    <row r="2897" ht="12.75"/>
    <row r="2898" ht="12.75"/>
    <row r="2899" ht="12.75"/>
    <row r="2900" ht="12.75"/>
    <row r="2901" ht="12.75"/>
    <row r="2902" ht="12.75"/>
    <row r="2903" ht="12.75"/>
    <row r="2904" ht="12.75"/>
    <row r="2905" ht="12.75"/>
    <row r="2906" ht="12.75"/>
    <row r="2907" ht="12.75"/>
    <row r="2908" ht="12.75"/>
    <row r="2909" ht="12.75"/>
    <row r="2910" ht="12.75"/>
    <row r="2911" ht="12.75"/>
    <row r="2912" ht="12.75"/>
    <row r="2913" ht="12.75"/>
    <row r="2914" ht="12.75"/>
    <row r="2915" ht="12.75"/>
    <row r="2916" ht="12.75"/>
    <row r="2917" ht="12.75"/>
    <row r="2918" ht="12.75"/>
    <row r="2919" ht="12.75"/>
    <row r="2920" ht="12.75"/>
    <row r="2921" ht="12.75"/>
    <row r="2922" ht="12.75"/>
    <row r="2923" ht="12.75"/>
    <row r="2924" ht="12.75"/>
    <row r="2925" ht="12.75"/>
    <row r="2926" ht="12.75"/>
    <row r="2927" ht="12.75"/>
    <row r="2928" ht="12.75"/>
    <row r="2929" ht="12.75"/>
    <row r="2930" ht="12.75"/>
    <row r="2931" ht="12.75"/>
    <row r="2932" ht="12.75"/>
    <row r="2933" ht="12.75"/>
    <row r="2934" ht="12.75"/>
    <row r="2935" ht="12.75"/>
    <row r="2936" ht="12.75"/>
    <row r="2937" ht="12.75"/>
    <row r="2938" ht="12.75"/>
    <row r="2939" ht="12.75"/>
    <row r="2940" ht="12.75"/>
    <row r="2941" ht="12.75"/>
    <row r="2942" ht="12.75"/>
    <row r="2943" ht="12.75"/>
    <row r="2944" ht="12.75"/>
    <row r="2945" ht="12.75"/>
    <row r="2946" ht="12.75"/>
    <row r="2947" ht="12.75"/>
    <row r="2948" ht="12.75"/>
    <row r="2949" ht="12.75"/>
    <row r="2950" ht="12.75"/>
    <row r="2951" ht="12.75"/>
    <row r="2952" ht="12.75"/>
    <row r="2953" ht="12.75"/>
    <row r="2954" ht="12.75"/>
    <row r="2955" ht="12.75"/>
    <row r="2956" ht="12.75"/>
    <row r="2957" ht="12.75"/>
    <row r="2958" ht="12.75"/>
    <row r="2959" ht="12.75"/>
    <row r="2960" ht="12.75"/>
    <row r="2961" ht="12.75"/>
    <row r="2962" ht="12.75"/>
    <row r="2963" ht="12.75"/>
    <row r="2964" ht="12.75"/>
    <row r="2965" ht="12.75"/>
    <row r="2966" ht="12.75"/>
    <row r="2967" ht="12.75"/>
    <row r="2968" ht="12.75"/>
    <row r="2969" ht="12.75"/>
    <row r="2970" ht="12.75"/>
    <row r="2971" ht="12.75"/>
    <row r="2972" ht="12.75"/>
    <row r="2973" ht="12.75"/>
    <row r="2974" ht="12.75"/>
    <row r="2975" ht="12.75"/>
    <row r="2976" ht="12.75"/>
    <row r="2977" ht="12.75"/>
    <row r="2978" ht="12.75"/>
    <row r="2979" ht="12.75"/>
    <row r="2980" ht="12.75"/>
    <row r="2981" ht="12.75"/>
    <row r="2982" ht="12.75"/>
    <row r="2983" ht="12.75"/>
    <row r="2984" ht="12.75"/>
    <row r="2985" ht="12.75"/>
    <row r="2986" ht="12.75"/>
    <row r="2987" ht="12.75"/>
    <row r="2988" ht="12.75"/>
    <row r="2989" ht="12.75"/>
    <row r="2990" ht="12.75"/>
    <row r="2991" ht="12.75"/>
    <row r="2992" ht="12.75"/>
    <row r="2993" ht="12.75"/>
    <row r="2994" ht="12.75"/>
    <row r="2995" ht="12.75"/>
    <row r="2996" ht="12.75"/>
    <row r="2997" ht="12.75"/>
    <row r="2998" ht="12.75"/>
    <row r="2999" ht="12.75"/>
    <row r="3000" ht="12.75"/>
    <row r="3001" ht="12.75"/>
    <row r="3002" ht="12.75"/>
    <row r="3003" ht="12.75"/>
    <row r="3004" ht="12.75"/>
    <row r="3005" ht="12.75"/>
    <row r="3006" ht="12.75"/>
    <row r="3007" ht="12.75"/>
    <row r="3008" ht="12.75"/>
    <row r="3009" ht="12.75"/>
    <row r="3010" ht="12.75"/>
    <row r="3011" ht="12.75"/>
    <row r="3012" ht="12.75"/>
    <row r="3013" ht="12.75"/>
    <row r="3014" ht="12.75"/>
    <row r="3015" ht="12.75"/>
    <row r="3016" ht="12.75"/>
    <row r="3017" ht="12.75"/>
    <row r="3018" ht="12.75"/>
    <row r="3019" ht="12.75"/>
    <row r="3020" ht="12.75"/>
    <row r="3021" ht="12.75"/>
    <row r="3022" ht="12.75"/>
    <row r="3023" ht="12.75"/>
    <row r="3024" ht="12.75"/>
    <row r="3025" ht="12.75"/>
    <row r="3026" ht="12.75"/>
    <row r="3027" ht="12.75"/>
    <row r="3028" ht="12.75"/>
    <row r="3029" ht="12.75"/>
    <row r="3030" ht="12.75"/>
    <row r="3031" ht="12.75"/>
    <row r="3032" ht="12.75"/>
    <row r="3033" ht="12.75"/>
    <row r="3034" ht="12.75"/>
    <row r="3035" ht="12.75"/>
    <row r="3036" ht="12.75"/>
    <row r="3037" ht="12.75"/>
    <row r="3038" ht="12.75"/>
    <row r="3039" ht="12.75"/>
    <row r="3040" ht="12.75"/>
    <row r="3041" ht="12.75"/>
    <row r="3042" ht="12.75"/>
    <row r="3043" ht="12.75"/>
    <row r="3044" ht="12.75"/>
    <row r="3045" ht="12.75"/>
    <row r="3046" ht="12.75"/>
    <row r="3047" ht="12.75"/>
    <row r="3048" ht="12.75"/>
    <row r="3049" ht="12.75"/>
    <row r="3050" ht="12.75"/>
    <row r="3051" ht="12.75"/>
    <row r="3052" ht="12.75"/>
    <row r="3053" ht="12.75"/>
    <row r="3054" ht="12.75"/>
    <row r="3055" ht="12.75"/>
    <row r="3056" ht="12.75"/>
    <row r="3057" ht="12.75"/>
    <row r="3058" ht="12.75"/>
    <row r="3059" ht="12.75"/>
    <row r="3060" ht="12.75"/>
    <row r="3061" ht="12.75"/>
    <row r="3062" ht="12.75"/>
    <row r="3063" ht="12.75"/>
    <row r="3064" ht="12.75"/>
    <row r="3065" ht="12.75"/>
    <row r="3066" ht="12.75"/>
    <row r="3067" ht="12.75"/>
    <row r="3068" ht="12.75"/>
    <row r="3069" ht="12.75"/>
    <row r="3070" ht="12.75"/>
    <row r="3071" ht="12.75"/>
    <row r="3072" ht="12.75"/>
    <row r="3073" ht="12.75"/>
    <row r="3074" ht="12.75"/>
    <row r="3075" ht="12.75"/>
    <row r="3076" ht="12.75"/>
    <row r="3077" ht="12.75"/>
    <row r="3078" ht="12.75"/>
    <row r="3079" ht="12.75"/>
    <row r="3080" ht="12.75"/>
    <row r="3081" ht="12.75"/>
    <row r="3082" ht="12.75"/>
    <row r="3083" ht="12.75"/>
    <row r="3084" ht="12.75"/>
    <row r="3085" ht="12.75"/>
    <row r="3086" ht="12.75"/>
    <row r="3087" ht="12.75"/>
    <row r="3088" ht="12.75"/>
    <row r="3089" ht="12.75"/>
    <row r="3090" ht="12.75"/>
    <row r="3091" ht="12.75"/>
    <row r="3092" ht="12.75"/>
    <row r="3093" ht="12.75"/>
    <row r="3094" ht="12.75"/>
    <row r="3095" ht="12.75"/>
    <row r="3096" ht="12.75"/>
    <row r="3097" ht="12.75"/>
    <row r="3098" ht="12.75"/>
    <row r="3099" ht="12.75"/>
    <row r="3100" ht="12.75"/>
    <row r="3101" ht="12.75"/>
    <row r="3102" ht="12.75"/>
    <row r="3103" ht="12.75"/>
    <row r="3104" ht="12.75"/>
    <row r="3105" ht="12.75"/>
    <row r="3106" ht="12.75"/>
    <row r="3107" ht="12.75"/>
    <row r="3108" ht="12.75"/>
    <row r="3109" ht="12.75"/>
    <row r="3110" ht="12.75"/>
    <row r="3111" ht="12.75"/>
    <row r="3112" ht="12.75"/>
    <row r="3113" ht="12.75"/>
    <row r="3114" ht="12.75"/>
    <row r="3115" ht="12.75"/>
    <row r="3116" ht="12.75"/>
    <row r="3117" ht="12.75"/>
    <row r="3118" ht="12.75"/>
    <row r="3119" ht="12.75"/>
    <row r="3120" ht="12.75"/>
    <row r="3121" ht="12.75"/>
    <row r="3122" ht="12.75"/>
    <row r="3123" ht="12.75"/>
    <row r="3124" ht="12.75"/>
    <row r="3125" ht="12.75"/>
    <row r="3126" ht="12.75"/>
    <row r="3127" ht="12.75"/>
    <row r="3128" ht="12.75"/>
    <row r="3129" ht="12.75"/>
    <row r="3130" ht="12.75"/>
    <row r="3131" ht="12.75"/>
    <row r="3132" ht="12.75"/>
    <row r="3133" ht="12.75"/>
    <row r="3134" ht="12.75"/>
    <row r="3135" ht="12.75"/>
    <row r="3136" ht="12.75"/>
    <row r="3137" ht="12.75"/>
    <row r="3138" ht="12.75"/>
    <row r="3139" ht="12.75"/>
    <row r="3140" ht="12.75"/>
    <row r="3141" ht="12.75"/>
    <row r="3142" ht="12.75"/>
    <row r="3143" ht="12.75"/>
    <row r="3144" ht="12.75"/>
    <row r="3145" ht="12.75"/>
    <row r="3146" ht="12.75"/>
    <row r="3147" ht="12.75"/>
    <row r="3148" ht="12.75"/>
    <row r="3149" ht="12.75"/>
    <row r="3150" ht="12.75"/>
    <row r="3151" ht="12.75"/>
    <row r="3152" ht="12.75"/>
    <row r="3153" ht="12.75"/>
    <row r="3154" ht="12.75"/>
    <row r="3155" ht="12.75"/>
    <row r="3156" ht="12.75"/>
    <row r="3157" ht="12.75"/>
    <row r="3158" ht="12.75"/>
    <row r="3159" ht="12.75"/>
    <row r="3160" ht="12.75"/>
    <row r="3161" ht="12.75"/>
    <row r="3162" ht="12.75"/>
    <row r="3163" ht="12.75"/>
    <row r="3164" ht="12.75"/>
    <row r="3165" ht="12.75"/>
    <row r="3166" ht="12.75"/>
    <row r="3167" ht="12.75"/>
    <row r="3168" ht="12.75"/>
    <row r="3169" ht="12.75"/>
    <row r="3170" ht="12.75"/>
    <row r="3171" ht="12.75"/>
    <row r="3172" ht="12.75"/>
    <row r="3173" ht="12.75"/>
    <row r="3174" ht="12.75"/>
    <row r="3175" ht="12.75"/>
    <row r="3176" ht="12.75"/>
    <row r="3177" ht="12.75"/>
    <row r="3178" ht="12.75"/>
    <row r="3179" ht="12.75"/>
    <row r="3180" ht="12.75"/>
    <row r="3181" ht="12.75"/>
    <row r="3182" ht="12.75"/>
    <row r="3183" ht="12.75"/>
    <row r="3184" ht="12.75"/>
    <row r="3185" ht="12.75"/>
    <row r="3186" ht="12.75"/>
    <row r="3187" ht="12.75"/>
    <row r="3188" ht="12.75"/>
    <row r="3189" ht="12.75"/>
    <row r="3190" ht="12.75"/>
    <row r="3191" ht="12.75"/>
    <row r="3192" ht="12.75"/>
    <row r="3193" ht="12.75"/>
    <row r="3194" ht="12.75"/>
    <row r="3195" ht="12.75"/>
    <row r="3196" ht="12.75"/>
    <row r="3197" ht="12.75"/>
    <row r="3198" ht="12.75"/>
    <row r="3199" ht="12.75"/>
    <row r="3200" ht="12.75"/>
    <row r="3201" ht="12.75"/>
    <row r="3202" ht="12.75"/>
    <row r="3203" ht="12.75"/>
    <row r="3204" ht="12.75"/>
    <row r="3205" ht="12.75"/>
    <row r="3206" ht="12.75"/>
    <row r="3207" ht="12.75"/>
    <row r="3208" ht="12.75"/>
    <row r="3209" ht="12.75"/>
    <row r="3210" ht="12.75"/>
    <row r="3211" ht="12.75"/>
    <row r="3212" ht="12.75"/>
    <row r="3213" ht="12.75"/>
    <row r="3214" ht="12.75"/>
    <row r="3215" ht="12.75"/>
    <row r="3216" ht="12.75"/>
    <row r="3217" ht="12.75"/>
    <row r="3218" ht="12.75"/>
    <row r="3219" ht="12.75"/>
    <row r="3220" ht="12.75"/>
    <row r="3221" ht="12.75"/>
    <row r="3222" ht="12.75"/>
    <row r="3223" ht="12.75"/>
    <row r="3224" ht="12.75"/>
    <row r="3225" ht="12.75"/>
    <row r="3226" ht="12.75"/>
    <row r="3227" ht="12.75"/>
    <row r="3228" ht="12.75"/>
    <row r="3229" ht="12.75"/>
    <row r="3230" ht="12.75"/>
    <row r="3231" ht="12.75"/>
    <row r="3232" ht="12.75"/>
    <row r="3233" ht="12.75"/>
    <row r="3234" ht="12.75"/>
    <row r="3235" ht="12.75"/>
    <row r="3236" ht="12.75"/>
    <row r="3237" ht="12.75"/>
    <row r="3238" ht="12.75"/>
    <row r="3239" ht="12.75"/>
    <row r="3240" ht="12.75"/>
    <row r="3241" ht="12.75"/>
    <row r="3242" ht="12.75"/>
    <row r="3243" ht="12.75"/>
    <row r="3244" ht="12.75"/>
    <row r="3245" ht="12.75"/>
    <row r="3246" ht="12.75"/>
    <row r="3247" ht="12.75"/>
    <row r="3248" ht="12.75"/>
    <row r="3249" ht="12.75"/>
    <row r="3250" ht="12.75"/>
    <row r="3251" ht="12.75"/>
    <row r="3252" ht="12.75"/>
    <row r="3253" ht="12.75"/>
    <row r="3254" ht="12.75"/>
    <row r="3255" ht="12.75"/>
    <row r="3256" ht="12.75"/>
    <row r="3257" ht="12.75"/>
    <row r="3258" ht="12.75"/>
    <row r="3259" ht="12.75"/>
    <row r="3260" ht="12.75"/>
    <row r="3261" ht="12.75"/>
    <row r="3262" ht="12.75"/>
    <row r="3263" ht="12.75"/>
    <row r="3264" ht="12.75"/>
    <row r="3265" ht="12.75"/>
    <row r="3266" ht="12.75"/>
    <row r="3267" ht="12.75"/>
    <row r="3268" ht="12.75"/>
    <row r="3269" ht="12.75"/>
    <row r="3270" ht="12.75"/>
    <row r="3271" ht="12.75"/>
    <row r="3272" ht="12.75"/>
    <row r="3273" ht="12.75"/>
    <row r="3274" ht="12.75"/>
    <row r="3275" ht="12.75"/>
    <row r="3276" ht="12.75"/>
    <row r="3277" ht="12.75"/>
    <row r="3278" ht="12.75"/>
    <row r="3279" ht="12.75"/>
    <row r="3280" ht="12.75"/>
    <row r="3281" ht="12.75"/>
    <row r="3282" ht="12.75"/>
    <row r="3283" ht="12.75"/>
    <row r="3284" ht="12.75"/>
    <row r="3285" ht="12.75"/>
    <row r="3286" ht="12.75"/>
    <row r="3287" ht="12.75"/>
    <row r="3288" ht="12.75"/>
    <row r="3289" ht="12.75"/>
    <row r="3290" ht="12.75"/>
    <row r="3291" ht="12.75"/>
    <row r="3292" ht="12.75"/>
    <row r="3293" ht="12.75"/>
    <row r="3294" ht="12.75"/>
    <row r="3295" ht="12.75"/>
    <row r="3296" ht="12.75"/>
    <row r="3297" ht="12.75"/>
    <row r="3298" ht="12.75"/>
    <row r="3299" ht="12.75"/>
    <row r="3300" ht="12.75"/>
    <row r="3301" ht="12.75"/>
    <row r="3302" ht="12.75"/>
    <row r="3303" ht="12.75"/>
    <row r="3304" ht="12.75"/>
    <row r="3305" ht="12.75"/>
    <row r="3306" ht="12.75"/>
    <row r="3307" ht="12.75"/>
    <row r="3308" ht="12.75"/>
    <row r="3309" ht="12.75"/>
    <row r="3310" ht="12.75"/>
    <row r="3311" ht="12.75"/>
    <row r="3312" ht="12.75"/>
    <row r="3313" ht="12.75"/>
    <row r="3314" ht="12.75"/>
    <row r="3315" ht="12.75"/>
    <row r="3316" ht="12.75"/>
    <row r="3317" ht="12.75"/>
    <row r="3318" ht="12.75"/>
    <row r="3319" ht="12.75"/>
    <row r="3320" ht="12.75"/>
    <row r="3321" ht="12.75"/>
    <row r="3322" ht="12.75"/>
    <row r="3323" ht="12.75"/>
    <row r="3324" ht="12.75"/>
    <row r="3325" ht="12.75"/>
    <row r="3326" ht="12.75"/>
    <row r="3327" ht="12.75"/>
    <row r="3328" ht="12.75"/>
    <row r="3329" ht="12.75"/>
    <row r="3330" ht="12.75"/>
    <row r="3331" ht="12.75"/>
    <row r="3332" ht="12.75"/>
    <row r="3333" ht="12.75"/>
    <row r="3334" ht="12.75"/>
    <row r="3335" ht="12.75"/>
    <row r="3336" ht="12.75"/>
    <row r="3337" ht="12.75"/>
    <row r="3338" ht="12.75"/>
    <row r="3339" ht="12.75"/>
    <row r="3340" ht="12.75"/>
    <row r="3341" ht="12.75"/>
    <row r="3342" ht="12.75"/>
    <row r="3343" ht="12.75"/>
    <row r="3344" ht="12.75"/>
    <row r="3345" ht="12.75"/>
    <row r="3346" ht="12.75"/>
    <row r="3347" ht="12.75"/>
    <row r="3348" ht="12.75"/>
    <row r="3349" ht="12.75"/>
    <row r="3350" ht="12.75"/>
    <row r="3351" ht="12.75"/>
    <row r="3352" ht="12.75"/>
    <row r="3353" ht="12.75"/>
    <row r="3354" ht="12.75"/>
    <row r="3355" ht="12.75"/>
    <row r="3356" ht="12.75"/>
    <row r="3357" ht="12.75"/>
    <row r="3358" ht="12.75"/>
    <row r="3359" ht="12.75"/>
    <row r="3360" ht="12.75"/>
    <row r="3361" ht="12.75"/>
    <row r="3362" ht="12.75"/>
    <row r="3363" ht="12.75"/>
    <row r="3364" ht="12.75"/>
    <row r="3365" ht="12.75"/>
    <row r="3366" ht="12.75"/>
    <row r="3367" ht="12.75"/>
    <row r="3368" ht="12.75"/>
    <row r="3369" ht="12.75"/>
    <row r="3370" ht="12.75"/>
    <row r="3371" ht="12.75"/>
    <row r="3372" ht="12.75"/>
    <row r="3373" ht="12.75"/>
    <row r="3374" ht="12.75"/>
    <row r="3375" ht="12.75"/>
    <row r="3376" ht="12.75"/>
    <row r="3377" ht="12.75"/>
    <row r="3378" ht="12.75"/>
    <row r="3379" ht="12.75"/>
    <row r="3380" ht="12.75"/>
    <row r="3381" ht="12.75"/>
    <row r="3382" ht="12.75"/>
    <row r="3383" ht="12.75"/>
    <row r="3384" ht="12.75"/>
    <row r="3385" ht="12.75"/>
    <row r="3386" ht="12.75"/>
    <row r="3387" ht="12.75"/>
    <row r="3388" ht="12.75"/>
    <row r="3389" ht="12.75"/>
    <row r="3390" ht="12.75"/>
    <row r="3391" ht="12.75"/>
    <row r="3392" ht="12.75"/>
    <row r="3393" ht="12.75"/>
    <row r="3394" ht="12.75"/>
    <row r="3395" ht="12.75"/>
    <row r="3396" ht="12.75"/>
    <row r="3397" ht="12.75"/>
    <row r="3398" ht="12.75"/>
    <row r="3399" ht="12.75"/>
    <row r="3400" ht="12.75"/>
    <row r="3401" ht="12.75"/>
    <row r="3402" ht="12.75"/>
    <row r="3403" ht="12.75"/>
    <row r="3404" ht="12.75"/>
    <row r="3405" ht="12.75"/>
    <row r="3406" ht="12.75"/>
    <row r="3407" ht="12.75"/>
    <row r="3408" ht="12.75"/>
    <row r="3409" ht="12.75"/>
    <row r="3410" ht="12.75"/>
    <row r="3411" ht="12.75"/>
    <row r="3412" ht="12.75"/>
    <row r="3413" ht="12.75"/>
    <row r="3414" ht="12.75"/>
    <row r="3415" ht="12.75"/>
    <row r="3416" ht="12.75"/>
    <row r="3417" ht="12.75"/>
    <row r="3418" ht="12.75"/>
    <row r="3419" ht="12.75"/>
    <row r="3420" ht="12.75"/>
    <row r="3421" ht="12.75"/>
    <row r="3422" ht="12.75"/>
    <row r="3423" ht="12.75"/>
    <row r="3424" ht="12.75"/>
    <row r="3425" ht="12.75"/>
    <row r="3426" ht="12.75"/>
    <row r="3427" ht="12.75"/>
    <row r="3428" ht="12.75"/>
    <row r="3429" ht="12.75"/>
    <row r="3430" ht="12.75"/>
    <row r="3431" ht="12.75"/>
    <row r="3432" ht="12.75"/>
    <row r="3433" ht="12.75"/>
    <row r="3434" ht="12.75"/>
    <row r="3435" ht="12.75"/>
    <row r="3436" ht="12.75"/>
    <row r="3437" ht="12.75"/>
    <row r="3438" ht="12.75"/>
    <row r="3439" ht="12.75"/>
    <row r="3440" ht="12.75"/>
    <row r="3441" ht="12.75"/>
    <row r="3442" ht="12.75"/>
    <row r="3443" ht="12.75"/>
    <row r="3444" ht="12.75"/>
    <row r="3445" ht="12.75"/>
    <row r="3446" ht="12.75"/>
    <row r="3447" ht="12.75"/>
    <row r="3448" ht="12.75"/>
    <row r="3449" ht="12.75"/>
    <row r="3450" ht="12.75"/>
    <row r="3451" ht="12.75"/>
    <row r="3452" ht="12.75"/>
    <row r="3453" ht="12.75"/>
    <row r="3454" ht="12.75"/>
    <row r="3455" ht="12.75"/>
    <row r="3456" ht="12.75"/>
    <row r="3457" ht="12.75"/>
    <row r="3458" ht="12.75"/>
    <row r="3459" ht="12.75"/>
    <row r="3460" ht="12.75"/>
    <row r="3461" ht="12.75"/>
    <row r="3462" ht="12.75"/>
    <row r="3463" ht="12.75"/>
    <row r="3464" ht="12.75"/>
    <row r="3465" ht="12.75"/>
    <row r="3466" ht="12.75"/>
    <row r="3467" ht="12.75"/>
    <row r="3468" ht="12.75"/>
    <row r="3469" ht="12.75"/>
    <row r="3470" ht="12.75"/>
    <row r="3471" ht="12.75"/>
    <row r="3472" ht="12.75"/>
    <row r="3473" ht="12.75"/>
    <row r="3474" ht="12.75"/>
    <row r="3475" ht="12.75"/>
    <row r="3476" ht="12.75"/>
    <row r="3477" ht="12.75"/>
    <row r="3478" ht="12.75"/>
    <row r="3479" ht="12.75"/>
    <row r="3480" ht="12.75"/>
    <row r="3481" ht="12.75"/>
    <row r="3482" ht="12.75"/>
    <row r="3483" ht="12.75"/>
    <row r="3484" ht="12.75"/>
    <row r="3485" ht="12.75"/>
    <row r="3486" ht="12.75"/>
    <row r="3487" ht="12.75"/>
    <row r="3488" ht="12.75"/>
    <row r="3489" ht="12.75"/>
    <row r="3490" ht="12.75"/>
    <row r="3491" ht="12.75"/>
    <row r="3492" ht="12.75"/>
    <row r="3493" ht="12.75"/>
    <row r="3494" ht="12.75"/>
    <row r="3495" ht="12.75"/>
    <row r="3496" ht="12.75"/>
    <row r="3497" ht="12.75"/>
    <row r="3498" ht="12.75"/>
    <row r="3499" ht="12.75"/>
    <row r="3500" ht="12.75"/>
    <row r="3501" ht="12.75"/>
    <row r="3502" ht="12.75"/>
    <row r="3503" ht="12.75"/>
    <row r="3504" ht="12.75"/>
    <row r="3505" ht="12.75"/>
    <row r="3506" ht="12.75"/>
    <row r="3507" ht="12.75"/>
    <row r="3508" ht="12.75"/>
    <row r="3509" ht="12.75"/>
    <row r="3510" ht="12.75"/>
    <row r="3511" ht="12.75"/>
    <row r="3512" ht="12.75"/>
    <row r="3513" ht="12.75"/>
    <row r="3514" ht="12.75"/>
    <row r="3515" ht="12.75"/>
    <row r="3516" ht="12.75"/>
    <row r="3517" ht="12.75"/>
    <row r="3518" ht="12.75"/>
    <row r="3519" ht="12.75"/>
    <row r="3520" ht="12.75"/>
    <row r="3521" ht="12.75"/>
    <row r="3522" ht="12.75"/>
    <row r="3523" ht="12.75"/>
    <row r="3524" ht="12.75"/>
    <row r="3525" ht="12.75"/>
    <row r="3526" ht="12.75"/>
    <row r="3527" ht="12.75"/>
    <row r="3528" ht="12.75"/>
    <row r="3529" ht="12.75"/>
    <row r="3530" ht="12.75"/>
    <row r="3531" ht="12.75"/>
    <row r="3532" ht="12.75"/>
    <row r="3533" ht="12.75"/>
    <row r="3534" ht="12.75"/>
    <row r="3535" ht="12.75"/>
    <row r="3536" ht="12.75"/>
    <row r="3537" ht="12.75"/>
    <row r="3538" ht="12.75"/>
    <row r="3539" ht="12.75"/>
    <row r="3540" ht="12.75"/>
    <row r="3541" ht="12.75"/>
    <row r="3542" ht="12.75"/>
    <row r="3543" ht="12.75"/>
    <row r="3544" ht="12.75"/>
    <row r="3545" ht="12.75"/>
    <row r="3546" ht="12.75"/>
    <row r="3547" ht="12.75"/>
    <row r="3548" ht="12.75"/>
    <row r="3549" ht="12.75"/>
    <row r="3550" ht="12.75"/>
    <row r="3551" ht="12.75"/>
    <row r="3552" ht="12.75"/>
    <row r="3553" ht="12.75"/>
    <row r="3554" ht="12.75"/>
    <row r="3555" ht="12.75"/>
    <row r="3556" ht="12.75"/>
    <row r="3557" ht="12.75"/>
    <row r="3558" ht="12.75"/>
    <row r="3559" ht="12.75"/>
    <row r="3560" ht="12.75"/>
    <row r="3561" ht="12.75"/>
    <row r="3562" ht="12.75"/>
    <row r="3563" ht="12.75"/>
    <row r="3564" ht="12.75"/>
    <row r="3565" ht="12.75"/>
    <row r="3566" ht="12.75"/>
    <row r="3567" ht="12.75"/>
    <row r="3568" ht="12.75"/>
    <row r="3569" ht="12.75"/>
    <row r="3570" ht="12.75"/>
    <row r="3571" ht="12.75"/>
    <row r="3572" ht="12.75"/>
    <row r="3573" ht="12.75"/>
    <row r="3574" ht="12.75"/>
    <row r="3575" ht="12.75"/>
    <row r="3576" ht="12.75"/>
    <row r="3577" ht="12.75"/>
    <row r="3578" ht="12.75"/>
    <row r="3579" ht="12.75"/>
    <row r="3580" ht="12.75"/>
    <row r="3581" ht="12.75"/>
    <row r="3582" ht="12.75"/>
    <row r="3583" ht="12.75"/>
    <row r="3584" ht="12.75"/>
    <row r="3585" ht="12.75"/>
    <row r="3586" ht="12.75"/>
    <row r="3587" ht="12.75"/>
    <row r="3588" ht="12.75"/>
    <row r="3589" ht="12.75"/>
    <row r="3590" ht="12.75"/>
    <row r="3591" ht="12.75"/>
    <row r="3592" ht="12.75"/>
    <row r="3593" ht="12.75"/>
    <row r="3594" ht="12.75"/>
    <row r="3595" ht="12.75"/>
    <row r="3596" ht="12.75"/>
    <row r="3597" ht="12.75"/>
    <row r="3598" ht="12.75"/>
    <row r="3599" ht="12.75"/>
    <row r="3600" ht="12.75"/>
    <row r="3601" ht="12.75"/>
    <row r="3602" ht="12.75"/>
    <row r="3603" ht="12.75"/>
    <row r="3604" ht="12.75"/>
    <row r="3605" ht="12.75"/>
    <row r="3606" ht="12.75"/>
    <row r="3607" ht="12.75"/>
    <row r="3608" ht="12.75"/>
    <row r="3609" ht="12.75"/>
    <row r="3610" ht="12.75"/>
    <row r="3611" ht="12.75"/>
    <row r="3612" ht="12.75"/>
    <row r="3613" ht="12.75"/>
    <row r="3614" ht="12.75"/>
    <row r="3615" ht="12.75"/>
    <row r="3616" ht="12.75"/>
    <row r="3617" ht="12.75"/>
    <row r="3618" ht="12.75"/>
    <row r="3619" ht="12.75"/>
    <row r="3620" ht="12.75"/>
    <row r="3621" ht="12.75"/>
    <row r="3622" ht="12.75"/>
    <row r="3623" ht="12.75"/>
    <row r="3624" ht="12.75"/>
    <row r="3625" ht="12.75"/>
    <row r="3626" ht="12.75"/>
    <row r="3627" ht="12.75"/>
    <row r="3628" ht="12.75"/>
    <row r="3629" ht="12.75"/>
    <row r="3630" ht="12.75"/>
    <row r="3631" ht="12.75"/>
    <row r="3632" ht="12.75"/>
    <row r="3633" ht="12.75"/>
    <row r="3634" ht="12.75"/>
    <row r="3635" ht="12.75"/>
    <row r="3636" ht="12.75"/>
    <row r="3637" ht="12.75"/>
    <row r="3638" ht="12.75"/>
    <row r="3639" ht="12.75"/>
    <row r="3640" ht="12.75"/>
    <row r="3641" ht="12.75"/>
    <row r="3642" ht="12.75"/>
    <row r="3643" ht="12.75"/>
    <row r="3644" ht="12.75"/>
    <row r="3645" ht="12.75"/>
    <row r="3646" ht="12.75"/>
    <row r="3647" ht="12.75"/>
    <row r="3648" ht="12.75"/>
    <row r="3649" ht="12.75"/>
    <row r="3650" ht="12.75"/>
    <row r="3651" ht="12.75"/>
    <row r="3652" ht="12.75"/>
    <row r="3653" ht="12.75"/>
    <row r="3654" ht="12.75"/>
    <row r="3655" ht="12.75"/>
    <row r="3656" ht="12.75"/>
    <row r="3657" ht="12.75"/>
    <row r="3658" ht="12.75"/>
    <row r="3659" ht="12.75"/>
    <row r="3660" ht="12.75"/>
    <row r="3661" ht="12.75"/>
    <row r="3662" ht="12.75"/>
    <row r="3663" ht="12.75"/>
    <row r="3664" ht="12.75"/>
    <row r="3665" ht="12.75"/>
    <row r="3666" ht="12.75"/>
    <row r="3667" ht="12.75"/>
    <row r="3668" ht="12.75"/>
    <row r="3669" ht="12.75"/>
    <row r="3670" ht="12.75"/>
    <row r="3671" ht="12.75"/>
    <row r="3672" ht="12.75"/>
    <row r="3673" ht="12.75"/>
    <row r="3674" ht="12.75"/>
    <row r="3675" ht="12.75"/>
    <row r="3676" ht="12.75"/>
    <row r="3677" ht="12.75"/>
    <row r="3678" ht="12.75"/>
    <row r="3679" ht="12.75"/>
    <row r="3680" ht="12.75"/>
    <row r="3681" ht="12.75"/>
    <row r="3682" ht="12.75"/>
    <row r="3683" ht="12.75"/>
    <row r="3684" ht="12.75"/>
    <row r="3685" ht="12.75"/>
    <row r="3686" ht="12.75"/>
    <row r="3687" ht="12.75"/>
    <row r="3688" ht="12.75"/>
    <row r="3689" ht="12.75"/>
    <row r="3690" ht="12.75"/>
    <row r="3691" ht="12.75"/>
    <row r="3692" ht="12.75"/>
    <row r="3693" ht="12.75"/>
    <row r="3694" ht="12.75"/>
    <row r="3695" ht="12.75"/>
    <row r="3696" ht="12.75"/>
    <row r="3697" ht="12.75"/>
    <row r="3698" ht="12.75"/>
    <row r="3699" ht="12.75"/>
    <row r="3700" ht="12.75"/>
    <row r="3701" ht="12.75"/>
    <row r="3702" ht="12.75"/>
    <row r="3703" ht="12.75"/>
    <row r="3704" ht="12.75"/>
    <row r="3705" ht="12.75"/>
    <row r="3706" ht="12.75"/>
    <row r="3707" ht="12.75"/>
    <row r="3708" ht="12.75"/>
    <row r="3709" ht="12.75"/>
    <row r="3710" ht="12.75"/>
    <row r="3711" ht="12.75"/>
    <row r="3712" ht="12.75"/>
    <row r="3713" ht="12.75"/>
    <row r="3714" ht="12.75"/>
    <row r="3715" ht="12.75"/>
    <row r="3716" ht="12.75"/>
    <row r="3717" ht="12.75"/>
    <row r="3718" ht="12.75"/>
    <row r="3719" ht="12.75"/>
    <row r="3720" ht="12.75"/>
    <row r="3721" ht="12.75"/>
    <row r="3722" ht="12.75"/>
    <row r="3723" ht="12.75"/>
    <row r="3724" ht="12.75"/>
    <row r="3725" ht="12.75"/>
    <row r="3726" ht="12.75"/>
    <row r="3727" ht="12.75"/>
    <row r="3728" ht="12.75"/>
    <row r="3729" ht="12.75"/>
    <row r="3730" ht="12.75"/>
    <row r="3731" ht="12.75"/>
    <row r="3732" ht="12.75"/>
    <row r="3733" ht="12.75"/>
    <row r="3734" ht="12.75"/>
    <row r="3735" ht="12.75"/>
    <row r="3736" ht="12.75"/>
    <row r="3737" ht="12.75"/>
    <row r="3738" ht="12.75"/>
    <row r="3739" ht="12.75"/>
    <row r="3740" ht="12.75"/>
    <row r="3741" ht="12.75"/>
    <row r="3742" ht="12.75"/>
    <row r="3743" ht="12.75"/>
    <row r="3744" ht="12.75"/>
    <row r="3745" ht="12.75"/>
    <row r="3746" ht="12.75"/>
    <row r="3747" ht="12.75"/>
    <row r="3748" ht="12.75"/>
    <row r="3749" ht="12.75"/>
    <row r="3750" ht="12.75"/>
    <row r="3751" ht="12.75"/>
    <row r="3752" ht="12.75"/>
    <row r="3753" ht="12.75"/>
    <row r="3754" ht="12.75"/>
    <row r="3755" ht="12.75"/>
    <row r="3756" ht="12.75"/>
    <row r="3757" ht="12.75"/>
    <row r="3758" ht="12.75"/>
    <row r="3759" ht="12.75"/>
    <row r="3760" ht="12.75"/>
    <row r="3761" ht="12.75"/>
    <row r="3762" ht="12.75"/>
    <row r="3763" ht="12.75"/>
    <row r="3764" ht="12.75"/>
    <row r="3765" ht="12.75"/>
    <row r="3766" ht="12.75"/>
    <row r="3767" ht="12.75"/>
    <row r="3768" ht="12.75"/>
    <row r="3769" ht="12.75"/>
    <row r="3770" ht="12.75"/>
    <row r="3771" ht="12.75"/>
    <row r="3772" ht="12.75"/>
    <row r="3773" ht="12.75"/>
    <row r="3774" ht="12.75"/>
    <row r="3775" ht="12.75"/>
    <row r="3776" ht="12.75"/>
    <row r="3777" ht="12.75"/>
    <row r="3778" ht="12.75"/>
    <row r="3779" ht="12.75"/>
    <row r="3780" ht="12.75"/>
    <row r="3781" ht="12.75"/>
    <row r="3782" ht="12.75"/>
    <row r="3783" ht="12.75"/>
    <row r="3784" ht="12.75"/>
    <row r="3785" ht="12.75"/>
    <row r="3786" ht="12.75"/>
    <row r="3787" ht="12.75"/>
    <row r="3788" ht="12.75"/>
    <row r="3789" ht="12.75"/>
    <row r="3790" ht="12.75"/>
    <row r="3791" ht="12.75"/>
    <row r="3792" ht="12.75"/>
    <row r="3793" ht="12.75"/>
    <row r="3794" ht="12.75"/>
    <row r="3795" ht="12.75"/>
    <row r="3796" ht="12.75"/>
    <row r="3797" ht="12.75"/>
    <row r="3798" ht="12.75"/>
    <row r="3799" ht="12.75"/>
    <row r="3800" ht="12.75"/>
    <row r="3801" ht="12.75"/>
    <row r="3802" ht="12.75"/>
    <row r="3803" ht="12.75"/>
    <row r="3804" ht="12.75"/>
    <row r="3805" ht="12.75"/>
    <row r="3806" ht="12.75"/>
    <row r="3807" ht="12.75"/>
    <row r="3808" ht="12.75"/>
    <row r="3809" ht="12.75"/>
    <row r="3810" ht="12.75"/>
    <row r="3811" ht="12.75"/>
    <row r="3812" ht="12.75"/>
    <row r="3813" ht="12.75"/>
    <row r="3814" ht="12.75"/>
    <row r="3815" ht="12.75"/>
    <row r="3816" ht="12.75"/>
    <row r="3817" ht="12.75"/>
    <row r="3818" ht="12.75"/>
    <row r="3819" ht="12.75"/>
    <row r="3820" ht="12.75"/>
    <row r="3821" ht="12.75"/>
    <row r="3822" ht="12.75"/>
    <row r="3823" ht="12.75"/>
    <row r="3824" ht="12.75"/>
    <row r="3825" ht="12.75"/>
    <row r="3826" ht="12.75"/>
    <row r="3827" ht="12.75"/>
    <row r="3828" ht="12.75"/>
    <row r="3829" ht="12.75"/>
    <row r="3830" ht="12.75"/>
    <row r="3831" ht="12.75"/>
    <row r="3832" ht="12.75"/>
    <row r="3833" ht="12.75"/>
    <row r="3834" ht="12.75"/>
    <row r="3835" ht="12.75"/>
    <row r="3836" ht="12.75"/>
    <row r="3837" ht="12.75"/>
    <row r="3838" ht="12.75"/>
    <row r="3839" ht="12.75"/>
    <row r="3840" ht="12.75"/>
    <row r="3841" ht="12.75"/>
    <row r="3842" ht="12.75"/>
    <row r="3843" ht="12.75"/>
    <row r="3844" ht="12.75"/>
    <row r="3845" ht="12.75"/>
    <row r="3846" ht="12.75"/>
    <row r="3847" ht="12.75"/>
    <row r="3848" ht="12.75"/>
    <row r="3849" ht="12.75"/>
    <row r="3850" ht="12.75"/>
    <row r="3851" ht="12.75"/>
    <row r="3852" ht="12.75"/>
    <row r="3853" ht="12.75"/>
    <row r="3854" ht="12.75"/>
    <row r="3855" ht="12.75"/>
    <row r="3856" ht="12.75"/>
    <row r="3857" ht="12.75"/>
    <row r="3858" ht="12.75"/>
    <row r="3859" ht="12.75"/>
    <row r="3860" ht="12.75"/>
    <row r="3861" ht="12.75"/>
    <row r="3862" ht="12.75"/>
    <row r="3863" ht="12.75"/>
    <row r="3864" ht="12.75"/>
    <row r="3865" ht="12.75"/>
    <row r="3866" ht="12.75"/>
    <row r="3867" ht="12.75"/>
    <row r="3868" ht="12.75"/>
    <row r="3869" ht="12.75"/>
    <row r="3870" ht="12.75"/>
    <row r="3871" ht="12.75"/>
    <row r="3872" ht="12.75"/>
    <row r="3873" ht="12.75"/>
    <row r="3874" ht="12.75"/>
    <row r="3875" ht="12.75"/>
    <row r="3876" ht="12.75"/>
    <row r="3877" ht="12.75"/>
    <row r="3878" ht="12.75"/>
    <row r="3879" ht="12.75"/>
    <row r="3880" ht="12.75"/>
    <row r="3881" ht="12.75"/>
    <row r="3882" ht="12.75"/>
    <row r="3883" ht="12.75"/>
    <row r="3884" ht="12.75"/>
    <row r="3885" ht="12.75"/>
    <row r="3886" ht="12.75"/>
    <row r="3887" ht="12.75"/>
    <row r="3888" ht="12.75"/>
    <row r="3889" ht="12.75"/>
    <row r="3890" ht="12.75"/>
    <row r="3891" ht="12.75"/>
    <row r="3892" ht="12.75"/>
    <row r="3893" ht="12.75"/>
    <row r="3894" ht="12.75"/>
    <row r="3895" ht="12.75"/>
    <row r="3896" ht="12.75"/>
    <row r="3897" ht="12.75"/>
    <row r="3898" ht="12.75"/>
    <row r="3899" ht="12.75"/>
    <row r="3900" ht="12.75"/>
    <row r="3901" ht="12.75"/>
    <row r="3902" ht="12.75"/>
    <row r="3903" ht="12.75"/>
    <row r="3904" ht="12.75"/>
    <row r="3905" ht="12.75"/>
    <row r="3906" ht="12.75"/>
    <row r="3907" ht="12.75"/>
    <row r="3908" ht="12.75"/>
    <row r="3909" ht="12.75"/>
    <row r="3910" ht="12.75"/>
    <row r="3911" ht="12.75"/>
    <row r="3912" ht="12.75"/>
    <row r="3913" ht="12.75"/>
    <row r="3914" ht="12.75"/>
    <row r="3915" ht="12.75"/>
    <row r="3916" ht="12.75"/>
    <row r="3917" ht="12.75"/>
    <row r="3918" ht="12.75"/>
    <row r="3919" ht="12.75"/>
    <row r="3920" ht="12.75"/>
    <row r="3921" ht="12.75"/>
    <row r="3922" ht="12.75"/>
    <row r="3923" ht="12.75"/>
    <row r="3924" ht="12.75"/>
    <row r="3925" ht="12.75"/>
    <row r="3926" ht="12.75"/>
    <row r="3927" ht="12.75"/>
    <row r="3928" ht="12.75"/>
    <row r="3929" ht="12.75"/>
    <row r="3930" ht="12.75"/>
    <row r="3931" ht="12.75"/>
    <row r="3932" ht="12.75"/>
    <row r="3933" ht="12.75"/>
    <row r="3934" ht="12.75"/>
    <row r="3935" ht="12.75"/>
    <row r="3936" ht="12.75"/>
    <row r="3937" ht="12.75"/>
    <row r="3938" ht="12.75"/>
    <row r="3939" ht="12.75"/>
    <row r="3940" ht="12.75"/>
    <row r="3941" ht="12.75"/>
    <row r="3942" ht="12.75"/>
    <row r="3943" ht="12.75"/>
    <row r="3944" ht="12.75"/>
    <row r="3945" ht="12.75"/>
    <row r="3946" ht="12.75"/>
    <row r="3947" ht="12.75"/>
    <row r="3948" ht="12.75"/>
    <row r="3949" ht="12.75"/>
    <row r="3950" ht="12.75"/>
    <row r="3951" ht="12.75"/>
    <row r="3952" ht="12.75"/>
    <row r="3953" ht="12.75"/>
    <row r="3954" ht="12.75"/>
    <row r="3955" ht="12.75"/>
    <row r="3956" ht="12.75"/>
    <row r="3957" ht="12.75"/>
    <row r="3958" ht="12.75"/>
    <row r="3959" ht="12.75"/>
    <row r="3960" ht="12.75"/>
    <row r="3961" ht="12.75"/>
    <row r="3962" ht="12.75"/>
    <row r="3963" ht="12.75"/>
    <row r="3964" ht="12.75"/>
    <row r="3965" ht="12.75"/>
    <row r="3966" ht="12.75"/>
    <row r="3967" ht="12.75"/>
    <row r="3968" ht="12.75"/>
    <row r="3969" ht="12.75"/>
    <row r="3970" ht="12.75"/>
    <row r="3971" ht="12.75"/>
    <row r="3972" ht="12.75"/>
    <row r="3973" ht="12.75"/>
    <row r="3974" ht="12.75"/>
    <row r="3975" ht="12.75"/>
    <row r="3976" ht="12.75"/>
    <row r="3977" ht="12.75"/>
    <row r="3978" ht="12.75"/>
    <row r="3979" ht="12.75"/>
    <row r="3980" ht="12.75"/>
    <row r="3981" ht="12.75"/>
    <row r="3982" ht="12.75"/>
    <row r="3983" ht="12.75"/>
    <row r="3984" ht="12.75"/>
    <row r="3985" ht="12.75"/>
    <row r="3986" ht="12.75"/>
    <row r="3987" ht="12.75"/>
    <row r="3988" ht="12.75"/>
    <row r="3989" ht="12.75"/>
    <row r="3990" ht="12.75"/>
    <row r="3991" ht="12.75"/>
    <row r="3992" ht="12.75"/>
    <row r="3993" ht="12.75"/>
    <row r="3994" ht="12.75"/>
    <row r="3995" ht="12.75"/>
    <row r="3996" ht="12.75"/>
    <row r="3997" ht="12.75"/>
    <row r="3998" ht="12.75"/>
    <row r="3999" ht="12.75"/>
    <row r="4000" ht="12.75"/>
    <row r="4001" ht="12.75"/>
    <row r="4002" ht="12.75"/>
    <row r="4003" ht="12.75"/>
    <row r="4004" ht="12.75"/>
    <row r="4005" ht="12.75"/>
    <row r="4006" ht="12.75"/>
    <row r="4007" ht="12.75"/>
    <row r="4008" ht="12.75"/>
    <row r="4009" ht="12.75"/>
    <row r="4010" ht="12.75"/>
    <row r="4011" ht="12.75"/>
    <row r="4012" ht="12.75"/>
    <row r="4013" ht="12.75"/>
    <row r="4014" ht="12.75"/>
    <row r="4015" ht="12.75"/>
    <row r="4016" ht="12.75"/>
    <row r="4017" ht="12.75"/>
    <row r="4018" ht="12.75"/>
    <row r="4019" ht="12.75"/>
    <row r="4020" ht="12.75"/>
    <row r="4021" ht="12.75"/>
    <row r="4022" ht="12.75"/>
    <row r="4023" ht="12.75"/>
    <row r="4024" ht="12.75"/>
    <row r="4025" ht="12.75"/>
    <row r="4026" ht="12.75"/>
    <row r="4027" ht="12.75"/>
    <row r="4028" ht="12.75"/>
    <row r="4029" ht="12.75"/>
    <row r="4030" ht="12.75"/>
    <row r="4031" ht="12.75"/>
    <row r="4032" ht="12.75"/>
    <row r="4033" ht="12.75"/>
    <row r="4034" ht="12.75"/>
    <row r="4035" ht="12.75"/>
    <row r="4036" ht="12.75"/>
    <row r="4037" ht="12.75"/>
    <row r="4038" ht="12.75"/>
    <row r="4039" ht="12.75"/>
    <row r="4040" ht="12.75"/>
    <row r="4041" ht="12.75"/>
    <row r="4042" ht="12.75"/>
    <row r="4043" ht="12.75"/>
    <row r="4044" ht="12.75"/>
    <row r="4045" ht="12.75"/>
    <row r="4046" ht="12.75"/>
    <row r="4047" ht="12.75"/>
    <row r="4048" ht="12.75"/>
    <row r="4049" ht="12.75"/>
    <row r="4050" ht="12.75"/>
    <row r="4051" ht="12.75"/>
    <row r="4052" ht="12.75"/>
    <row r="4053" ht="12.75"/>
    <row r="4054" ht="12.75"/>
    <row r="4055" ht="12.75"/>
    <row r="4056" ht="12.75"/>
    <row r="4057" ht="12.75"/>
    <row r="4058" ht="12.75"/>
    <row r="4059" ht="12.75"/>
    <row r="4060" ht="12.75"/>
    <row r="4061" ht="12.75"/>
    <row r="4062" ht="12.75"/>
    <row r="4063" ht="12.75"/>
    <row r="4064" ht="12.75"/>
    <row r="4065" ht="12.75"/>
    <row r="4066" ht="12.75"/>
    <row r="4067" ht="12.75"/>
    <row r="4068" ht="12.75"/>
    <row r="4069" ht="12.75"/>
    <row r="4070" ht="12.75"/>
    <row r="4071" ht="12.75"/>
    <row r="4072" ht="12.75"/>
    <row r="4073" ht="12.75"/>
    <row r="4074" ht="12.75"/>
    <row r="4075" ht="12.75"/>
    <row r="4076" ht="12.75"/>
    <row r="4077" ht="12.75"/>
    <row r="4078" ht="12.75"/>
    <row r="4079" ht="12.75"/>
    <row r="4080" ht="12.75"/>
    <row r="4081" ht="12.75"/>
    <row r="4082" ht="12.75"/>
    <row r="4083" ht="12.75"/>
    <row r="4084" ht="12.75"/>
    <row r="4085" ht="12.75"/>
    <row r="4086" ht="12.75"/>
    <row r="4087" ht="12.75"/>
    <row r="4088" ht="12.75"/>
    <row r="4089" ht="12.75"/>
    <row r="4090" ht="12.75"/>
    <row r="4091" ht="12.75"/>
    <row r="4092" ht="12.75"/>
    <row r="4093" ht="12.75"/>
    <row r="4094" ht="12.75"/>
    <row r="4095" ht="12.75"/>
    <row r="4096" ht="12.75"/>
    <row r="4097" ht="12.75"/>
    <row r="4098" ht="12.75"/>
    <row r="4099" ht="12.75"/>
    <row r="4100" ht="12.75"/>
    <row r="4101" ht="12.75"/>
    <row r="4102" ht="12.75"/>
    <row r="4103" ht="12.75"/>
    <row r="4104" ht="12.75"/>
    <row r="4105" ht="12.75"/>
    <row r="4106" ht="12.75"/>
    <row r="4107" ht="12.75"/>
    <row r="4108" ht="12.75"/>
    <row r="4109" ht="12.75"/>
    <row r="4110" ht="12.75"/>
    <row r="4111" ht="12.75"/>
    <row r="4112" ht="12.75"/>
    <row r="4113" ht="12.75"/>
    <row r="4114" ht="12.75"/>
    <row r="4115" ht="12.75"/>
    <row r="4116" ht="12.75"/>
    <row r="4117" ht="12.75"/>
    <row r="4118" ht="12.75"/>
    <row r="4119" ht="12.75"/>
    <row r="4120" ht="12.75"/>
    <row r="4121" ht="12.75"/>
    <row r="4122" ht="12.75"/>
    <row r="4123" ht="12.75"/>
    <row r="4124" ht="12.75"/>
    <row r="4125" ht="12.75"/>
    <row r="4126" ht="12.75"/>
    <row r="4127" ht="12.75"/>
    <row r="4128" ht="12.75"/>
    <row r="4129" ht="12.75"/>
    <row r="4130" ht="12.75"/>
    <row r="4131" ht="12.75"/>
    <row r="4132" ht="12.75"/>
    <row r="4133" ht="12.75"/>
    <row r="4134" ht="12.75"/>
    <row r="4135" ht="12.75"/>
    <row r="4136" ht="12.75"/>
    <row r="4137" ht="12.75"/>
    <row r="4138" ht="12.75"/>
    <row r="4139" ht="12.75"/>
    <row r="4140" ht="12.75"/>
    <row r="4141" ht="12.75"/>
    <row r="4142" ht="12.75"/>
    <row r="4143" ht="12.75"/>
    <row r="4144" ht="12.75"/>
    <row r="4145" ht="12.75"/>
    <row r="4146" ht="12.75"/>
    <row r="4147" ht="12.75"/>
    <row r="4148" ht="12.75"/>
    <row r="4149" ht="12.75"/>
    <row r="4150" ht="12.75"/>
    <row r="4151" ht="12.75"/>
    <row r="4152" ht="12.75"/>
    <row r="4153" ht="12.75"/>
    <row r="4154" ht="12.75"/>
    <row r="4155" ht="12.75"/>
    <row r="4156" ht="12.75"/>
    <row r="4157" ht="12.75"/>
    <row r="4158" ht="12.75"/>
    <row r="4159" ht="12.75"/>
    <row r="4160" ht="12.75"/>
    <row r="4161" ht="12.75"/>
    <row r="4162" ht="12.75"/>
    <row r="4163" ht="12.75"/>
    <row r="4164" ht="12.75"/>
    <row r="4165" ht="12.75"/>
    <row r="4166" ht="12.75"/>
    <row r="4167" ht="12.75"/>
    <row r="4168" ht="12.75"/>
    <row r="4169" ht="12.75"/>
    <row r="4170" ht="12.75"/>
    <row r="4171" ht="12.75"/>
    <row r="4172" ht="12.75"/>
    <row r="4173" ht="12.75"/>
    <row r="4174" ht="12.75"/>
    <row r="4175" ht="12.75"/>
    <row r="4176" ht="12.75"/>
    <row r="4177" ht="12.75"/>
    <row r="4178" ht="12.75"/>
    <row r="4179" ht="12.75"/>
    <row r="4180" ht="12.75"/>
    <row r="4181" ht="12.75"/>
    <row r="4182" ht="12.75"/>
    <row r="4183" ht="12.75"/>
    <row r="4184" ht="12.75"/>
    <row r="4185" ht="12.75"/>
    <row r="4186" ht="12.75"/>
    <row r="4187" ht="12.75"/>
    <row r="4188" ht="12.75"/>
    <row r="4189" ht="12.75"/>
    <row r="4190" ht="12.75"/>
    <row r="4191" ht="12.75"/>
    <row r="4192" ht="12.75"/>
    <row r="4193" ht="12.75"/>
    <row r="4194" ht="12.75"/>
    <row r="4195" ht="12.75"/>
    <row r="4196" ht="12.75"/>
    <row r="4197" ht="12.75"/>
    <row r="4198" ht="12.75"/>
    <row r="4199" ht="12.75"/>
    <row r="4200" ht="12.75"/>
    <row r="4201" ht="12.75"/>
    <row r="4202" ht="12.75"/>
    <row r="4203" ht="12.75"/>
    <row r="4204" ht="12.75"/>
    <row r="4205" ht="12.75"/>
    <row r="4206" ht="12.75"/>
    <row r="4207" ht="12.75"/>
    <row r="4208" ht="12.75"/>
    <row r="4209" ht="12.75"/>
    <row r="4210" ht="12.75"/>
    <row r="4211" ht="12.75"/>
    <row r="4212" ht="12.75"/>
    <row r="4213" ht="12.75"/>
    <row r="4214" ht="12.75"/>
    <row r="4215" ht="12.75"/>
    <row r="4216" ht="12.75"/>
    <row r="4217" ht="12.75"/>
    <row r="4218" ht="12.75"/>
    <row r="4219" ht="12.75"/>
    <row r="4220" ht="12.75"/>
    <row r="4221" ht="12.75"/>
    <row r="4222" ht="12.75"/>
    <row r="4223" ht="12.75"/>
    <row r="4224" ht="12.75"/>
    <row r="4225" ht="12.75"/>
    <row r="4226" ht="12.75"/>
    <row r="4227" ht="12.75"/>
    <row r="4228" ht="12.75"/>
    <row r="4229" ht="12.75"/>
    <row r="4230" ht="12.75"/>
    <row r="4231" ht="12.75"/>
    <row r="4232" ht="12.75"/>
    <row r="4233" ht="12.75"/>
    <row r="4234" ht="12.75"/>
    <row r="4235" ht="12.75"/>
    <row r="4236" ht="12.75"/>
    <row r="4237" ht="12.75"/>
    <row r="4238" ht="12.75"/>
    <row r="4239" ht="12.75"/>
    <row r="4240" ht="12.75"/>
    <row r="4241" ht="12.75"/>
    <row r="4242" ht="12.75"/>
    <row r="4243" ht="12.75"/>
    <row r="4244" ht="12.75"/>
    <row r="4245" ht="12.75"/>
    <row r="4246" ht="12.75"/>
    <row r="4247" ht="12.75"/>
    <row r="4248" ht="12.75"/>
    <row r="4249" ht="12.75"/>
    <row r="4250" ht="12.75"/>
    <row r="4251" ht="12.75"/>
    <row r="4252" ht="12.75"/>
    <row r="4253" ht="12.75"/>
    <row r="4254" ht="12.75"/>
    <row r="4255" ht="12.75"/>
    <row r="4256" ht="12.75"/>
    <row r="4257" ht="12.75"/>
    <row r="4258" ht="12.75"/>
    <row r="4259" ht="12.75"/>
    <row r="4260" ht="12.75"/>
    <row r="4261" ht="12.75"/>
    <row r="4262" ht="12.75"/>
    <row r="4263" ht="12.75"/>
    <row r="4264" ht="12.75"/>
    <row r="4265" ht="12.75"/>
    <row r="4266" ht="12.75"/>
    <row r="4267" ht="12.75"/>
    <row r="4268" ht="12.75"/>
    <row r="4269" ht="12.75"/>
    <row r="4270" ht="12.75"/>
    <row r="4271" ht="12.75"/>
    <row r="4272" ht="12.75"/>
    <row r="4273" ht="12.75"/>
    <row r="4274" ht="12.75"/>
    <row r="4275" ht="12.75"/>
    <row r="4276" ht="12.75"/>
    <row r="4277" ht="12.75"/>
    <row r="4278" ht="12.75"/>
    <row r="4279" ht="12.75"/>
    <row r="4280" ht="12.75"/>
    <row r="4281" ht="12.75"/>
    <row r="4282" ht="12.75"/>
    <row r="4283" ht="12.75"/>
    <row r="4284" ht="12.75"/>
    <row r="4285" ht="12.75"/>
    <row r="4286" ht="12.75"/>
    <row r="4287" ht="12.75"/>
    <row r="4288" ht="12.75"/>
    <row r="4289" ht="12.75"/>
    <row r="4290" ht="12.75"/>
    <row r="4291" ht="12.75"/>
    <row r="4292" ht="12.75"/>
    <row r="4293" ht="12.75"/>
    <row r="4294" ht="12.75"/>
    <row r="4295" ht="12.75"/>
    <row r="4296" ht="12.75"/>
    <row r="4297" ht="12.75"/>
    <row r="4298" ht="12.75"/>
    <row r="4299" ht="12.75"/>
    <row r="4300" ht="12.75"/>
    <row r="4301" ht="12.75"/>
    <row r="4302" ht="12.75"/>
    <row r="4303" ht="12.75"/>
    <row r="4304" ht="12.75"/>
    <row r="4305" ht="12.75"/>
    <row r="4306" ht="12.75"/>
    <row r="4307" ht="12.75"/>
    <row r="4308" ht="12.75"/>
    <row r="4309" ht="12.75"/>
    <row r="4310" ht="12.75"/>
    <row r="4311" ht="12.75"/>
    <row r="4312" ht="12.75"/>
    <row r="4313" ht="12.75"/>
    <row r="4314" ht="12.75"/>
    <row r="4315" ht="12.75"/>
    <row r="4316" ht="12.75"/>
    <row r="4317" ht="12.75"/>
    <row r="4318" ht="12.75"/>
    <row r="4319" ht="12.75"/>
    <row r="4320" ht="12.75"/>
    <row r="4321" ht="12.75"/>
    <row r="4322" ht="12.75"/>
    <row r="4323" ht="12.75"/>
    <row r="4324" ht="12.75"/>
    <row r="4325" ht="12.75"/>
    <row r="4326" ht="12.75"/>
    <row r="4327" ht="12.75"/>
    <row r="4328" ht="12.75"/>
    <row r="4329" ht="12.75"/>
    <row r="4330" ht="12.75"/>
    <row r="4331" ht="12.75"/>
    <row r="4332" ht="12.75"/>
    <row r="4333" ht="12.75"/>
    <row r="4334" ht="12.75"/>
    <row r="4335" ht="12.75"/>
    <row r="4336" ht="12.75"/>
    <row r="4337" ht="12.75"/>
    <row r="4338" ht="12.75"/>
    <row r="4339" ht="12.75"/>
    <row r="4340" ht="12.75"/>
    <row r="4341" ht="12.75"/>
    <row r="4342" ht="12.75"/>
    <row r="4343" ht="12.75"/>
    <row r="4344" ht="12.75"/>
    <row r="4345" ht="12.75"/>
    <row r="4346" ht="12.75"/>
    <row r="4347" ht="12.75"/>
    <row r="4348" ht="12.75"/>
    <row r="4349" ht="12.75"/>
    <row r="4350" ht="12.75"/>
    <row r="4351" ht="12.75"/>
    <row r="4352" ht="12.75"/>
    <row r="4353" ht="12.75"/>
    <row r="4354" ht="12.75"/>
    <row r="4355" ht="12.75"/>
    <row r="4356" ht="12.75"/>
    <row r="4357" ht="12.75"/>
    <row r="4358" ht="12.75"/>
    <row r="4359" ht="12.75"/>
    <row r="4360" ht="12.75"/>
    <row r="4361" ht="12.75"/>
    <row r="4362" ht="12.75"/>
    <row r="4363" ht="12.75"/>
    <row r="4364" ht="12.75"/>
    <row r="4365" ht="12.75"/>
    <row r="4366" ht="12.75"/>
    <row r="4367" ht="12.75"/>
    <row r="4368" ht="12.75"/>
    <row r="4369" ht="12.75"/>
    <row r="4370" ht="12.75"/>
    <row r="4371" ht="12.75"/>
    <row r="4372" ht="12.75"/>
    <row r="4373" ht="12.75"/>
    <row r="4374" ht="12.75"/>
    <row r="4375" ht="12.75"/>
    <row r="4376" ht="12.75"/>
    <row r="4377" ht="12.75"/>
    <row r="4378" ht="12.75"/>
    <row r="4379" ht="12.75"/>
    <row r="4380" ht="12.75"/>
    <row r="4381" ht="12.75"/>
    <row r="4382" ht="12.75"/>
    <row r="4383" ht="12.75"/>
    <row r="4384" ht="12.75"/>
    <row r="4385" ht="12.75"/>
    <row r="4386" ht="12.75"/>
    <row r="4387" ht="12.75"/>
    <row r="4388" ht="12.75"/>
    <row r="4389" ht="12.75"/>
    <row r="4390" ht="12.75"/>
    <row r="4391" ht="12.75"/>
    <row r="4392" ht="12.75"/>
    <row r="4393" ht="12.75"/>
    <row r="4394" ht="12.75"/>
    <row r="4395" ht="12.75"/>
    <row r="4396" ht="12.75"/>
    <row r="4397" ht="12.75"/>
    <row r="4398" ht="12.75"/>
    <row r="4399" ht="12.75"/>
    <row r="4400" ht="12.75"/>
    <row r="4401" ht="12.75"/>
    <row r="4402" ht="12.75"/>
    <row r="4403" ht="12.75"/>
    <row r="4404" ht="12.75"/>
    <row r="4405" ht="12.75"/>
    <row r="4406" ht="12.75"/>
    <row r="4407" ht="12.75"/>
    <row r="4408" ht="12.75"/>
    <row r="4409" ht="12.75"/>
    <row r="4410" ht="12.75"/>
    <row r="4411" ht="12.75"/>
    <row r="4412" ht="12.75"/>
    <row r="4413" ht="12.75"/>
    <row r="4414" ht="12.75"/>
    <row r="4415" ht="12.75"/>
    <row r="4416" ht="12.75"/>
    <row r="4417" ht="12.75"/>
    <row r="4418" ht="12.75"/>
    <row r="4419" ht="12.75"/>
    <row r="4420" ht="12.75"/>
    <row r="4421" ht="12.75"/>
    <row r="4422" ht="12.75"/>
    <row r="4423" ht="12.75"/>
    <row r="4424" ht="12.75"/>
    <row r="4425" ht="12.75"/>
    <row r="4426" ht="12.75"/>
    <row r="4427" ht="12.75"/>
    <row r="4428" ht="12.75"/>
    <row r="4429" ht="12.75"/>
    <row r="4430" ht="12.75"/>
    <row r="4431" ht="12.75"/>
    <row r="4432" ht="12.75"/>
    <row r="4433" ht="12.75"/>
    <row r="4434" ht="12.75"/>
    <row r="4435" ht="12.75"/>
    <row r="4436" ht="12.75"/>
    <row r="4437" ht="12.75"/>
    <row r="4438" ht="12.75"/>
    <row r="4439" ht="12.75"/>
    <row r="4440" ht="12.75"/>
    <row r="4441" ht="12.75"/>
    <row r="4442" ht="12.75"/>
    <row r="4443" ht="12.75"/>
    <row r="4444" ht="12.75"/>
    <row r="4445" ht="12.75"/>
    <row r="4446" ht="12.75"/>
    <row r="4447" ht="12.75"/>
    <row r="4448" ht="12.75"/>
    <row r="4449" ht="12.75"/>
    <row r="4450" ht="12.75"/>
    <row r="4451" ht="12.75"/>
    <row r="4452" ht="12.75"/>
    <row r="4453" ht="12.75"/>
    <row r="4454" ht="12.75"/>
    <row r="4455" ht="12.75"/>
    <row r="4456" ht="12.75"/>
    <row r="4457" ht="12.75"/>
    <row r="4458" ht="12.75"/>
    <row r="4459" ht="12.75"/>
    <row r="4460" ht="12.75"/>
    <row r="4461" ht="12.75"/>
    <row r="4462" ht="12.75"/>
    <row r="4463" ht="12.75"/>
    <row r="4464" ht="12.75"/>
    <row r="4465" ht="12.75"/>
    <row r="4466" ht="12.75"/>
    <row r="4467" ht="12.75"/>
    <row r="4468" ht="12.75"/>
    <row r="4469" ht="12.75"/>
    <row r="4470" ht="12.75"/>
    <row r="4471" ht="12.75"/>
    <row r="4472" ht="12.75"/>
    <row r="4473" ht="12.75"/>
    <row r="4474" ht="12.75"/>
    <row r="4475" ht="12.75"/>
    <row r="4476" ht="12.75"/>
    <row r="4477" ht="12.75"/>
    <row r="4478" ht="12.75"/>
    <row r="4479" ht="12.75"/>
    <row r="4480" ht="12.75"/>
    <row r="4481" ht="12.75"/>
    <row r="4482" ht="12.75"/>
    <row r="4483" ht="12.75"/>
    <row r="4484" ht="12.75"/>
    <row r="4485" ht="12.75"/>
    <row r="4486" ht="12.75"/>
    <row r="4487" ht="12.75"/>
    <row r="4488" ht="12.75"/>
    <row r="4489" ht="12.75"/>
    <row r="4490" ht="12.75"/>
    <row r="4491" ht="12.75"/>
    <row r="4492" ht="12.75"/>
    <row r="4493" ht="12.75"/>
    <row r="4494" ht="12.75"/>
    <row r="4495" ht="12.75"/>
    <row r="4496" ht="12.75"/>
    <row r="4497" ht="12.75"/>
    <row r="4498" ht="12.75"/>
    <row r="4499" ht="12.75"/>
    <row r="4500" ht="12.75"/>
    <row r="4501" ht="12.75"/>
    <row r="4502" ht="12.75"/>
    <row r="4503" ht="12.75"/>
    <row r="4504" ht="12.75"/>
    <row r="4505" ht="12.75"/>
    <row r="4506" ht="12.75"/>
    <row r="4507" ht="12.75"/>
    <row r="4508" ht="12.75"/>
    <row r="4509" ht="12.75"/>
    <row r="4510" ht="12.75"/>
    <row r="4511" ht="12.75"/>
    <row r="4512" ht="12.75"/>
    <row r="4513" ht="12.75"/>
    <row r="4514" ht="12.75"/>
    <row r="4515" ht="12.75"/>
    <row r="4516" ht="12.75"/>
    <row r="4517" ht="12.75"/>
    <row r="4518" ht="12.75"/>
    <row r="4519" ht="12.75"/>
    <row r="4520" ht="12.75"/>
    <row r="4521" ht="12.75"/>
    <row r="4522" ht="12.75"/>
    <row r="4523" ht="12.75"/>
    <row r="4524" ht="12.75"/>
    <row r="4525" ht="12.75"/>
    <row r="4526" ht="12.75"/>
    <row r="4527" ht="12.75"/>
    <row r="4528" ht="12.75"/>
    <row r="4529" ht="12.75"/>
    <row r="4530" ht="12.75"/>
    <row r="4531" ht="12.75"/>
    <row r="4532" ht="12.75"/>
    <row r="4533" ht="12.75"/>
    <row r="4534" ht="12.75"/>
    <row r="4535" ht="12.75"/>
    <row r="4536" ht="12.75"/>
    <row r="4537" ht="12.75"/>
    <row r="4538" ht="12.75"/>
    <row r="4539" ht="12.75"/>
    <row r="4540" ht="12.75"/>
    <row r="4541" ht="12.75"/>
    <row r="4542" ht="12.75"/>
    <row r="4543" ht="12.75"/>
    <row r="4544" ht="12.75"/>
    <row r="4545" ht="12.75"/>
    <row r="4546" ht="12.75"/>
    <row r="4547" ht="12.75"/>
    <row r="4548" ht="12.75"/>
    <row r="4549" ht="12.75"/>
    <row r="4550" ht="12.75"/>
    <row r="4551" ht="12.75"/>
    <row r="4552" ht="12.75"/>
    <row r="4553" ht="12.75"/>
    <row r="4554" ht="12.75"/>
    <row r="4555" ht="12.75"/>
    <row r="4556" ht="12.75"/>
    <row r="4557" ht="12.75"/>
    <row r="4558" ht="12.75"/>
    <row r="4559" ht="12.75"/>
    <row r="4560" ht="12.75"/>
    <row r="4561" ht="12.75"/>
    <row r="4562" ht="12.75"/>
    <row r="4563" ht="12.75"/>
    <row r="4564" ht="12.75"/>
    <row r="4565" ht="12.75"/>
    <row r="4566" ht="12.75"/>
    <row r="4567" ht="12.75"/>
    <row r="4568" ht="12.75"/>
    <row r="4569" ht="12.75"/>
    <row r="4570" ht="12.75"/>
    <row r="4571" ht="12.75"/>
    <row r="4572" ht="12.75"/>
    <row r="4573" ht="12.75"/>
    <row r="4574" ht="12.75"/>
    <row r="4575" ht="12.75"/>
    <row r="4576" ht="12.75"/>
    <row r="4577" ht="12.75"/>
    <row r="4578" ht="12.75"/>
    <row r="4579" ht="12.75"/>
    <row r="4580" ht="12.75"/>
    <row r="4581" ht="12.75"/>
    <row r="4582" ht="12.75"/>
    <row r="4583" ht="12.75"/>
    <row r="4584" ht="12.75"/>
    <row r="4585" ht="12.75"/>
    <row r="4586" ht="12.75"/>
    <row r="4587" ht="12.75"/>
    <row r="4588" ht="12.75"/>
    <row r="4589" ht="12.75"/>
    <row r="4590" ht="12.75"/>
    <row r="4591" ht="12.75"/>
    <row r="4592" ht="12.75"/>
    <row r="4593" ht="12.75"/>
    <row r="4594" ht="12.75"/>
    <row r="4595" ht="12.75"/>
    <row r="4596" ht="12.75"/>
    <row r="4597" ht="12.75"/>
    <row r="4598" ht="12.75"/>
    <row r="4599" ht="12.75"/>
    <row r="4600" ht="12.75"/>
    <row r="4601" ht="12.75"/>
    <row r="4602" ht="12.75"/>
    <row r="4603" ht="12.75"/>
    <row r="4604" ht="12.75"/>
    <row r="4605" ht="12.75"/>
    <row r="4606" ht="12.75"/>
    <row r="4607" ht="12.75"/>
    <row r="4608" ht="12.75"/>
    <row r="4609" ht="12.75"/>
    <row r="4610" ht="12.75"/>
    <row r="4611" ht="12.75"/>
    <row r="4612" ht="12.75"/>
    <row r="4613" ht="12.75"/>
    <row r="4614" ht="12.75"/>
    <row r="4615" ht="12.75"/>
    <row r="4616" ht="12.75"/>
    <row r="4617" ht="12.75"/>
    <row r="4618" ht="12.75"/>
    <row r="4619" ht="12.75"/>
    <row r="4620" ht="12.75"/>
    <row r="4621" ht="12.75"/>
    <row r="4622" ht="12.75"/>
    <row r="4623" ht="12.75"/>
    <row r="4624" ht="12.75"/>
    <row r="4625" ht="12.75"/>
    <row r="4626" ht="12.75"/>
    <row r="4627" ht="12.75"/>
    <row r="4628" ht="12.75"/>
    <row r="4629" ht="12.75"/>
    <row r="4630" ht="12.75"/>
    <row r="4631" ht="12.75"/>
    <row r="4632" ht="12.75"/>
    <row r="4633" ht="12.75"/>
    <row r="4634" ht="12.75"/>
    <row r="4635" ht="12.75"/>
    <row r="4636" ht="12.75"/>
    <row r="4637" ht="12.75"/>
    <row r="4638" ht="12.75"/>
    <row r="4639" ht="12.75"/>
    <row r="4640" ht="12.75"/>
    <row r="4641" ht="12.75"/>
    <row r="4642" ht="12.75"/>
    <row r="4643" ht="12.75"/>
    <row r="4644" ht="12.75"/>
    <row r="4645" ht="12.75"/>
    <row r="4646" ht="12.75"/>
    <row r="4647" ht="12.75"/>
    <row r="4648" ht="12.75"/>
    <row r="4649" ht="12.75"/>
    <row r="4650" ht="12.75"/>
    <row r="4651" ht="12.75"/>
    <row r="4652" ht="12.75"/>
    <row r="4653" ht="12.75"/>
    <row r="4654" ht="12.75"/>
    <row r="4655" ht="12.75"/>
    <row r="4656" ht="12.75"/>
    <row r="4657" ht="12.75"/>
    <row r="4658" ht="12.75"/>
    <row r="4659" ht="12.75"/>
    <row r="4660" ht="12.75"/>
    <row r="4661" ht="12.75"/>
    <row r="4662" ht="12.75"/>
    <row r="4663" ht="12.75"/>
    <row r="4664" ht="12.75"/>
    <row r="4665" ht="12.75"/>
    <row r="4666" ht="12.75"/>
    <row r="4667" ht="12.75"/>
    <row r="4668" ht="12.75"/>
    <row r="4669" ht="12.75"/>
    <row r="4670" ht="12.75"/>
    <row r="4671" ht="12.75"/>
    <row r="4672" ht="12.75"/>
    <row r="4673" ht="12.75"/>
    <row r="4674" ht="12.75"/>
    <row r="4675" ht="12.75"/>
    <row r="4676" ht="12.75"/>
    <row r="4677" ht="12.75"/>
    <row r="4678" ht="12.75"/>
    <row r="4679" ht="12.75"/>
    <row r="4680" ht="12.75"/>
    <row r="4681" ht="12.75"/>
    <row r="4682" ht="12.75"/>
    <row r="4683" ht="12.75"/>
    <row r="4684" ht="12.75"/>
    <row r="4685" ht="12.75"/>
    <row r="4686" ht="12.75"/>
    <row r="4687" ht="12.75"/>
    <row r="4688" ht="12.75"/>
    <row r="4689" ht="12.75"/>
    <row r="4690" ht="12.75"/>
    <row r="4691" ht="12.75"/>
    <row r="4692" ht="12.75"/>
    <row r="4693" ht="12.75"/>
    <row r="4694" ht="12.75"/>
    <row r="4695" ht="12.75"/>
    <row r="4696" ht="12.75"/>
    <row r="4697" ht="12.75"/>
    <row r="4698" ht="12.75"/>
    <row r="4699" ht="12.75"/>
    <row r="4700" ht="12.75"/>
    <row r="4701" ht="12.75"/>
    <row r="4702" ht="12.75"/>
    <row r="4703" ht="12.75"/>
    <row r="4704" ht="12.75"/>
    <row r="4705" ht="12.75"/>
    <row r="4706" ht="12.75"/>
    <row r="4707" ht="12.75"/>
    <row r="4708" ht="12.75"/>
    <row r="4709" ht="12.75"/>
    <row r="4710" ht="12.75"/>
    <row r="4711" ht="12.75"/>
    <row r="4712" ht="12.75"/>
    <row r="4713" ht="12.75"/>
    <row r="4714" ht="12.75"/>
    <row r="4715" ht="12.75"/>
    <row r="4716" ht="12.75"/>
    <row r="4717" ht="12.75"/>
    <row r="4718" ht="12.75"/>
    <row r="4719" ht="12.75"/>
    <row r="4720" ht="12.75"/>
    <row r="4721" ht="12.75"/>
    <row r="4722" ht="12.75"/>
    <row r="4723" ht="12.75"/>
    <row r="4724" ht="12.75"/>
    <row r="4725" ht="12.75"/>
    <row r="4726" ht="12.75"/>
    <row r="4727" ht="12.75"/>
    <row r="4728" ht="12.75"/>
    <row r="4729" ht="12.75"/>
    <row r="4730" ht="12.75"/>
    <row r="4731" ht="12.75"/>
    <row r="4732" ht="12.75"/>
    <row r="4733" ht="12.75"/>
    <row r="4734" ht="12.75"/>
    <row r="4735" ht="12.75"/>
    <row r="4736" ht="12.75"/>
    <row r="4737" ht="12.75"/>
    <row r="4738" ht="12.75"/>
    <row r="4739" ht="12.75"/>
    <row r="4740" ht="12.75"/>
    <row r="4741" ht="12.75"/>
    <row r="4742" ht="12.75"/>
    <row r="4743" ht="12.75"/>
    <row r="4744" ht="12.75"/>
    <row r="4745" ht="12.75"/>
    <row r="4746" ht="12.75"/>
    <row r="4747" ht="12.75"/>
    <row r="4748" ht="12.75"/>
    <row r="4749" ht="12.75"/>
    <row r="4750" ht="12.75"/>
    <row r="4751" ht="12.75"/>
    <row r="4752" ht="12.75"/>
    <row r="4753" ht="12.75"/>
    <row r="4754" ht="12.75"/>
    <row r="4755" ht="12.75"/>
    <row r="4756" ht="12.75"/>
    <row r="4757" ht="12.75"/>
    <row r="4758" ht="12.75"/>
    <row r="4759" ht="12.75"/>
    <row r="4760" ht="12.75"/>
    <row r="4761" ht="12.75"/>
    <row r="4762" ht="12.75"/>
    <row r="4763" ht="12.75"/>
    <row r="4764" ht="12.75"/>
    <row r="4765" ht="12.75"/>
    <row r="4766" ht="12.75"/>
    <row r="4767" ht="12.75"/>
    <row r="4768" ht="12.75"/>
    <row r="4769" ht="12.75"/>
    <row r="4770" ht="12.75"/>
    <row r="4771" ht="12.75"/>
    <row r="4772" ht="12.75"/>
    <row r="4773" ht="12.75"/>
    <row r="4774" ht="12.75"/>
    <row r="4775" ht="12.75"/>
    <row r="4776" ht="12.75"/>
    <row r="4777" ht="12.75"/>
    <row r="4778" ht="12.75"/>
    <row r="4779" ht="12.75"/>
    <row r="4780" ht="12.75"/>
    <row r="4781" ht="12.75"/>
    <row r="4782" ht="12.75"/>
    <row r="4783" ht="12.75"/>
    <row r="4784" ht="12.75"/>
    <row r="4785" ht="12.75"/>
    <row r="4786" ht="12.75"/>
    <row r="4787" ht="12.75"/>
    <row r="4788" ht="12.75"/>
    <row r="4789" ht="12.75"/>
    <row r="4790" ht="12.75"/>
    <row r="4791" ht="12.75"/>
    <row r="4792" ht="12.75"/>
    <row r="4793" ht="12.75"/>
    <row r="4794" ht="12.75"/>
    <row r="4795" ht="12.75"/>
    <row r="4796" ht="12.75"/>
    <row r="4797" ht="12.75"/>
    <row r="4798" ht="12.75"/>
    <row r="4799" ht="12.75"/>
    <row r="4800" ht="12.75"/>
    <row r="4801" ht="12.75"/>
    <row r="4802" ht="12.75"/>
    <row r="4803" ht="12.75"/>
    <row r="4804" ht="12.75"/>
    <row r="4805" ht="12.75"/>
    <row r="4806" ht="12.75"/>
    <row r="4807" ht="12.75"/>
    <row r="4808" ht="12.75"/>
    <row r="4809" ht="12.75"/>
    <row r="4810" ht="12.75"/>
    <row r="4811" ht="12.75"/>
    <row r="4812" ht="12.75"/>
    <row r="4813" ht="12.75"/>
    <row r="4814" ht="12.75"/>
    <row r="4815" ht="12.75"/>
    <row r="4816" ht="12.75"/>
    <row r="4817" ht="12.75"/>
    <row r="4818" ht="12.75"/>
    <row r="4819" ht="12.75"/>
    <row r="4820" ht="12.75"/>
    <row r="4821" ht="12.75"/>
    <row r="4822" ht="12.75"/>
    <row r="4823" ht="12.75"/>
    <row r="4824" ht="12.75"/>
    <row r="4825" ht="12.75"/>
    <row r="4826" ht="12.75"/>
    <row r="4827" ht="12.75"/>
    <row r="4828" ht="12.75"/>
    <row r="4829" ht="12.75"/>
    <row r="4830" ht="12.75"/>
    <row r="4831" ht="12.75"/>
    <row r="4832" ht="12.75"/>
    <row r="4833" ht="12.75"/>
    <row r="4834" ht="12.75"/>
    <row r="4835" ht="12.75"/>
    <row r="4836" ht="12.75"/>
    <row r="4837" ht="12.75"/>
    <row r="4838" ht="12.75"/>
    <row r="4839" ht="12.75"/>
    <row r="4840" ht="12.75"/>
    <row r="4841" ht="12.75"/>
    <row r="4842" ht="12.75"/>
    <row r="4843" ht="12.75"/>
    <row r="4844" ht="12.75"/>
    <row r="4845" ht="12.75"/>
    <row r="4846" ht="12.75"/>
    <row r="4847" ht="12.75"/>
    <row r="4848" ht="12.75"/>
    <row r="4849" ht="12.75"/>
    <row r="4850" ht="12.75"/>
    <row r="4851" ht="12.75"/>
    <row r="4852" ht="12.75"/>
    <row r="4853" ht="12.75"/>
    <row r="4854" ht="12.75"/>
    <row r="4855" ht="12.75"/>
    <row r="4856" ht="12.75"/>
    <row r="4857" ht="12.75"/>
    <row r="4858" ht="12.75"/>
    <row r="4859" ht="12.75"/>
    <row r="4860" ht="12.75"/>
    <row r="4861" ht="12.75"/>
    <row r="4862" ht="12.75"/>
    <row r="4863" ht="12.75"/>
    <row r="4864" ht="12.75"/>
    <row r="4865" ht="12.75"/>
    <row r="4866" ht="12.75"/>
    <row r="4867" ht="12.75"/>
    <row r="4868" ht="12.75"/>
    <row r="4869" ht="12.75"/>
    <row r="4870" ht="12.75"/>
    <row r="4871" ht="12.75"/>
    <row r="4872" ht="12.75"/>
    <row r="4873" ht="12.75"/>
    <row r="4874" ht="12.75"/>
    <row r="4875" ht="12.75"/>
    <row r="4876" ht="12.75"/>
    <row r="4877" ht="12.75"/>
    <row r="4878" ht="12.75"/>
    <row r="4879" ht="12.75"/>
    <row r="4880" ht="12.75"/>
    <row r="4881" ht="12.75"/>
    <row r="4882" ht="12.75"/>
    <row r="4883" ht="12.75"/>
    <row r="4884" ht="12.75"/>
    <row r="4885" ht="12.75"/>
    <row r="4886" ht="12.75"/>
    <row r="4887" ht="12.75"/>
    <row r="4888" ht="12.75"/>
    <row r="4889" ht="12.75"/>
    <row r="4890" ht="12.75"/>
    <row r="4891" ht="12.75"/>
    <row r="4892" ht="12.75"/>
    <row r="4893" ht="12.75"/>
    <row r="4894" ht="12.75"/>
    <row r="4895" ht="12.75"/>
    <row r="4896" ht="12.75"/>
    <row r="4897" ht="12.75"/>
    <row r="4898" ht="12.75"/>
    <row r="4899" ht="12.75"/>
    <row r="4900" ht="12.75"/>
    <row r="4901" ht="12.75"/>
    <row r="4902" ht="12.75"/>
    <row r="4903" ht="12.75"/>
    <row r="4904" ht="12.75"/>
    <row r="4905" ht="12.75"/>
    <row r="4906" ht="12.75"/>
    <row r="4907" ht="12.75"/>
    <row r="4908" ht="12.75"/>
    <row r="4909" ht="12.75"/>
    <row r="4910" ht="12.75"/>
    <row r="4911" ht="12.75"/>
    <row r="4912" ht="12.75"/>
    <row r="4913" ht="12.75"/>
    <row r="4914" ht="12.75"/>
    <row r="4915" ht="12.75"/>
    <row r="4916" ht="12.75"/>
    <row r="4917" ht="12.75"/>
    <row r="4918" ht="12.75"/>
    <row r="4919" ht="12.75"/>
    <row r="4920" ht="12.75"/>
    <row r="4921" ht="12.75"/>
    <row r="4922" ht="12.75"/>
    <row r="4923" ht="12.75"/>
    <row r="4924" ht="12.75"/>
    <row r="4925" ht="12.75"/>
    <row r="4926" ht="12.75"/>
    <row r="4927" ht="12.75"/>
    <row r="4928" ht="12.75"/>
    <row r="4929" ht="12.75"/>
    <row r="4930" ht="12.75"/>
    <row r="4931" ht="12.75"/>
    <row r="4932" ht="12.75"/>
    <row r="4933" ht="12.75"/>
    <row r="4934" ht="12.75"/>
    <row r="4935" ht="12.75"/>
    <row r="4936" ht="12.75"/>
    <row r="4937" ht="12.75"/>
    <row r="4938" ht="12.75"/>
    <row r="4939" ht="12.75"/>
    <row r="4940" ht="12.75"/>
    <row r="4941" ht="12.75"/>
    <row r="4942" ht="12.75"/>
    <row r="4943" ht="12.75"/>
    <row r="4944" ht="12.75"/>
    <row r="4945" ht="12.75"/>
    <row r="4946" ht="12.75"/>
    <row r="4947" ht="12.75"/>
    <row r="4948" ht="12.75"/>
    <row r="4949" ht="12.75"/>
    <row r="4950" ht="12.75"/>
    <row r="4951" ht="12.75"/>
    <row r="4952" ht="12.75"/>
    <row r="4953" ht="12.75"/>
    <row r="4954" ht="12.75"/>
    <row r="4955" ht="12.75"/>
    <row r="4956" ht="12.75"/>
    <row r="4957" ht="12.75"/>
    <row r="4958" ht="12.75"/>
    <row r="4959" ht="12.75"/>
    <row r="4960" ht="12.75"/>
    <row r="4961" ht="12.75"/>
    <row r="4962" ht="12.75"/>
    <row r="4963" ht="12.75"/>
    <row r="4964" ht="12.75"/>
    <row r="4965" ht="12.75"/>
    <row r="4966" ht="12.75"/>
    <row r="4967" ht="12.75"/>
    <row r="4968" ht="12.75"/>
    <row r="4969" ht="12.75"/>
    <row r="4970" ht="12.75"/>
    <row r="4971" ht="12.75"/>
    <row r="4972" ht="12.75"/>
    <row r="4973" ht="12.75"/>
    <row r="4974" ht="12.75"/>
    <row r="4975" ht="12.75"/>
    <row r="4976" ht="12.75"/>
    <row r="4977" ht="12.75"/>
    <row r="4978" ht="12.75"/>
    <row r="4979" ht="12.75"/>
    <row r="4980" ht="12.75"/>
    <row r="4981" ht="12.75"/>
    <row r="4982" ht="12.75"/>
    <row r="4983" ht="12.75"/>
    <row r="4984" ht="12.75"/>
    <row r="4985" ht="12.75"/>
    <row r="4986" ht="12.75"/>
    <row r="4987" ht="12.75"/>
    <row r="4988" ht="12.75"/>
    <row r="4989" ht="12.75"/>
    <row r="4990" ht="12.75"/>
    <row r="4991" ht="12.75"/>
    <row r="4992" ht="12.75"/>
    <row r="4993" ht="12.75"/>
    <row r="4994" ht="12.75"/>
    <row r="4995" ht="12.75"/>
    <row r="4996" ht="12.75"/>
    <row r="4997" ht="12.75"/>
    <row r="4998" ht="12.75"/>
    <row r="4999" ht="12.75"/>
    <row r="5000" ht="12.75"/>
    <row r="5001" ht="12.75"/>
    <row r="5002" ht="12.75"/>
    <row r="5003" ht="12.75"/>
    <row r="5004" ht="12.75"/>
    <row r="5005" ht="12.75"/>
    <row r="5006" ht="12.75"/>
    <row r="5007" ht="12.75"/>
    <row r="5008" ht="12.75"/>
    <row r="5009" ht="12.75"/>
    <row r="5010" ht="12.75"/>
    <row r="5011" ht="12.75"/>
    <row r="5012" ht="12.75"/>
    <row r="5013" ht="12.75"/>
    <row r="5014" ht="12.75"/>
    <row r="5015" ht="12.75"/>
    <row r="5016" ht="12.75"/>
    <row r="5017" ht="12.75"/>
    <row r="5018" ht="12.75"/>
    <row r="5019" ht="12.75"/>
    <row r="5020" ht="12.75"/>
    <row r="5021" ht="12.75"/>
    <row r="5022" ht="12.75"/>
    <row r="5023" ht="12.75"/>
    <row r="5024" ht="12.75"/>
    <row r="5025" ht="12.75"/>
    <row r="5026" ht="12.75"/>
    <row r="5027" ht="12.75"/>
    <row r="5028" ht="12.75"/>
    <row r="5029" ht="12.75"/>
    <row r="5030" ht="12.75"/>
    <row r="5031" ht="12.75"/>
    <row r="5032" ht="12.75"/>
    <row r="5033" ht="12.75"/>
    <row r="5034" ht="12.75"/>
    <row r="5035" ht="12.75"/>
    <row r="5036" ht="12.75"/>
    <row r="5037" ht="12.75"/>
    <row r="5038" ht="12.75"/>
    <row r="5039" ht="12.75"/>
    <row r="5040" ht="12.75"/>
    <row r="5041" ht="12.75"/>
    <row r="5042" ht="12.75"/>
    <row r="5043" ht="12.75"/>
    <row r="5044" ht="12.75"/>
    <row r="5045" ht="12.75"/>
    <row r="5046" ht="12.75"/>
    <row r="5047" ht="12.75"/>
    <row r="5048" ht="12.75"/>
    <row r="5049" ht="12.75"/>
    <row r="5050" ht="12.75"/>
    <row r="5051" ht="12.75"/>
    <row r="5052" ht="12.75"/>
    <row r="5053" ht="12.75"/>
    <row r="5054" ht="12.75"/>
    <row r="5055" ht="12.75"/>
    <row r="5056" ht="12.75"/>
    <row r="5057" ht="12.75"/>
    <row r="5058" ht="12.75"/>
    <row r="5059" ht="12.75"/>
    <row r="5060" ht="12.75"/>
    <row r="5061" ht="12.75"/>
    <row r="5062" ht="12.75"/>
    <row r="5063" ht="12.75"/>
    <row r="5064" ht="12.75"/>
    <row r="5065" ht="12.75"/>
    <row r="5066" ht="12.75"/>
    <row r="5067" ht="12.75"/>
    <row r="5068" ht="12.75"/>
    <row r="5069" ht="12.75"/>
    <row r="5070" ht="12.75"/>
    <row r="5071" ht="12.75"/>
    <row r="5072" ht="12.75"/>
    <row r="5073" ht="12.75"/>
    <row r="5074" ht="12.75"/>
    <row r="5075" ht="12.75"/>
    <row r="5076" ht="12.75"/>
    <row r="5077" ht="12.75"/>
    <row r="5078" ht="12.75"/>
    <row r="5079" ht="12.75"/>
    <row r="5080" ht="12.75"/>
    <row r="5081" ht="12.75"/>
    <row r="5082" ht="12.75"/>
    <row r="5083" ht="12.75"/>
    <row r="5084" ht="12.75"/>
    <row r="5085" ht="12.75"/>
    <row r="5086" ht="12.75"/>
    <row r="5087" ht="12.75"/>
    <row r="5088" ht="12.75"/>
    <row r="5089" ht="12.75"/>
    <row r="5090" ht="12.75"/>
    <row r="5091" ht="12.75"/>
    <row r="5092" ht="12.75"/>
    <row r="5093" ht="12.75"/>
    <row r="5094" ht="12.75"/>
    <row r="5095" ht="12.75"/>
    <row r="5096" ht="12.75"/>
    <row r="5097" ht="12.75"/>
    <row r="5098" ht="12.75"/>
    <row r="5099" ht="12.75"/>
    <row r="5100" ht="12.75"/>
    <row r="5101" ht="12.75"/>
    <row r="5102" ht="12.75"/>
    <row r="5103" ht="12.75"/>
    <row r="5104" ht="12.75"/>
    <row r="5105" ht="12.75"/>
    <row r="5106" ht="12.75"/>
    <row r="5107" ht="12.75"/>
    <row r="5108" ht="12.75"/>
    <row r="5109" ht="12.75"/>
    <row r="5110" ht="12.75"/>
    <row r="5111" ht="12.75"/>
    <row r="5112" ht="12.75"/>
    <row r="5113" ht="12.75"/>
    <row r="5114" ht="12.75"/>
    <row r="5115" ht="12.75"/>
    <row r="5116" ht="12.75"/>
    <row r="5117" ht="12.75"/>
    <row r="5118" ht="12.75"/>
    <row r="5119" ht="12.75"/>
    <row r="5120" ht="12.75"/>
    <row r="5121" ht="12.75"/>
    <row r="5122" ht="12.75"/>
    <row r="5123" ht="12.75"/>
    <row r="5124" ht="12.75"/>
    <row r="5125" ht="12.75"/>
    <row r="5126" ht="12.75"/>
    <row r="5127" ht="12.75"/>
    <row r="5128" ht="12.75"/>
    <row r="5129" ht="12.75"/>
    <row r="5130" ht="12.75"/>
    <row r="5131" ht="12.75"/>
    <row r="5132" ht="12.75"/>
    <row r="5133" ht="12.75"/>
    <row r="5134" ht="12.75"/>
    <row r="5135" ht="12.75"/>
    <row r="5136" ht="12.75"/>
    <row r="5137" ht="12.75"/>
    <row r="5138" ht="12.75"/>
    <row r="5139" ht="12.75"/>
    <row r="5140" ht="12.75"/>
    <row r="5141" ht="12.75"/>
    <row r="5142" ht="12.75"/>
    <row r="5143" ht="12.75"/>
    <row r="5144" ht="12.75"/>
    <row r="5145" ht="12.75"/>
    <row r="5146" ht="12.75"/>
    <row r="5147" ht="12.75"/>
    <row r="5148" ht="12.75"/>
    <row r="5149" ht="12.75"/>
    <row r="5150" ht="12.75"/>
    <row r="5151" ht="12.75"/>
    <row r="5152" ht="12.75"/>
    <row r="5153" ht="12.75"/>
    <row r="5154" ht="12.75"/>
    <row r="5155" ht="12.75"/>
    <row r="5156" ht="12.75"/>
    <row r="5157" ht="12.75"/>
    <row r="5158" ht="12.75"/>
    <row r="5159" ht="12.75"/>
    <row r="5160" ht="12.75"/>
    <row r="5161" ht="12.75"/>
    <row r="5162" ht="12.75"/>
    <row r="5163" ht="12.75"/>
    <row r="5164" ht="12.75"/>
    <row r="5165" ht="12.75"/>
    <row r="5166" ht="12.75"/>
    <row r="5167" ht="12.75"/>
    <row r="5168" ht="12.75"/>
    <row r="5169" ht="12.75"/>
    <row r="5170" ht="12.75"/>
    <row r="5171" ht="12.75"/>
    <row r="5172" ht="12.75"/>
    <row r="5173" ht="12.75"/>
    <row r="5174" ht="12.75"/>
    <row r="5175" ht="12.75"/>
    <row r="5176" ht="12.75"/>
    <row r="5177" ht="12.75"/>
    <row r="5178" ht="12.75"/>
    <row r="5179" ht="12.75"/>
    <row r="5180" ht="12.75"/>
    <row r="5181" ht="12.75"/>
    <row r="5182" ht="12.75"/>
    <row r="5183" ht="12.75"/>
    <row r="5184" ht="12.75"/>
    <row r="5185" ht="12.75"/>
    <row r="5186" ht="12.75"/>
    <row r="5187" ht="12.75"/>
    <row r="5188" ht="12.75"/>
    <row r="5189" ht="12.75"/>
    <row r="5190" ht="12.75"/>
    <row r="5191" ht="12.75"/>
    <row r="5192" ht="12.75"/>
    <row r="5193" ht="12.75"/>
    <row r="5194" ht="12.75"/>
    <row r="5195" ht="12.75"/>
    <row r="5196" ht="12.75"/>
    <row r="5197" ht="12.75"/>
    <row r="5198" ht="12.75"/>
    <row r="5199" ht="12.75"/>
    <row r="5200" ht="12.75"/>
    <row r="5201" ht="12.75"/>
    <row r="5202" ht="12.75"/>
    <row r="5203" ht="12.75"/>
    <row r="5204" ht="12.75"/>
    <row r="5205" ht="12.75"/>
    <row r="5206" ht="12.75"/>
    <row r="5207" ht="12.75"/>
    <row r="5208" ht="12.75"/>
    <row r="5209" ht="12.75"/>
    <row r="5210" ht="12.75"/>
    <row r="5211" ht="12.75"/>
    <row r="5212" ht="12.75"/>
    <row r="5213" ht="12.75"/>
    <row r="5214" ht="12.75"/>
    <row r="5215" ht="12.75"/>
    <row r="5216" ht="12.75"/>
    <row r="5217" ht="12.75"/>
    <row r="5218" ht="12.75"/>
    <row r="5219" ht="12.75"/>
    <row r="5220" ht="12.75"/>
    <row r="5221" ht="12.75"/>
    <row r="5222" ht="12.75"/>
    <row r="5223" ht="12.75"/>
    <row r="5224" ht="12.75"/>
    <row r="5225" ht="12.75"/>
    <row r="5226" ht="12.75"/>
    <row r="5227" ht="12.75"/>
    <row r="5228" ht="12.75"/>
    <row r="5229" ht="12.75"/>
    <row r="5230" ht="12.75"/>
    <row r="5231" ht="12.75"/>
    <row r="5232" ht="12.75"/>
    <row r="5233" ht="12.75"/>
    <row r="5234" ht="12.75"/>
    <row r="5235" ht="12.75"/>
    <row r="5236" ht="12.75"/>
    <row r="5237" ht="12.75"/>
    <row r="5238" ht="12.75"/>
    <row r="5239" ht="12.75"/>
    <row r="5240" ht="12.75"/>
    <row r="5241" ht="12.75"/>
    <row r="5242" ht="12.75"/>
    <row r="5243" ht="12.75"/>
    <row r="5244" ht="12.75"/>
    <row r="5245" ht="12.75"/>
    <row r="5246" ht="12.75"/>
    <row r="5247" ht="12.75"/>
    <row r="5248" ht="12.75"/>
    <row r="5249" ht="12.75"/>
    <row r="5250" ht="12.75"/>
    <row r="5251" ht="12.75"/>
    <row r="5252" ht="12.75"/>
    <row r="5253" ht="12.75"/>
    <row r="5254" ht="12.75"/>
    <row r="5255" ht="12.75"/>
    <row r="5256" ht="12.75"/>
    <row r="5257" ht="12.75"/>
    <row r="5258" ht="12.75"/>
    <row r="5259" ht="12.75"/>
    <row r="5260" ht="12.75"/>
    <row r="5261" ht="12.75"/>
    <row r="5262" ht="12.75"/>
    <row r="5263" ht="12.75"/>
    <row r="5264" ht="12.75"/>
    <row r="5265" ht="12.75"/>
    <row r="5266" ht="12.75"/>
    <row r="5267" ht="12.75"/>
    <row r="5268" ht="12.75"/>
    <row r="5269" ht="12.75"/>
    <row r="5270" ht="12.75"/>
    <row r="5271" ht="12.75"/>
    <row r="5272" ht="12.75"/>
    <row r="5273" ht="12.75"/>
    <row r="5274" ht="12.75"/>
    <row r="5275" ht="12.75"/>
    <row r="5276" ht="12.75"/>
    <row r="5277" ht="12.75"/>
    <row r="5278" ht="12.75"/>
    <row r="5279" ht="12.75"/>
    <row r="5280" ht="12.75"/>
    <row r="5281" ht="12.75"/>
    <row r="5282" ht="12.75"/>
    <row r="5283" ht="12.75"/>
    <row r="5284" ht="12.75"/>
    <row r="5285" ht="12.75"/>
    <row r="5286" ht="12.75"/>
    <row r="5287" ht="12.75"/>
    <row r="5288" ht="12.75"/>
    <row r="5289" ht="12.75"/>
    <row r="5290" ht="12.75"/>
    <row r="5291" ht="12.75"/>
    <row r="5292" ht="12.75"/>
    <row r="5293" ht="12.75"/>
    <row r="5294" ht="12.75"/>
    <row r="5295" ht="12.75"/>
    <row r="5296" ht="12.75"/>
    <row r="5297" ht="12.75"/>
    <row r="5298" ht="12.75"/>
    <row r="5299" ht="12.75"/>
    <row r="5300" ht="12.75"/>
    <row r="5301" ht="12.75"/>
    <row r="5302" ht="12.75"/>
    <row r="5303" ht="12.75"/>
    <row r="5304" ht="12.75"/>
    <row r="5305" ht="12.75"/>
    <row r="5306" ht="12.75"/>
    <row r="5307" ht="12.75"/>
    <row r="5308" ht="12.75"/>
    <row r="5309" ht="12.75"/>
    <row r="5310" ht="12.75"/>
    <row r="5311" ht="12.75"/>
    <row r="5312" ht="12.75"/>
    <row r="5313" ht="12.75"/>
    <row r="5314" ht="12.75"/>
    <row r="5315" ht="12.75"/>
    <row r="5316" ht="12.75"/>
    <row r="5317" ht="12.75"/>
    <row r="5318" ht="12.75"/>
    <row r="5319" ht="12.75"/>
    <row r="5320" ht="12.75"/>
    <row r="5321" ht="12.75"/>
    <row r="5322" ht="12.75"/>
    <row r="5323" ht="12.75"/>
    <row r="5324" ht="12.75"/>
    <row r="5325" ht="12.75"/>
    <row r="5326" ht="12.75"/>
    <row r="5327" ht="12.75"/>
    <row r="5328" ht="12.75"/>
    <row r="5329" ht="12.75"/>
    <row r="5330" ht="12.75"/>
    <row r="5331" ht="12.75"/>
    <row r="5332" ht="12.75"/>
    <row r="5333" ht="12.75"/>
    <row r="5334" ht="12.75"/>
    <row r="5335" ht="12.75"/>
    <row r="5336" ht="12.75"/>
    <row r="5337" ht="12.75"/>
    <row r="5338" ht="12.75"/>
    <row r="5339" ht="12.75"/>
    <row r="5340" ht="12.75"/>
    <row r="5341" ht="12.75"/>
    <row r="5342" ht="12.75"/>
    <row r="5343" ht="12.75"/>
    <row r="5344" ht="12.75"/>
    <row r="5345" ht="12.75"/>
    <row r="5346" ht="12.75"/>
    <row r="5347" ht="12.75"/>
    <row r="5348" ht="12.75"/>
    <row r="5349" ht="12.75"/>
    <row r="5350" ht="12.75"/>
    <row r="5351" ht="12.75"/>
    <row r="5352" ht="12.75"/>
    <row r="5353" ht="12.75"/>
    <row r="5354" ht="12.75"/>
    <row r="5355" ht="12.75"/>
    <row r="5356" ht="12.75"/>
    <row r="5357" ht="12.75"/>
    <row r="5358" ht="12.75"/>
    <row r="5359" ht="12.75"/>
    <row r="5360" ht="12.75"/>
    <row r="5361" ht="12.75"/>
    <row r="5362" ht="12.75"/>
    <row r="5363" ht="12.75"/>
    <row r="5364" ht="12.75"/>
    <row r="5365" ht="12.75"/>
    <row r="5366" ht="12.75"/>
    <row r="5367" ht="12.75"/>
    <row r="5368" ht="12.75"/>
    <row r="5369" ht="12.75"/>
    <row r="5370" ht="12.75"/>
    <row r="5371" ht="12.75"/>
    <row r="5372" ht="12.75"/>
    <row r="5373" ht="12.75"/>
    <row r="5374" ht="12.75"/>
    <row r="5375" ht="12.75"/>
    <row r="5376" ht="12.75"/>
    <row r="5377" ht="12.75"/>
    <row r="5378" ht="12.75"/>
    <row r="5379" ht="12.75"/>
    <row r="5380" ht="12.75"/>
    <row r="5381" ht="12.75"/>
    <row r="5382" ht="12.75"/>
    <row r="5383" ht="12.75"/>
    <row r="5384" ht="12.75"/>
    <row r="5385" ht="12.75"/>
    <row r="5386" ht="12.75"/>
    <row r="5387" ht="12.75"/>
    <row r="5388" ht="12.75"/>
    <row r="5389" ht="12.75"/>
    <row r="5390" ht="12.75"/>
    <row r="5391" ht="12.75"/>
    <row r="5392" ht="12.75"/>
    <row r="5393" ht="12.75"/>
    <row r="5394" ht="12.75"/>
    <row r="5395" ht="12.75"/>
    <row r="5396" ht="12.75"/>
    <row r="5397" ht="12.75"/>
    <row r="5398" ht="12.75"/>
    <row r="5399" ht="12.75"/>
    <row r="5400" ht="12.75"/>
    <row r="5401" ht="12.75"/>
    <row r="5402" ht="12.75"/>
    <row r="5403" ht="12.75"/>
    <row r="5404" ht="12.75"/>
    <row r="5405" ht="12.75"/>
    <row r="5406" ht="12.75"/>
    <row r="5407" ht="12.75"/>
    <row r="5408" ht="12.75"/>
    <row r="5409" ht="12.75"/>
    <row r="5410" ht="12.75"/>
    <row r="5411" ht="12.75"/>
    <row r="5412" ht="12.75"/>
    <row r="5413" ht="12.75"/>
    <row r="5414" ht="12.75"/>
    <row r="5415" ht="12.75"/>
    <row r="5416" ht="12.75"/>
    <row r="5417" ht="12.75"/>
    <row r="5418" ht="12.75"/>
    <row r="5419" ht="12.75"/>
    <row r="5420" ht="12.75"/>
    <row r="5421" ht="12.75"/>
    <row r="5422" ht="12.75"/>
    <row r="5423" ht="12.75"/>
    <row r="5424" ht="12.75"/>
    <row r="5425" ht="12.75"/>
    <row r="5426" ht="12.75"/>
    <row r="5427" ht="12.75"/>
    <row r="5428" ht="12.75"/>
    <row r="5429" ht="12.75"/>
    <row r="5430" ht="12.75"/>
    <row r="5431" ht="12.75"/>
    <row r="5432" ht="12.75"/>
    <row r="5433" ht="12.75"/>
    <row r="5434" ht="12.75"/>
    <row r="5435" ht="12.75"/>
    <row r="5436" ht="12.75"/>
    <row r="5437" ht="12.75"/>
    <row r="5438" ht="12.75"/>
    <row r="5439" ht="12.75"/>
    <row r="5440" ht="12.75"/>
    <row r="5441" ht="12.75"/>
    <row r="5442" ht="12.75"/>
    <row r="5443" ht="12.75"/>
    <row r="5444" ht="12.75"/>
    <row r="5445" ht="12.75"/>
    <row r="5446" ht="12.75"/>
    <row r="5447" ht="12.75"/>
    <row r="5448" ht="12.75"/>
    <row r="5449" ht="12.75"/>
    <row r="5450" ht="12.75"/>
    <row r="5451" ht="12.75"/>
    <row r="5452" ht="12.75"/>
    <row r="5453" ht="12.75"/>
    <row r="5454" ht="12.75"/>
    <row r="5455" ht="12.75"/>
    <row r="5456" ht="12.75"/>
    <row r="5457" ht="12.75"/>
    <row r="5458" ht="12.75"/>
    <row r="5459" ht="12.75"/>
    <row r="5460" ht="12.75"/>
    <row r="5461" ht="12.75"/>
    <row r="5462" ht="12.75"/>
    <row r="5463" ht="12.75"/>
    <row r="5464" ht="12.75"/>
    <row r="5465" ht="12.75"/>
    <row r="5466" ht="12.75"/>
    <row r="5467" ht="12.75"/>
    <row r="5468" ht="12.75"/>
    <row r="5469" ht="12.75"/>
    <row r="5470" ht="12.75"/>
    <row r="5471" ht="12.75"/>
    <row r="5472" ht="12.75"/>
    <row r="5473" ht="12.75"/>
    <row r="5474" ht="12.75"/>
    <row r="5475" ht="12.75"/>
    <row r="5476" ht="12.75"/>
    <row r="5477" ht="12.75"/>
    <row r="5478" ht="12.75"/>
    <row r="5479" ht="12.75"/>
    <row r="5480" ht="12.75"/>
    <row r="5481" ht="12.75"/>
    <row r="5482" ht="12.75"/>
    <row r="5483" ht="12.75"/>
    <row r="5484" ht="12.75"/>
    <row r="5485" ht="12.75"/>
    <row r="5486" ht="12.75"/>
    <row r="5487" ht="12.75"/>
    <row r="5488" ht="12.75"/>
    <row r="5489" ht="12.75"/>
    <row r="5490" ht="12.75"/>
    <row r="5491" ht="12.75"/>
    <row r="5492" ht="12.75"/>
    <row r="5493" ht="12.75"/>
    <row r="5494" ht="12.75"/>
    <row r="5495" ht="12.75"/>
    <row r="5496" ht="12.75"/>
    <row r="5497" ht="12.75"/>
    <row r="5498" ht="12.75"/>
    <row r="5499" ht="12.75"/>
    <row r="5500" ht="12.75"/>
    <row r="5501" ht="12.75"/>
    <row r="5502" ht="12.75"/>
    <row r="5503" ht="12.75"/>
    <row r="5504" ht="12.75"/>
    <row r="5505" ht="12.75"/>
    <row r="5506" ht="12.75"/>
    <row r="5507" ht="12.75"/>
    <row r="5508" ht="12.75"/>
    <row r="5509" ht="12.75"/>
    <row r="5510" ht="12.75"/>
    <row r="5511" ht="12.75"/>
    <row r="5512" ht="12.75"/>
    <row r="5513" ht="12.75"/>
    <row r="5514" ht="12.75"/>
    <row r="5515" ht="12.75"/>
    <row r="5516" ht="12.75"/>
    <row r="5517" ht="12.75"/>
    <row r="5518" ht="12.75"/>
    <row r="5519" ht="12.75"/>
    <row r="5520" ht="12.75"/>
    <row r="5521" ht="12.75"/>
    <row r="5522" ht="12.75"/>
    <row r="5523" ht="12.75"/>
    <row r="5524" ht="12.75"/>
    <row r="5525" ht="12.75"/>
    <row r="5526" ht="12.75"/>
    <row r="5527" ht="12.75"/>
    <row r="5528" ht="12.75"/>
    <row r="5529" ht="12.75"/>
    <row r="5530" ht="12.75"/>
    <row r="5531" ht="12.75"/>
    <row r="5532" ht="12.75"/>
    <row r="5533" ht="12.75"/>
    <row r="5534" ht="12.75"/>
    <row r="5535" ht="12.75"/>
    <row r="5536" ht="12.75"/>
    <row r="5537" ht="12.75"/>
    <row r="5538" ht="12.75"/>
    <row r="5539" ht="12.75"/>
    <row r="5540" ht="12.75"/>
    <row r="5541" ht="12.75"/>
    <row r="5542" ht="12.75"/>
    <row r="5543" ht="12.75"/>
    <row r="5544" ht="12.75"/>
    <row r="5545" ht="12.75"/>
    <row r="5546" ht="12.75"/>
    <row r="5547" ht="12.75"/>
    <row r="5548" ht="12.75"/>
    <row r="5549" ht="12.75"/>
    <row r="5550" ht="12.75"/>
    <row r="5551" ht="12.75"/>
    <row r="5552" ht="12.75"/>
    <row r="5553" ht="12.75"/>
    <row r="5554" ht="12.75"/>
    <row r="5555" ht="12.75"/>
    <row r="5556" ht="12.75"/>
    <row r="5557" ht="12.75"/>
    <row r="5558" ht="12.75"/>
    <row r="5559" ht="12.75"/>
    <row r="5560" ht="12.75"/>
    <row r="5561" ht="12.75"/>
    <row r="5562" ht="12.75"/>
    <row r="5563" ht="12.75"/>
    <row r="5564" ht="12.75"/>
    <row r="5565" ht="12.75"/>
    <row r="5566" ht="12.75"/>
    <row r="5567" ht="12.75"/>
    <row r="5568" ht="12.75"/>
    <row r="5569" ht="12.75"/>
    <row r="5570" ht="12.75"/>
    <row r="5571" ht="12.75"/>
    <row r="5572" ht="12.75"/>
    <row r="5573" ht="12.75"/>
    <row r="5574" ht="12.75"/>
    <row r="5575" ht="12.75"/>
    <row r="5576" ht="12.75"/>
    <row r="5577" ht="12.75"/>
    <row r="5578" ht="12.75"/>
    <row r="5579" ht="12.75"/>
    <row r="5580" ht="12.75"/>
    <row r="5581" ht="12.75"/>
    <row r="5582" ht="12.75"/>
    <row r="5583" ht="12.75"/>
    <row r="5584" ht="12.75"/>
    <row r="5585" ht="12.75"/>
    <row r="5586" ht="12.75"/>
    <row r="5587" ht="12.75"/>
    <row r="5588" ht="12.75"/>
    <row r="5589" ht="12.75"/>
    <row r="5590" ht="12.75"/>
    <row r="5591" ht="12.75"/>
    <row r="5592" ht="12.75"/>
    <row r="5593" ht="12.75"/>
    <row r="5594" ht="12.75"/>
    <row r="5595" ht="12.75"/>
    <row r="5596" ht="12.75"/>
    <row r="5597" ht="12.75"/>
    <row r="5598" ht="12.75"/>
    <row r="5599" ht="12.75"/>
    <row r="5600" ht="12.75"/>
    <row r="5601" ht="12.75"/>
    <row r="5602" ht="12.75"/>
    <row r="5603" ht="12.75"/>
    <row r="5604" ht="12.75"/>
    <row r="5605" ht="12.75"/>
    <row r="5606" ht="12.75"/>
    <row r="5607" ht="12.75"/>
  </sheetData>
  <sortState xmlns:xlrd2="http://schemas.microsoft.com/office/spreadsheetml/2017/richdata2" ref="A2:F5607">
    <sortCondition ref="A2:A5607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71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2" max="4" width="9.42578125" customWidth="1"/>
    <col min="5" max="5" width="9.140625" customWidth="1"/>
    <col min="6" max="6" width="10.85546875" customWidth="1"/>
    <col min="7" max="7" width="9" customWidth="1"/>
    <col min="8" max="8" width="8.42578125" customWidth="1"/>
    <col min="9" max="11" width="9" customWidth="1"/>
  </cols>
  <sheetData>
    <row r="1" spans="1:26">
      <c r="A1" s="4"/>
      <c r="B1" s="1" t="s">
        <v>9</v>
      </c>
      <c r="C1" s="1" t="s">
        <v>61</v>
      </c>
      <c r="D1" s="1" t="s">
        <v>63</v>
      </c>
      <c r="E1" s="3" t="s">
        <v>98</v>
      </c>
      <c r="F1" s="1" t="s">
        <v>77</v>
      </c>
      <c r="G1" s="3" t="s">
        <v>83</v>
      </c>
      <c r="H1" t="s">
        <v>325</v>
      </c>
      <c r="I1" t="s">
        <v>246</v>
      </c>
      <c r="J1" t="s">
        <v>236</v>
      </c>
      <c r="K1" s="3" t="s">
        <v>80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3">
        <v>1000302</v>
      </c>
      <c r="B2" s="1" t="str">
        <f ca="1">IFERROR(__xludf.DUMMYFUNCTION("filter(Raw!$E$2:$E2714,Raw!$A$2:$A2714=$A2,Raw!$F$2:$F2714=B$1)"),"#N/A")</f>
        <v>#N/A</v>
      </c>
      <c r="C2" s="1" t="str">
        <f ca="1">IFERROR(__xludf.DUMMYFUNCTION("filter(Raw!$E$2:$E2714,Raw!$A$2:$A2714=$A2,Raw!$F$2:$F2714=C$1)"),"#N/A")</f>
        <v>#N/A</v>
      </c>
      <c r="D2" s="1">
        <f ca="1">IFERROR(__xludf.DUMMYFUNCTION("filter(Raw!$E$2:$E2714,Raw!$A$2:$A2714=$A2,Raw!$F$2:$F2714=D$1)"),75)</f>
        <v>75</v>
      </c>
      <c r="E2" s="1" t="str">
        <f ca="1">IFERROR(__xludf.DUMMYFUNCTION("filter(Raw!$E$2:$E2714,Raw!$A$2:$A2714=$A2,Raw!$F$2:$F2714=E$1)"),"#N/A")</f>
        <v>#N/A</v>
      </c>
      <c r="F2" s="1" t="str">
        <f ca="1">IFERROR(__xludf.DUMMYFUNCTION("filter(Raw!$E$2:$E2714,Raw!$A$2:$A2714=$A2,Raw!$F$2:$F2714=F$1)"),"#REF!")</f>
        <v>#REF!</v>
      </c>
      <c r="G2" s="1" t="str">
        <f ca="1">IFERROR(__xludf.DUMMYFUNCTION("filter(Raw!$E$2:$E2714,Raw!$A$2:$A2714=$A2,Raw!$F$2:$F2714=G$1)"),"#N/A")</f>
        <v>#N/A</v>
      </c>
      <c r="H2" s="1" t="str">
        <f ca="1">IFERROR(__xludf.DUMMYFUNCTION("filter(Raw!$E$2:$E2714,Raw!$A$2:$A2714=$A2,Raw!$F$2:$F2714=H$1)"),"#N/A")</f>
        <v>#N/A</v>
      </c>
      <c r="I2" s="1" t="str">
        <f ca="1">IFERROR(__xludf.DUMMYFUNCTION("filter(Raw!$E$2:$E2714,Raw!$A$2:$A2714=$A2,Raw!$F$2:$F2714=I$1)"),"#N/A")</f>
        <v>#N/A</v>
      </c>
      <c r="J2" s="1" t="str">
        <f ca="1">IFERROR(__xludf.DUMMYFUNCTION("filter(Raw!$E$2:$E2714,Raw!$A$2:$A2714=$A2,Raw!$F$2:$F2714=J$1)"),"#N/A")</f>
        <v>#N/A</v>
      </c>
      <c r="K2" s="1" t="str">
        <f ca="1">IFERROR(__xludf.DUMMYFUNCTION("filter(Raw!$E$2:$E2714,Raw!$A$2:$A2714=$A2,Raw!$F$2:$F2714=K$1)"),"#N/A")</f>
        <v>#N/A</v>
      </c>
      <c r="L2" s="4"/>
      <c r="M2" s="4">
        <f t="shared" ref="M2:M65" ca="1" si="0">COUNT(B2:K2)</f>
        <v>1</v>
      </c>
      <c r="N2" s="4">
        <f t="shared" ref="N2:N65" ca="1" si="1">10-M2</f>
        <v>9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3">
        <v>1000790</v>
      </c>
      <c r="B3" s="1" t="str">
        <f ca="1">IFERROR(__xludf.DUMMYFUNCTION("filter(Raw!$E$2:$E2714,Raw!$A$2:$A2714=$A3,Raw!$F$2:$F2714=B$1)"),"#N/A")</f>
        <v>#N/A</v>
      </c>
      <c r="C3" s="1">
        <f ca="1">IFERROR(__xludf.DUMMYFUNCTION("filter(Raw!$E$2:$E2714,Raw!$A$2:$A2714=$A3,Raw!$F$2:$F2714=C$1)"),81)</f>
        <v>81</v>
      </c>
      <c r="D3" s="1" t="str">
        <f ca="1">IFERROR(__xludf.DUMMYFUNCTION("filter(Raw!$E$2:$E2714,Raw!$A$2:$A2714=$A3,Raw!$F$2:$F2714=D$1)"),"#N/A")</f>
        <v>#N/A</v>
      </c>
      <c r="E3" s="1" t="str">
        <f ca="1">IFERROR(__xludf.DUMMYFUNCTION("filter(Raw!$E$2:$E2714,Raw!$A$2:$A2714=$A3,Raw!$F$2:$F2714=E$1)"),"#N/A")</f>
        <v>#N/A</v>
      </c>
      <c r="F3" s="1">
        <f ca="1">IFERROR(__xludf.DUMMYFUNCTION("filter(Raw!$E$2:$E2714,Raw!$A$2:$A2714=$A3,Raw!$F$2:$F2714=F$1)"),93)</f>
        <v>93</v>
      </c>
      <c r="G3" s="1" t="str">
        <f ca="1">IFERROR(__xludf.DUMMYFUNCTION("filter(Raw!$E$2:$E2714,Raw!$A$2:$A2714=$A3,Raw!$F$2:$F2714=G$1)"),"#N/A")</f>
        <v>#N/A</v>
      </c>
      <c r="H3" s="1">
        <f ca="1">IFERROR(__xludf.DUMMYFUNCTION("filter(Raw!$E$2:$E2714,Raw!$A$2:$A2714=$A3,Raw!$F$2:$F2714=H$1)"),85)</f>
        <v>85</v>
      </c>
      <c r="I3" s="1" t="str">
        <f ca="1">IFERROR(__xludf.DUMMYFUNCTION("filter(Raw!$E$2:$E2714,Raw!$A$2:$A2714=$A3,Raw!$F$2:$F2714=I$1)"),"#N/A")</f>
        <v>#N/A</v>
      </c>
      <c r="J3" s="1" t="str">
        <f ca="1">IFERROR(__xludf.DUMMYFUNCTION("filter(Raw!$E$2:$E2714,Raw!$A$2:$A2714=$A3,Raw!$F$2:$F2714=J$1)"),"#N/A")</f>
        <v>#N/A</v>
      </c>
      <c r="K3" s="1">
        <f ca="1">IFERROR(__xludf.DUMMYFUNCTION("filter(Raw!$E$2:$E2714,Raw!$A$2:$A2714=$A3,Raw!$F$2:$F2714=K$1)"),83)</f>
        <v>83</v>
      </c>
      <c r="L3" s="4"/>
      <c r="M3" s="4">
        <f t="shared" ca="1" si="0"/>
        <v>4</v>
      </c>
      <c r="N3" s="4">
        <f t="shared" ca="1" si="1"/>
        <v>6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3">
        <v>1002169</v>
      </c>
      <c r="B4" s="1" t="str">
        <f ca="1">IFERROR(__xludf.DUMMYFUNCTION("filter(Raw!$E$2:$E2714,Raw!$A$2:$A2714=$A4,Raw!$F$2:$F2714=B$1)"),"#N/A")</f>
        <v>#N/A</v>
      </c>
      <c r="C4" s="1">
        <f ca="1">IFERROR(__xludf.DUMMYFUNCTION("filter(Raw!$E$2:$E2714,Raw!$A$2:$A2714=$A4,Raw!$F$2:$F2714=C$1)"),81)</f>
        <v>81</v>
      </c>
      <c r="D4" s="1">
        <f ca="1">IFERROR(__xludf.DUMMYFUNCTION("filter(Raw!$E$2:$E2714,Raw!$A$2:$A2714=$A4,Raw!$F$2:$F2714=D$1)"),91)</f>
        <v>91</v>
      </c>
      <c r="E4" s="1" t="str">
        <f ca="1">IFERROR(__xludf.DUMMYFUNCTION("filter(Raw!$E$2:$E2714,Raw!$A$2:$A2714=$A4,Raw!$F$2:$F2714=E$1)"),"#N/A")</f>
        <v>#N/A</v>
      </c>
      <c r="F4" s="1">
        <f ca="1">IFERROR(__xludf.DUMMYFUNCTION("filter(Raw!$E$2:$E2714,Raw!$A$2:$A2714=$A4,Raw!$F$2:$F2714=F$1)"),93)</f>
        <v>93</v>
      </c>
      <c r="G4" s="1">
        <f ca="1">IFERROR(__xludf.DUMMYFUNCTION("filter(Raw!$E$2:$E2714,Raw!$A$2:$A2714=$A4,Raw!$F$2:$F2714=G$1)"),79)</f>
        <v>79</v>
      </c>
      <c r="H4" s="1" t="str">
        <f ca="1">IFERROR(__xludf.DUMMYFUNCTION("filter(Raw!$E$2:$E2714,Raw!$A$2:$A2714=$A4,Raw!$F$2:$F2714=H$1)"),"#N/A")</f>
        <v>#N/A</v>
      </c>
      <c r="I4" s="1" t="str">
        <f ca="1">IFERROR(__xludf.DUMMYFUNCTION("filter(Raw!$E$2:$E2714,Raw!$A$2:$A2714=$A4,Raw!$F$2:$F2714=I$1)"),"#N/A")</f>
        <v>#N/A</v>
      </c>
      <c r="J4" s="1" t="str">
        <f ca="1">IFERROR(__xludf.DUMMYFUNCTION("filter(Raw!$E$2:$E2714,Raw!$A$2:$A2714=$A4,Raw!$F$2:$F2714=J$1)"),"#N/A")</f>
        <v>#N/A</v>
      </c>
      <c r="K4" s="1">
        <f ca="1">IFERROR(__xludf.DUMMYFUNCTION("filter(Raw!$E$2:$E2714,Raw!$A$2:$A2714=$A4,Raw!$F$2:$F2714=K$1)"),88)</f>
        <v>88</v>
      </c>
      <c r="L4" s="4"/>
      <c r="M4" s="4">
        <f t="shared" ca="1" si="0"/>
        <v>5</v>
      </c>
      <c r="N4" s="4">
        <f t="shared" ca="1" si="1"/>
        <v>5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3">
        <v>1002335</v>
      </c>
      <c r="B5" s="1" t="str">
        <f ca="1">IFERROR(__xludf.DUMMYFUNCTION("filter(Raw!$E$2:$E2714,Raw!$A$2:$A2714=$A5,Raw!$F$2:$F2714=B$1)"),"#N/A")</f>
        <v>#N/A</v>
      </c>
      <c r="C5" s="1" t="str">
        <f ca="1">IFERROR(__xludf.DUMMYFUNCTION("filter(Raw!$E$2:$E2714,Raw!$A$2:$A2714=$A5,Raw!$F$2:$F2714=C$1)"),"#N/A")</f>
        <v>#N/A</v>
      </c>
      <c r="D5" s="1">
        <f ca="1">IFERROR(__xludf.DUMMYFUNCTION("filter(Raw!$E$2:$E2714,Raw!$A$2:$A2714=$A5,Raw!$F$2:$F2714=D$1)"),87)</f>
        <v>87</v>
      </c>
      <c r="E5" s="1">
        <f ca="1">IFERROR(__xludf.DUMMYFUNCTION("filter(Raw!$E$2:$E2714,Raw!$A$2:$A2714=$A5,Raw!$F$2:$F2714=E$1)"),85)</f>
        <v>85</v>
      </c>
      <c r="F5" s="1">
        <f ca="1">IFERROR(__xludf.DUMMYFUNCTION("filter(Raw!$E$2:$E2714,Raw!$A$2:$A2714=$A5,Raw!$F$2:$F2714=F$1)"),90)</f>
        <v>90</v>
      </c>
      <c r="G5" s="1">
        <f ca="1">IFERROR(__xludf.DUMMYFUNCTION("filter(Raw!$E$2:$E2714,Raw!$A$2:$A2714=$A5,Raw!$F$2:$F2714=G$1)"),82)</f>
        <v>82</v>
      </c>
      <c r="H5" s="1">
        <f ca="1">IFERROR(__xludf.DUMMYFUNCTION("filter(Raw!$E$2:$E2714,Raw!$A$2:$A2714=$A5,Raw!$F$2:$F2714=H$1)"),91)</f>
        <v>91</v>
      </c>
      <c r="I5" s="1">
        <f ca="1">IFERROR(__xludf.DUMMYFUNCTION("filter(Raw!$E$2:$E2714,Raw!$A$2:$A2714=$A5,Raw!$F$2:$F2714=I$1)"),84)</f>
        <v>84</v>
      </c>
      <c r="J5" s="1">
        <f ca="1">IFERROR(__xludf.DUMMYFUNCTION("filter(Raw!$E$2:$E2714,Raw!$A$2:$A2714=$A5,Raw!$F$2:$F2714=J$1)"),88)</f>
        <v>88</v>
      </c>
      <c r="K5" s="1">
        <f ca="1">IFERROR(__xludf.DUMMYFUNCTION("filter(Raw!$E$2:$E2714,Raw!$A$2:$A2714=$A5,Raw!$F$2:$F2714=K$1)"),91)</f>
        <v>91</v>
      </c>
      <c r="L5" s="4"/>
      <c r="M5" s="4">
        <f t="shared" ca="1" si="0"/>
        <v>8</v>
      </c>
      <c r="N5" s="4">
        <f t="shared" ca="1" si="1"/>
        <v>2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3">
        <v>1002374</v>
      </c>
      <c r="B6" s="1">
        <f ca="1">IFERROR(__xludf.DUMMYFUNCTION("filter(Raw!$E$2:$E2714,Raw!$A$2:$A2714=$A6,Raw!$F$2:$F2714=B$1)"),75)</f>
        <v>75</v>
      </c>
      <c r="C6" s="1" t="str">
        <f ca="1">IFERROR(__xludf.DUMMYFUNCTION("filter(Raw!$E$2:$E2714,Raw!$A$2:$A2714=$A6,Raw!$F$2:$F2714=C$1)"),"#N/A")</f>
        <v>#N/A</v>
      </c>
      <c r="D6" s="1" t="str">
        <f ca="1">IFERROR(__xludf.DUMMYFUNCTION("filter(Raw!$E$2:$E2714,Raw!$A$2:$A2714=$A6,Raw!$F$2:$F2714=D$1)"),"#N/A")</f>
        <v>#N/A</v>
      </c>
      <c r="E6" s="1" t="str">
        <f ca="1">IFERROR(__xludf.DUMMYFUNCTION("filter(Raw!$E$2:$E2714,Raw!$A$2:$A2714=$A6,Raw!$F$2:$F2714=E$1)"),"#N/A")</f>
        <v>#N/A</v>
      </c>
      <c r="F6" s="1" t="str">
        <f ca="1">IFERROR(__xludf.DUMMYFUNCTION("filter(Raw!$E$2:$E2714,Raw!$A$2:$A2714=$A6,Raw!$F$2:$F2714=F$1)"),"#N/A")</f>
        <v>#N/A</v>
      </c>
      <c r="G6" s="1" t="str">
        <f ca="1">IFERROR(__xludf.DUMMYFUNCTION("filter(Raw!$E$2:$E2714,Raw!$A$2:$A2714=$A6,Raw!$F$2:$F2714=G$1)"),"#N/A")</f>
        <v>#N/A</v>
      </c>
      <c r="H6" s="1" t="str">
        <f ca="1">IFERROR(__xludf.DUMMYFUNCTION("filter(Raw!$E$2:$E2714,Raw!$A$2:$A2714=$A6,Raw!$F$2:$F2714=H$1)"),"#N/A")</f>
        <v>#N/A</v>
      </c>
      <c r="I6" s="1" t="str">
        <f ca="1">IFERROR(__xludf.DUMMYFUNCTION("filter(Raw!$E$2:$E2714,Raw!$A$2:$A2714=$A6,Raw!$F$2:$F2714=I$1)"),"#N/A")</f>
        <v>#N/A</v>
      </c>
      <c r="J6" s="1" t="str">
        <f ca="1">IFERROR(__xludf.DUMMYFUNCTION("filter(Raw!$E$2:$E2714,Raw!$A$2:$A2714=$A6,Raw!$F$2:$F2714=J$1)"),"#N/A")</f>
        <v>#N/A</v>
      </c>
      <c r="K6" s="1" t="str">
        <f ca="1">IFERROR(__xludf.DUMMYFUNCTION("filter(Raw!$E$2:$E2714,Raw!$A$2:$A2714=$A6,Raw!$F$2:$F2714=K$1)"),"#N/A")</f>
        <v>#N/A</v>
      </c>
      <c r="L6" s="4"/>
      <c r="M6" s="4">
        <f t="shared" ca="1" si="0"/>
        <v>1</v>
      </c>
      <c r="N6" s="4">
        <f t="shared" ca="1" si="1"/>
        <v>9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3">
        <v>1002434</v>
      </c>
      <c r="B7" s="1">
        <f ca="1">IFERROR(__xludf.DUMMYFUNCTION("filter(Raw!$E$2:$E2714,Raw!$A$2:$A2714=$A7,Raw!$F$2:$F2714=B$1)"),91)</f>
        <v>91</v>
      </c>
      <c r="C7" s="1">
        <f ca="1">IFERROR(__xludf.DUMMYFUNCTION("filter(Raw!$E$2:$E2714,Raw!$A$2:$A2714=$A7,Raw!$F$2:$F2714=C$1)"),86)</f>
        <v>86</v>
      </c>
      <c r="D7" s="1">
        <f ca="1">IFERROR(__xludf.DUMMYFUNCTION("filter(Raw!$E$2:$E2714,Raw!$A$2:$A2714=$A7,Raw!$F$2:$F2714=D$1)"),88)</f>
        <v>88</v>
      </c>
      <c r="E7" s="1" t="str">
        <f ca="1">IFERROR(__xludf.DUMMYFUNCTION("filter(Raw!$E$2:$E2714,Raw!$A$2:$A2714=$A7,Raw!$F$2:$F2714=E$1)"),"#N/A")</f>
        <v>#N/A</v>
      </c>
      <c r="F7" s="1">
        <f ca="1">IFERROR(__xludf.DUMMYFUNCTION("filter(Raw!$E$2:$E2714,Raw!$A$2:$A2714=$A7,Raw!$F$2:$F2714=F$1)"),91)</f>
        <v>91</v>
      </c>
      <c r="G7" s="1">
        <f ca="1">IFERROR(__xludf.DUMMYFUNCTION("filter(Raw!$E$2:$E2714,Raw!$A$2:$A2714=$A7,Raw!$F$2:$F2714=G$1)"),87)</f>
        <v>87</v>
      </c>
      <c r="H7" s="1" t="str">
        <f ca="1">IFERROR(__xludf.DUMMYFUNCTION("filter(Raw!$E$2:$E2714,Raw!$A$2:$A2714=$A7,Raw!$F$2:$F2714=H$1)"),"#N/A")</f>
        <v>#N/A</v>
      </c>
      <c r="I7" s="1" t="str">
        <f ca="1">IFERROR(__xludf.DUMMYFUNCTION("filter(Raw!$E$2:$E2714,Raw!$A$2:$A2714=$A7,Raw!$F$2:$F2714=I$1)"),"#N/A")</f>
        <v>#N/A</v>
      </c>
      <c r="J7" s="1">
        <f ca="1">IFERROR(__xludf.DUMMYFUNCTION("filter(Raw!$E$2:$E2714,Raw!$A$2:$A2714=$A7,Raw!$F$2:$F2714=J$1)"),87)</f>
        <v>87</v>
      </c>
      <c r="K7" s="1">
        <f ca="1">IFERROR(__xludf.DUMMYFUNCTION("filter(Raw!$E$2:$E2714,Raw!$A$2:$A2714=$A7,Raw!$F$2:$F2714=K$1)"),85)</f>
        <v>85</v>
      </c>
      <c r="L7" s="4"/>
      <c r="M7" s="4">
        <f t="shared" ca="1" si="0"/>
        <v>7</v>
      </c>
      <c r="N7" s="4">
        <f t="shared" ca="1" si="1"/>
        <v>3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3">
        <v>1002656</v>
      </c>
      <c r="B8" s="1" t="str">
        <f ca="1">IFERROR(__xludf.DUMMYFUNCTION("filter(Raw!$E$2:$E2714,Raw!$A$2:$A2714=$A8,Raw!$F$2:$F2714=B$1)"),"#N/A")</f>
        <v>#N/A</v>
      </c>
      <c r="C8" s="1" t="str">
        <f ca="1">IFERROR(__xludf.DUMMYFUNCTION("filter(Raw!$E$2:$E2714,Raw!$A$2:$A2714=$A8,Raw!$F$2:$F2714=C$1)"),"#N/A")</f>
        <v>#N/A</v>
      </c>
      <c r="D8" s="1" t="str">
        <f ca="1">IFERROR(__xludf.DUMMYFUNCTION("filter(Raw!$E$2:$E2714,Raw!$A$2:$A2714=$A8,Raw!$F$2:$F2714=D$1)"),"#N/A")</f>
        <v>#N/A</v>
      </c>
      <c r="E8" s="1" t="str">
        <f ca="1">IFERROR(__xludf.DUMMYFUNCTION("filter(Raw!$E$2:$E2714,Raw!$A$2:$A2714=$A8,Raw!$F$2:$F2714=E$1)"),"#N/A")</f>
        <v>#N/A</v>
      </c>
      <c r="F8" s="1" t="str">
        <f ca="1">IFERROR(__xludf.DUMMYFUNCTION("filter(Raw!$E$2:$E2714,Raw!$A$2:$A2714=$A8,Raw!$F$2:$F2714=F$1)"),"#N/A")</f>
        <v>#N/A</v>
      </c>
      <c r="G8" s="1" t="str">
        <f ca="1">IFERROR(__xludf.DUMMYFUNCTION("filter(Raw!$E$2:$E2714,Raw!$A$2:$A2714=$A8,Raw!$F$2:$F2714=G$1)"),"#N/A")</f>
        <v>#N/A</v>
      </c>
      <c r="H8" s="1" t="str">
        <f ca="1">IFERROR(__xludf.DUMMYFUNCTION("filter(Raw!$E$2:$E2714,Raw!$A$2:$A2714=$A8,Raw!$F$2:$F2714=H$1)"),"#N/A")</f>
        <v>#N/A</v>
      </c>
      <c r="I8" s="1" t="str">
        <f ca="1">IFERROR(__xludf.DUMMYFUNCTION("filter(Raw!$E$2:$E2714,Raw!$A$2:$A2714=$A8,Raw!$F$2:$F2714=I$1)"),"#N/A")</f>
        <v>#N/A</v>
      </c>
      <c r="J8" s="1" t="str">
        <f ca="1">IFERROR(__xludf.DUMMYFUNCTION("filter(Raw!$E$2:$E2714,Raw!$A$2:$A2714=$A8,Raw!$F$2:$F2714=J$1)"),"#N/A")</f>
        <v>#N/A</v>
      </c>
      <c r="K8" s="1" t="str">
        <f ca="1">IFERROR(__xludf.DUMMYFUNCTION("filter(Raw!$E$2:$E2714,Raw!$A$2:$A2714=$A8,Raw!$F$2:$F2714=K$1)"),"#N/A")</f>
        <v>#N/A</v>
      </c>
      <c r="L8" s="4"/>
      <c r="M8" s="4">
        <f t="shared" ca="1" si="0"/>
        <v>0</v>
      </c>
      <c r="N8" s="4">
        <f t="shared" ca="1" si="1"/>
        <v>10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3">
        <v>1002698</v>
      </c>
      <c r="B9" s="1" t="str">
        <f ca="1">IFERROR(__xludf.DUMMYFUNCTION("filter(Raw!$E$2:$E2714,Raw!$A$2:$A2714=$A9,Raw!$F$2:$F2714=B$1)"),"#N/A")</f>
        <v>#N/A</v>
      </c>
      <c r="C9" s="1" t="str">
        <f ca="1">IFERROR(__xludf.DUMMYFUNCTION("filter(Raw!$E$2:$E2714,Raw!$A$2:$A2714=$A9,Raw!$F$2:$F2714=C$1)"),"#N/A")</f>
        <v>#N/A</v>
      </c>
      <c r="D9" s="1" t="str">
        <f ca="1">IFERROR(__xludf.DUMMYFUNCTION("filter(Raw!$E$2:$E2714,Raw!$A$2:$A2714=$A9,Raw!$F$2:$F2714=D$1)"),"#N/A")</f>
        <v>#N/A</v>
      </c>
      <c r="E9" s="1" t="str">
        <f ca="1">IFERROR(__xludf.DUMMYFUNCTION("filter(Raw!$E$2:$E2714,Raw!$A$2:$A2714=$A9,Raw!$F$2:$F2714=E$1)"),"#N/A")</f>
        <v>#N/A</v>
      </c>
      <c r="F9" s="1">
        <f ca="1">IFERROR(__xludf.DUMMYFUNCTION("filter(Raw!$E$2:$E2714,Raw!$A$2:$A2714=$A9,Raw!$F$2:$F2714=F$1)"),75)</f>
        <v>75</v>
      </c>
      <c r="G9" s="1" t="str">
        <f ca="1">IFERROR(__xludf.DUMMYFUNCTION("filter(Raw!$E$2:$E2714,Raw!$A$2:$A2714=$A9,Raw!$F$2:$F2714=G$1)"),"#N/A")</f>
        <v>#N/A</v>
      </c>
      <c r="H9" s="1">
        <f ca="1">IFERROR(__xludf.DUMMYFUNCTION("filter(Raw!$E$2:$E2714,Raw!$A$2:$A2714=$A9,Raw!$F$2:$F2714=H$1)"),91)</f>
        <v>91</v>
      </c>
      <c r="I9" s="1">
        <f ca="1">IFERROR(__xludf.DUMMYFUNCTION("filter(Raw!$E$2:$E2714,Raw!$A$2:$A2714=$A9,Raw!$F$2:$F2714=I$1)"),83)</f>
        <v>83</v>
      </c>
      <c r="J9" s="1">
        <f ca="1">IFERROR(__xludf.DUMMYFUNCTION("filter(Raw!$E$2:$E2714,Raw!$A$2:$A2714=$A9,Raw!$F$2:$F2714=J$1)"),84)</f>
        <v>84</v>
      </c>
      <c r="K9" s="1">
        <f ca="1">IFERROR(__xludf.DUMMYFUNCTION("filter(Raw!$E$2:$E2714,Raw!$A$2:$A2714=$A9,Raw!$F$2:$F2714=K$1)"),80)</f>
        <v>80</v>
      </c>
      <c r="L9" s="4"/>
      <c r="M9" s="4">
        <f t="shared" ca="1" si="0"/>
        <v>5</v>
      </c>
      <c r="N9" s="4">
        <f t="shared" ca="1" si="1"/>
        <v>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3">
        <v>1100028</v>
      </c>
      <c r="B10" s="1" t="str">
        <f ca="1">IFERROR(__xludf.DUMMYFUNCTION("filter(Raw!$E$2:$E2714,Raw!$A$2:$A2714=$A10,Raw!$F$2:$F2714=B$1)"),"#N/A")</f>
        <v>#N/A</v>
      </c>
      <c r="C10" s="1">
        <f ca="1">IFERROR(__xludf.DUMMYFUNCTION("filter(Raw!$E$2:$E2714,Raw!$A$2:$A2714=$A10,Raw!$F$2:$F2714=C$1)"),75)</f>
        <v>75</v>
      </c>
      <c r="D10" s="1">
        <f ca="1">IFERROR(__xludf.DUMMYFUNCTION("filter(Raw!$E$2:$E2714,Raw!$A$2:$A2714=$A10,Raw!$F$2:$F2714=D$1)"),81)</f>
        <v>81</v>
      </c>
      <c r="E10" s="1">
        <f ca="1">IFERROR(__xludf.DUMMYFUNCTION("filter(Raw!$E$2:$E2714,Raw!$A$2:$A2714=$A10,Raw!$F$2:$F2714=E$1)"),72)</f>
        <v>72</v>
      </c>
      <c r="F10" s="1">
        <f ca="1">IFERROR(__xludf.DUMMYFUNCTION("filter(Raw!$E$2:$E2714,Raw!$A$2:$A2714=$A10,Raw!$F$2:$F2714=F$1)"),83)</f>
        <v>83</v>
      </c>
      <c r="G10" s="1">
        <f ca="1">IFERROR(__xludf.DUMMYFUNCTION("filter(Raw!$E$2:$E2714,Raw!$A$2:$A2714=$A10,Raw!$F$2:$F2714=G$1)"),87)</f>
        <v>87</v>
      </c>
      <c r="H10" s="1">
        <f ca="1">IFERROR(__xludf.DUMMYFUNCTION("filter(Raw!$E$2:$E2714,Raw!$A$2:$A2714=$A10,Raw!$F$2:$F2714=H$1)"),88)</f>
        <v>88</v>
      </c>
      <c r="I10" s="1">
        <f ca="1">IFERROR(__xludf.DUMMYFUNCTION("filter(Raw!$E$2:$E2714,Raw!$A$2:$A2714=$A10,Raw!$F$2:$F2714=I$1)"),83)</f>
        <v>83</v>
      </c>
      <c r="J10" s="1">
        <f ca="1">IFERROR(__xludf.DUMMYFUNCTION("filter(Raw!$E$2:$E2714,Raw!$A$2:$A2714=$A10,Raw!$F$2:$F2714=J$1)"),75)</f>
        <v>75</v>
      </c>
      <c r="K10" s="1">
        <f ca="1">IFERROR(__xludf.DUMMYFUNCTION("filter(Raw!$E$2:$E2714,Raw!$A$2:$A2714=$A10,Raw!$F$2:$F2714=K$1)"),75)</f>
        <v>75</v>
      </c>
      <c r="L10" s="4"/>
      <c r="M10" s="4">
        <f t="shared" ca="1" si="0"/>
        <v>9</v>
      </c>
      <c r="N10" s="4">
        <f t="shared" ca="1" si="1"/>
        <v>1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3">
        <v>1100222</v>
      </c>
      <c r="B11" s="1" t="str">
        <f ca="1">IFERROR(__xludf.DUMMYFUNCTION("filter(Raw!$E$2:$E2714,Raw!$A$2:$A2714=$A11,Raw!$F$2:$F2714=B$1)"),"#N/A")</f>
        <v>#N/A</v>
      </c>
      <c r="C11" s="1">
        <f ca="1">IFERROR(__xludf.DUMMYFUNCTION("filter(Raw!$E$2:$E2714,Raw!$A$2:$A2714=$A11,Raw!$F$2:$F2714=C$1)"),88)</f>
        <v>88</v>
      </c>
      <c r="D11" s="1">
        <f ca="1">IFERROR(__xludf.DUMMYFUNCTION("filter(Raw!$E$2:$E2714,Raw!$A$2:$A2714=$A11,Raw!$F$2:$F2714=D$1)"),93)</f>
        <v>93</v>
      </c>
      <c r="E11" s="1">
        <f ca="1">IFERROR(__xludf.DUMMYFUNCTION("filter(Raw!$E$2:$E2714,Raw!$A$2:$A2714=$A11,Raw!$F$2:$F2714=E$1)"),87)</f>
        <v>87</v>
      </c>
      <c r="F11" s="1">
        <f ca="1">IFERROR(__xludf.DUMMYFUNCTION("filter(Raw!$E$2:$E2714,Raw!$A$2:$A2714=$A11,Raw!$F$2:$F2714=F$1)"),96)</f>
        <v>96</v>
      </c>
      <c r="G11" s="1">
        <f ca="1">IFERROR(__xludf.DUMMYFUNCTION("filter(Raw!$E$2:$E2714,Raw!$A$2:$A2714=$A11,Raw!$F$2:$F2714=G$1)"),95)</f>
        <v>95</v>
      </c>
      <c r="H11" s="1">
        <f ca="1">IFERROR(__xludf.DUMMYFUNCTION("filter(Raw!$E$2:$E2714,Raw!$A$2:$A2714=$A11,Raw!$F$2:$F2714=H$1)"),94)</f>
        <v>94</v>
      </c>
      <c r="I11" s="1">
        <f ca="1">IFERROR(__xludf.DUMMYFUNCTION("filter(Raw!$E$2:$E2714,Raw!$A$2:$A2714=$A11,Raw!$F$2:$F2714=I$1)"),89)</f>
        <v>89</v>
      </c>
      <c r="J11" s="1">
        <f ca="1">IFERROR(__xludf.DUMMYFUNCTION("filter(Raw!$E$2:$E2714,Raw!$A$2:$A2714=$A11,Raw!$F$2:$F2714=J$1)"),95)</f>
        <v>95</v>
      </c>
      <c r="K11" s="1">
        <f ca="1">IFERROR(__xludf.DUMMYFUNCTION("filter(Raw!$E$2:$E2714,Raw!$A$2:$A2714=$A11,Raw!$F$2:$F2714=K$1)"),96)</f>
        <v>96</v>
      </c>
      <c r="L11" s="4"/>
      <c r="M11" s="4">
        <f t="shared" ca="1" si="0"/>
        <v>9</v>
      </c>
      <c r="N11" s="4">
        <f t="shared" ca="1" si="1"/>
        <v>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3">
        <v>1100519</v>
      </c>
      <c r="B12" s="1" t="str">
        <f ca="1">IFERROR(__xludf.DUMMYFUNCTION("filter(Raw!$E$2:$E2714,Raw!$A$2:$A2714=$A12,Raw!$F$2:$F2714=B$1)"),"#N/A")</f>
        <v>#N/A</v>
      </c>
      <c r="C12" s="1" t="str">
        <f ca="1">IFERROR(__xludf.DUMMYFUNCTION("filter(Raw!$E$2:$E2714,Raw!$A$2:$A2714=$A12,Raw!$F$2:$F2714=C$1)"),"#N/A")</f>
        <v>#N/A</v>
      </c>
      <c r="D12" s="1" t="str">
        <f ca="1">IFERROR(__xludf.DUMMYFUNCTION("filter(Raw!$E$2:$E2714,Raw!$A$2:$A2714=$A12,Raw!$F$2:$F2714=D$1)"),"#N/A")</f>
        <v>#N/A</v>
      </c>
      <c r="E12" s="1">
        <f ca="1">IFERROR(__xludf.DUMMYFUNCTION("filter(Raw!$E$2:$E2714,Raw!$A$2:$A2714=$A12,Raw!$F$2:$F2714=E$1)"),80)</f>
        <v>80</v>
      </c>
      <c r="F12" s="1" t="str">
        <f ca="1">IFERROR(__xludf.DUMMYFUNCTION("filter(Raw!$E$2:$E2714,Raw!$A$2:$A2714=$A12,Raw!$F$2:$F2714=F$1)"),"#N/A")</f>
        <v>#N/A</v>
      </c>
      <c r="G12" s="1">
        <f ca="1">IFERROR(__xludf.DUMMYFUNCTION("filter(Raw!$E$2:$E2714,Raw!$A$2:$A2714=$A12,Raw!$F$2:$F2714=G$1)"),85)</f>
        <v>85</v>
      </c>
      <c r="H12" s="1" t="str">
        <f ca="1">IFERROR(__xludf.DUMMYFUNCTION("filter(Raw!$E$2:$E2714,Raw!$A$2:$A2714=$A12,Raw!$F$2:$F2714=H$1)"),"#N/A")</f>
        <v>#N/A</v>
      </c>
      <c r="I12" s="1" t="str">
        <f ca="1">IFERROR(__xludf.DUMMYFUNCTION("filter(Raw!$E$2:$E2714,Raw!$A$2:$A2714=$A12,Raw!$F$2:$F2714=I$1)"),"#N/A")</f>
        <v>#N/A</v>
      </c>
      <c r="J12" s="1" t="str">
        <f ca="1">IFERROR(__xludf.DUMMYFUNCTION("filter(Raw!$E$2:$E2714,Raw!$A$2:$A2714=$A12,Raw!$F$2:$F2714=J$1)"),"#N/A")</f>
        <v>#N/A</v>
      </c>
      <c r="K12" s="1" t="str">
        <f ca="1">IFERROR(__xludf.DUMMYFUNCTION("filter(Raw!$E$2:$E2714,Raw!$A$2:$A2714=$A12,Raw!$F$2:$F2714=K$1)"),"#N/A")</f>
        <v>#N/A</v>
      </c>
      <c r="L12" s="4"/>
      <c r="M12" s="4">
        <f t="shared" ca="1" si="0"/>
        <v>2</v>
      </c>
      <c r="N12" s="4">
        <f t="shared" ca="1" si="1"/>
        <v>8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3">
        <v>1100738</v>
      </c>
      <c r="B13" s="1" t="str">
        <f ca="1">IFERROR(__xludf.DUMMYFUNCTION("filter(Raw!$E$2:$E2714,Raw!$A$2:$A2714=$A13,Raw!$F$2:$F2714=B$1)"),"#N/A")</f>
        <v>#N/A</v>
      </c>
      <c r="C13" s="1" t="str">
        <f ca="1">IFERROR(__xludf.DUMMYFUNCTION("filter(Raw!$E$2:$E2714,Raw!$A$2:$A2714=$A13,Raw!$F$2:$F2714=C$1)"),"#N/A")</f>
        <v>#N/A</v>
      </c>
      <c r="D13" s="1" t="str">
        <f ca="1">IFERROR(__xludf.DUMMYFUNCTION("filter(Raw!$E$2:$E2714,Raw!$A$2:$A2714=$A13,Raw!$F$2:$F2714=D$1)"),"#N/A")</f>
        <v>#N/A</v>
      </c>
      <c r="E13" s="1" t="str">
        <f ca="1">IFERROR(__xludf.DUMMYFUNCTION("filter(Raw!$E$2:$E2714,Raw!$A$2:$A2714=$A13,Raw!$F$2:$F2714=E$1)"),"#N/A")</f>
        <v>#N/A</v>
      </c>
      <c r="F13" s="1" t="str">
        <f ca="1">IFERROR(__xludf.DUMMYFUNCTION("filter(Raw!$E$2:$E2714,Raw!$A$2:$A2714=$A13,Raw!$F$2:$F2714=F$1)"),"#N/A")</f>
        <v>#N/A</v>
      </c>
      <c r="G13" s="1" t="str">
        <f ca="1">IFERROR(__xludf.DUMMYFUNCTION("filter(Raw!$E$2:$E2714,Raw!$A$2:$A2714=$A13,Raw!$F$2:$F2714=G$1)"),"#N/A")</f>
        <v>#N/A</v>
      </c>
      <c r="H13" s="1" t="str">
        <f ca="1">IFERROR(__xludf.DUMMYFUNCTION("filter(Raw!$E$2:$E2714,Raw!$A$2:$A2714=$A13,Raw!$F$2:$F2714=H$1)"),"#N/A")</f>
        <v>#N/A</v>
      </c>
      <c r="I13" s="1" t="str">
        <f ca="1">IFERROR(__xludf.DUMMYFUNCTION("filter(Raw!$E$2:$E2714,Raw!$A$2:$A2714=$A13,Raw!$F$2:$F2714=I$1)"),"#N/A")</f>
        <v>#N/A</v>
      </c>
      <c r="J13" s="1" t="str">
        <f ca="1">IFERROR(__xludf.DUMMYFUNCTION("filter(Raw!$E$2:$E2714,Raw!$A$2:$A2714=$A13,Raw!$F$2:$F2714=J$1)"),"#N/A")</f>
        <v>#N/A</v>
      </c>
      <c r="K13" s="1">
        <f ca="1">IFERROR(__xludf.DUMMYFUNCTION("filter(Raw!$E$2:$E2714,Raw!$A$2:$A2714=$A13,Raw!$F$2:$F2714=K$1)"),90)</f>
        <v>90</v>
      </c>
      <c r="L13" s="4"/>
      <c r="M13" s="4">
        <f t="shared" ca="1" si="0"/>
        <v>1</v>
      </c>
      <c r="N13" s="4">
        <f t="shared" ca="1" si="1"/>
        <v>9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3">
        <v>1100805</v>
      </c>
      <c r="B14" s="1">
        <f ca="1">IFERROR(__xludf.DUMMYFUNCTION("filter(Raw!$E$2:$E2714,Raw!$A$2:$A2714=$A14,Raw!$F$2:$F2714=B$1)"),82)</f>
        <v>82</v>
      </c>
      <c r="C14" s="1">
        <f ca="1">IFERROR(__xludf.DUMMYFUNCTION("filter(Raw!$E$2:$E2714,Raw!$A$2:$A2714=$A14,Raw!$F$2:$F2714=C$1)"),79)</f>
        <v>79</v>
      </c>
      <c r="D14" s="1">
        <f ca="1">IFERROR(__xludf.DUMMYFUNCTION("filter(Raw!$E$2:$E2714,Raw!$A$2:$A2714=$A14,Raw!$F$2:$F2714=D$1)"),77)</f>
        <v>77</v>
      </c>
      <c r="E14" s="1" t="str">
        <f ca="1">IFERROR(__xludf.DUMMYFUNCTION("filter(Raw!$E$2:$E2714,Raw!$A$2:$A2714=$A14,Raw!$F$2:$F2714=E$1)"),"#N/A")</f>
        <v>#N/A</v>
      </c>
      <c r="F14" s="1">
        <f ca="1">IFERROR(__xludf.DUMMYFUNCTION("filter(Raw!$E$2:$E2714,Raw!$A$2:$A2714=$A14,Raw!$F$2:$F2714=F$1)"),85)</f>
        <v>85</v>
      </c>
      <c r="G14" s="1">
        <f ca="1">IFERROR(__xludf.DUMMYFUNCTION("filter(Raw!$E$2:$E2714,Raw!$A$2:$A2714=$A14,Raw!$F$2:$F2714=G$1)"),75)</f>
        <v>75</v>
      </c>
      <c r="H14" s="1">
        <f ca="1">IFERROR(__xludf.DUMMYFUNCTION("filter(Raw!$E$2:$E2714,Raw!$A$2:$A2714=$A14,Raw!$F$2:$F2714=H$1)"),89)</f>
        <v>89</v>
      </c>
      <c r="I14" s="1">
        <f ca="1">IFERROR(__xludf.DUMMYFUNCTION("filter(Raw!$E$2:$E2714,Raw!$A$2:$A2714=$A14,Raw!$F$2:$F2714=I$1)"),84)</f>
        <v>84</v>
      </c>
      <c r="J14" s="1">
        <f ca="1">IFERROR(__xludf.DUMMYFUNCTION("filter(Raw!$E$2:$E2714,Raw!$A$2:$A2714=$A14,Raw!$F$2:$F2714=J$1)"),79)</f>
        <v>79</v>
      </c>
      <c r="K14" s="1">
        <f ca="1">IFERROR(__xludf.DUMMYFUNCTION("filter(Raw!$E$2:$E2714,Raw!$A$2:$A2714=$A14,Raw!$F$2:$F2714=K$1)"),84)</f>
        <v>84</v>
      </c>
      <c r="L14" s="4"/>
      <c r="M14" s="4">
        <f t="shared" ca="1" si="0"/>
        <v>9</v>
      </c>
      <c r="N14" s="4">
        <f t="shared" ca="1" si="1"/>
        <v>1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3">
        <v>1100861</v>
      </c>
      <c r="B15" s="1">
        <f ca="1">IFERROR(__xludf.DUMMYFUNCTION("filter(Raw!$E$2:$E2714,Raw!$A$2:$A2714=$A15,Raw!$F$2:$F2714=B$1)"),77)</f>
        <v>77</v>
      </c>
      <c r="C15" s="1" t="str">
        <f ca="1">IFERROR(__xludf.DUMMYFUNCTION("filter(Raw!$E$2:$E2714,Raw!$A$2:$A2714=$A15,Raw!$F$2:$F2714=C$1)"),"#N/A")</f>
        <v>#N/A</v>
      </c>
      <c r="D15" s="1" t="str">
        <f ca="1">IFERROR(__xludf.DUMMYFUNCTION("filter(Raw!$E$2:$E2714,Raw!$A$2:$A2714=$A15,Raw!$F$2:$F2714=D$1)"),"#N/A")</f>
        <v>#N/A</v>
      </c>
      <c r="E15" s="1" t="str">
        <f ca="1">IFERROR(__xludf.DUMMYFUNCTION("filter(Raw!$E$2:$E2714,Raw!$A$2:$A2714=$A15,Raw!$F$2:$F2714=E$1)"),"#N/A")</f>
        <v>#N/A</v>
      </c>
      <c r="F15" s="1" t="str">
        <f ca="1">IFERROR(__xludf.DUMMYFUNCTION("filter(Raw!$E$2:$E2714,Raw!$A$2:$A2714=$A15,Raw!$F$2:$F2714=F$1)"),"#N/A")</f>
        <v>#N/A</v>
      </c>
      <c r="G15" s="1" t="str">
        <f ca="1">IFERROR(__xludf.DUMMYFUNCTION("filter(Raw!$E$2:$E2714,Raw!$A$2:$A2714=$A15,Raw!$F$2:$F2714=G$1)"),"#N/A")</f>
        <v>#N/A</v>
      </c>
      <c r="H15" s="1" t="str">
        <f ca="1">IFERROR(__xludf.DUMMYFUNCTION("filter(Raw!$E$2:$E2714,Raw!$A$2:$A2714=$A15,Raw!$F$2:$F2714=H$1)"),"#N/A")</f>
        <v>#N/A</v>
      </c>
      <c r="I15" s="1" t="str">
        <f ca="1">IFERROR(__xludf.DUMMYFUNCTION("filter(Raw!$E$2:$E2714,Raw!$A$2:$A2714=$A15,Raw!$F$2:$F2714=I$1)"),"#N/A")</f>
        <v>#N/A</v>
      </c>
      <c r="J15" s="1" t="str">
        <f ca="1">IFERROR(__xludf.DUMMYFUNCTION("filter(Raw!$E$2:$E2714,Raw!$A$2:$A2714=$A15,Raw!$F$2:$F2714=J$1)"),"#N/A")</f>
        <v>#N/A</v>
      </c>
      <c r="K15" s="1" t="str">
        <f ca="1">IFERROR(__xludf.DUMMYFUNCTION("filter(Raw!$E$2:$E2714,Raw!$A$2:$A2714=$A15,Raw!$F$2:$F2714=K$1)"),"#N/A")</f>
        <v>#N/A</v>
      </c>
      <c r="L15" s="4"/>
      <c r="M15" s="4">
        <f t="shared" ca="1" si="0"/>
        <v>1</v>
      </c>
      <c r="N15" s="4">
        <f t="shared" ca="1" si="1"/>
        <v>9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3">
        <v>1100876</v>
      </c>
      <c r="B16" s="1" t="str">
        <f ca="1">IFERROR(__xludf.DUMMYFUNCTION("filter(Raw!$E$2:$E2714,Raw!$A$2:$A2714=$A16,Raw!$F$2:$F2714=B$1)"),"#N/A")</f>
        <v>#N/A</v>
      </c>
      <c r="C16" s="1" t="str">
        <f ca="1">IFERROR(__xludf.DUMMYFUNCTION("filter(Raw!$E$2:$E2714,Raw!$A$2:$A2714=$A16,Raw!$F$2:$F2714=C$1)"),"#N/A")</f>
        <v>#N/A</v>
      </c>
      <c r="D16" s="1">
        <f ca="1">IFERROR(__xludf.DUMMYFUNCTION("filter(Raw!$E$2:$E2714,Raw!$A$2:$A2714=$A16,Raw!$F$2:$F2714=D$1)"),90)</f>
        <v>90</v>
      </c>
      <c r="E16" s="1">
        <f ca="1">IFERROR(__xludf.DUMMYFUNCTION("filter(Raw!$E$2:$E2714,Raw!$A$2:$A2714=$A16,Raw!$F$2:$F2714=E$1)"),82)</f>
        <v>82</v>
      </c>
      <c r="F16" s="1">
        <f ca="1">IFERROR(__xludf.DUMMYFUNCTION("filter(Raw!$E$2:$E2714,Raw!$A$2:$A2714=$A16,Raw!$F$2:$F2714=F$1)"),75)</f>
        <v>75</v>
      </c>
      <c r="G16" s="1">
        <f ca="1">IFERROR(__xludf.DUMMYFUNCTION("filter(Raw!$E$2:$E2714,Raw!$A$2:$A2714=$A16,Raw!$F$2:$F2714=G$1)"),80)</f>
        <v>80</v>
      </c>
      <c r="H16" s="1">
        <f ca="1">IFERROR(__xludf.DUMMYFUNCTION("filter(Raw!$E$2:$E2714,Raw!$A$2:$A2714=$A16,Raw!$F$2:$F2714=H$1)"),82)</f>
        <v>82</v>
      </c>
      <c r="I16" s="1">
        <f ca="1">IFERROR(__xludf.DUMMYFUNCTION("filter(Raw!$E$2:$E2714,Raw!$A$2:$A2714=$A16,Raw!$F$2:$F2714=I$1)"),81)</f>
        <v>81</v>
      </c>
      <c r="J16" s="1">
        <f ca="1">IFERROR(__xludf.DUMMYFUNCTION("filter(Raw!$E$2:$E2714,Raw!$A$2:$A2714=$A16,Raw!$F$2:$F2714=J$1)"),75)</f>
        <v>75</v>
      </c>
      <c r="K16" s="1" t="str">
        <f ca="1">IFERROR(__xludf.DUMMYFUNCTION("filter(Raw!$E$2:$E2714,Raw!$A$2:$A2714=$A16,Raw!$F$2:$F2714=K$1)"),"#N/A")</f>
        <v>#N/A</v>
      </c>
      <c r="L16" s="4"/>
      <c r="M16" s="4">
        <f t="shared" ca="1" si="0"/>
        <v>7</v>
      </c>
      <c r="N16" s="4">
        <f t="shared" ca="1" si="1"/>
        <v>3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3">
        <v>1100914</v>
      </c>
      <c r="B17" s="1">
        <f ca="1">IFERROR(__xludf.DUMMYFUNCTION("filter(Raw!$E$2:$E2714,Raw!$A$2:$A2714=$A17,Raw!$F$2:$F2714=B$1)"),79)</f>
        <v>79</v>
      </c>
      <c r="C17" s="1">
        <f ca="1">IFERROR(__xludf.DUMMYFUNCTION("filter(Raw!$E$2:$E2714,Raw!$A$2:$A2714=$A17,Raw!$F$2:$F2714=C$1)"),79)</f>
        <v>79</v>
      </c>
      <c r="D17" s="1">
        <f ca="1">IFERROR(__xludf.DUMMYFUNCTION("filter(Raw!$E$2:$E2714,Raw!$A$2:$A2714=$A17,Raw!$F$2:$F2714=D$1)"),83)</f>
        <v>83</v>
      </c>
      <c r="E17" s="1" t="str">
        <f ca="1">IFERROR(__xludf.DUMMYFUNCTION("filter(Raw!$E$2:$E2714,Raw!$A$2:$A2714=$A17,Raw!$F$2:$F2714=E$1)"),"#N/A")</f>
        <v>#N/A</v>
      </c>
      <c r="F17" s="1">
        <f ca="1">IFERROR(__xludf.DUMMYFUNCTION("filter(Raw!$E$2:$E2714,Raw!$A$2:$A2714=$A17,Raw!$F$2:$F2714=F$1)"),82)</f>
        <v>82</v>
      </c>
      <c r="G17" s="1">
        <f ca="1">IFERROR(__xludf.DUMMYFUNCTION("filter(Raw!$E$2:$E2714,Raw!$A$2:$A2714=$A17,Raw!$F$2:$F2714=G$1)"),75)</f>
        <v>75</v>
      </c>
      <c r="H17" s="1" t="str">
        <f ca="1">IFERROR(__xludf.DUMMYFUNCTION("filter(Raw!$E$2:$E2714,Raw!$A$2:$A2714=$A17,Raw!$F$2:$F2714=H$1)"),"#N/A")</f>
        <v>#N/A</v>
      </c>
      <c r="I17" s="1" t="str">
        <f ca="1">IFERROR(__xludf.DUMMYFUNCTION("filter(Raw!$E$2:$E2714,Raw!$A$2:$A2714=$A17,Raw!$F$2:$F2714=I$1)"),"#N/A")</f>
        <v>#N/A</v>
      </c>
      <c r="J17" s="1" t="str">
        <f ca="1">IFERROR(__xludf.DUMMYFUNCTION("filter(Raw!$E$2:$E2714,Raw!$A$2:$A2714=$A17,Raw!$F$2:$F2714=J$1)"),"#N/A")</f>
        <v>#N/A</v>
      </c>
      <c r="K17" s="1">
        <f ca="1">IFERROR(__xludf.DUMMYFUNCTION("filter(Raw!$E$2:$E2714,Raw!$A$2:$A2714=$A17,Raw!$F$2:$F2714=K$1)"),82)</f>
        <v>82</v>
      </c>
      <c r="L17" s="4"/>
      <c r="M17" s="4">
        <f t="shared" ca="1" si="0"/>
        <v>6</v>
      </c>
      <c r="N17" s="4">
        <f t="shared" ca="1" si="1"/>
        <v>4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3">
        <v>1100971</v>
      </c>
      <c r="B18" s="1">
        <f ca="1">IFERROR(__xludf.DUMMYFUNCTION("filter(Raw!$E$2:$E2714,Raw!$A$2:$A2714=$A18,Raw!$F$2:$F2714=B$1)"),88)</f>
        <v>88</v>
      </c>
      <c r="C18" s="1" t="str">
        <f ca="1">IFERROR(__xludf.DUMMYFUNCTION("filter(Raw!$E$2:$E2714,Raw!$A$2:$A2714=$A18,Raw!$F$2:$F2714=C$1)"),"#N/A")</f>
        <v>#N/A</v>
      </c>
      <c r="D18" s="1">
        <f ca="1">IFERROR(__xludf.DUMMYFUNCTION("filter(Raw!$E$2:$E2714,Raw!$A$2:$A2714=$A18,Raw!$F$2:$F2714=D$1)"),81)</f>
        <v>81</v>
      </c>
      <c r="E18" s="1">
        <f ca="1">IFERROR(__xludf.DUMMYFUNCTION("filter(Raw!$E$2:$E2714,Raw!$A$2:$A2714=$A18,Raw!$F$2:$F2714=E$1)"),84)</f>
        <v>84</v>
      </c>
      <c r="F18" s="1" t="str">
        <f ca="1">IFERROR(__xludf.DUMMYFUNCTION("filter(Raw!$E$2:$E2714,Raw!$A$2:$A2714=$A18,Raw!$F$2:$F2714=F$1)"),"#REF!")</f>
        <v>#REF!</v>
      </c>
      <c r="G18" s="1">
        <f ca="1">IFERROR(__xludf.DUMMYFUNCTION("filter(Raw!$E$2:$E2714,Raw!$A$2:$A2714=$A18,Raw!$F$2:$F2714=G$1)"),80)</f>
        <v>80</v>
      </c>
      <c r="H18" s="1">
        <f ca="1">IFERROR(__xludf.DUMMYFUNCTION("filter(Raw!$E$2:$E2714,Raw!$A$2:$A2714=$A18,Raw!$F$2:$F2714=H$1)"),89)</f>
        <v>89</v>
      </c>
      <c r="I18" s="1">
        <f ca="1">IFERROR(__xludf.DUMMYFUNCTION("filter(Raw!$E$2:$E2714,Raw!$A$2:$A2714=$A18,Raw!$F$2:$F2714=I$1)"),84)</f>
        <v>84</v>
      </c>
      <c r="J18" s="1">
        <f ca="1">IFERROR(__xludf.DUMMYFUNCTION("filter(Raw!$E$2:$E2714,Raw!$A$2:$A2714=$A18,Raw!$F$2:$F2714=J$1)"),81)</f>
        <v>81</v>
      </c>
      <c r="K18" s="1">
        <f ca="1">IFERROR(__xludf.DUMMYFUNCTION("filter(Raw!$E$2:$E2714,Raw!$A$2:$A2714=$A18,Raw!$F$2:$F2714=K$1)"),88)</f>
        <v>88</v>
      </c>
      <c r="L18" s="4"/>
      <c r="M18" s="4">
        <f t="shared" ca="1" si="0"/>
        <v>8</v>
      </c>
      <c r="N18" s="4">
        <f t="shared" ca="1" si="1"/>
        <v>2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3">
        <v>1101002</v>
      </c>
      <c r="B19" s="1" t="str">
        <f ca="1">IFERROR(__xludf.DUMMYFUNCTION("filter(Raw!$E$2:$E2714,Raw!$A$2:$A2714=$A19,Raw!$F$2:$F2714=B$1)"),"#N/A")</f>
        <v>#N/A</v>
      </c>
      <c r="C19" s="1" t="str">
        <f ca="1">IFERROR(__xludf.DUMMYFUNCTION("filter(Raw!$E$2:$E2714,Raw!$A$2:$A2714=$A19,Raw!$F$2:$F2714=C$1)"),"#N/A")</f>
        <v>#N/A</v>
      </c>
      <c r="D19" s="1">
        <f ca="1">IFERROR(__xludf.DUMMYFUNCTION("filter(Raw!$E$2:$E2714,Raw!$A$2:$A2714=$A19,Raw!$F$2:$F2714=D$1)"),79)</f>
        <v>79</v>
      </c>
      <c r="E19" s="1" t="str">
        <f ca="1">IFERROR(__xludf.DUMMYFUNCTION("filter(Raw!$E$2:$E2714,Raw!$A$2:$A2714=$A19,Raw!$F$2:$F2714=E$1)"),"#N/A")</f>
        <v>#N/A</v>
      </c>
      <c r="F19" s="1" t="str">
        <f ca="1">IFERROR(__xludf.DUMMYFUNCTION("filter(Raw!$E$2:$E2714,Raw!$A$2:$A2714=$A19,Raw!$F$2:$F2714=F$1)"),"#N/A")</f>
        <v>#N/A</v>
      </c>
      <c r="G19" s="1" t="str">
        <f ca="1">IFERROR(__xludf.DUMMYFUNCTION("filter(Raw!$E$2:$E2714,Raw!$A$2:$A2714=$A19,Raw!$F$2:$F2714=G$1)"),"#N/A")</f>
        <v>#N/A</v>
      </c>
      <c r="H19" s="1" t="str">
        <f ca="1">IFERROR(__xludf.DUMMYFUNCTION("filter(Raw!$E$2:$E2714,Raw!$A$2:$A2714=$A19,Raw!$F$2:$F2714=H$1)"),"#N/A")</f>
        <v>#N/A</v>
      </c>
      <c r="I19" s="1" t="str">
        <f ca="1">IFERROR(__xludf.DUMMYFUNCTION("filter(Raw!$E$2:$E2714,Raw!$A$2:$A2714=$A19,Raw!$F$2:$F2714=I$1)"),"#N/A")</f>
        <v>#N/A</v>
      </c>
      <c r="J19" s="1" t="str">
        <f ca="1">IFERROR(__xludf.DUMMYFUNCTION("filter(Raw!$E$2:$E2714,Raw!$A$2:$A2714=$A19,Raw!$F$2:$F2714=J$1)"),"#N/A")</f>
        <v>#N/A</v>
      </c>
      <c r="K19" s="1" t="str">
        <f ca="1">IFERROR(__xludf.DUMMYFUNCTION("filter(Raw!$E$2:$E2714,Raw!$A$2:$A2714=$A19,Raw!$F$2:$F2714=K$1)"),"#N/A")</f>
        <v>#N/A</v>
      </c>
      <c r="L19" s="4"/>
      <c r="M19" s="4">
        <f t="shared" ca="1" si="0"/>
        <v>1</v>
      </c>
      <c r="N19" s="4">
        <f t="shared" ca="1" si="1"/>
        <v>9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3">
        <v>1101041</v>
      </c>
      <c r="B20" s="1" t="str">
        <f ca="1">IFERROR(__xludf.DUMMYFUNCTION("filter(Raw!$E$2:$E2714,Raw!$A$2:$A2714=$A20,Raw!$F$2:$F2714=B$1)"),"#N/A")</f>
        <v>#N/A</v>
      </c>
      <c r="C20" s="1">
        <f ca="1">IFERROR(__xludf.DUMMYFUNCTION("filter(Raw!$E$2:$E2714,Raw!$A$2:$A2714=$A20,Raw!$F$2:$F2714=C$1)"),78)</f>
        <v>78</v>
      </c>
      <c r="D20" s="1">
        <f ca="1">IFERROR(__xludf.DUMMYFUNCTION("filter(Raw!$E$2:$E2714,Raw!$A$2:$A2714=$A20,Raw!$F$2:$F2714=D$1)"),77)</f>
        <v>77</v>
      </c>
      <c r="E20" s="1" t="str">
        <f ca="1">IFERROR(__xludf.DUMMYFUNCTION("filter(Raw!$E$2:$E2714,Raw!$A$2:$A2714=$A20,Raw!$F$2:$F2714=E$1)"),"#N/A")</f>
        <v>#N/A</v>
      </c>
      <c r="F20" s="1" t="str">
        <f ca="1">IFERROR(__xludf.DUMMYFUNCTION("filter(Raw!$E$2:$E2714,Raw!$A$2:$A2714=$A20,Raw!$F$2:$F2714=F$1)"),"#N/A")</f>
        <v>#N/A</v>
      </c>
      <c r="G20" s="1">
        <f ca="1">IFERROR(__xludf.DUMMYFUNCTION("filter(Raw!$E$2:$E2714,Raw!$A$2:$A2714=$A20,Raw!$F$2:$F2714=G$1)"),75)</f>
        <v>75</v>
      </c>
      <c r="H20" s="1">
        <f ca="1">IFERROR(__xludf.DUMMYFUNCTION("filter(Raw!$E$2:$E2714,Raw!$A$2:$A2714=$A20,Raw!$F$2:$F2714=H$1)"),82)</f>
        <v>82</v>
      </c>
      <c r="I20" s="1">
        <f ca="1">IFERROR(__xludf.DUMMYFUNCTION("filter(Raw!$E$2:$E2714,Raw!$A$2:$A2714=$A20,Raw!$F$2:$F2714=I$1)"),80)</f>
        <v>80</v>
      </c>
      <c r="J20" s="1">
        <f ca="1">IFERROR(__xludf.DUMMYFUNCTION("filter(Raw!$E$2:$E2714,Raw!$A$2:$A2714=$A20,Raw!$F$2:$F2714=J$1)"),76)</f>
        <v>76</v>
      </c>
      <c r="K20" s="1">
        <f ca="1">IFERROR(__xludf.DUMMYFUNCTION("filter(Raw!$E$2:$E2714,Raw!$A$2:$A2714=$A20,Raw!$F$2:$F2714=K$1)"),85)</f>
        <v>85</v>
      </c>
      <c r="L20" s="4"/>
      <c r="M20" s="4">
        <f t="shared" ca="1" si="0"/>
        <v>7</v>
      </c>
      <c r="N20" s="4">
        <f t="shared" ca="1" si="1"/>
        <v>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3">
        <v>1101086</v>
      </c>
      <c r="B21" s="1">
        <f ca="1">IFERROR(__xludf.DUMMYFUNCTION("filter(Raw!$E$2:$E2714,Raw!$A$2:$A2714=$A21,Raw!$F$2:$F2714=B$1)"),87)</f>
        <v>87</v>
      </c>
      <c r="C21" s="1" t="str">
        <f ca="1">IFERROR(__xludf.DUMMYFUNCTION("filter(Raw!$E$2:$E2714,Raw!$A$2:$A2714=$A21,Raw!$F$2:$F2714=C$1)"),"#N/A")</f>
        <v>#N/A</v>
      </c>
      <c r="D21" s="1" t="str">
        <f ca="1">IFERROR(__xludf.DUMMYFUNCTION("filter(Raw!$E$2:$E2714,Raw!$A$2:$A2714=$A21,Raw!$F$2:$F2714=D$1)"),"#N/A")</f>
        <v>#N/A</v>
      </c>
      <c r="E21" s="1" t="str">
        <f ca="1">IFERROR(__xludf.DUMMYFUNCTION("filter(Raw!$E$2:$E2714,Raw!$A$2:$A2714=$A21,Raw!$F$2:$F2714=E$1)"),"#N/A")</f>
        <v>#N/A</v>
      </c>
      <c r="F21" s="1" t="str">
        <f ca="1">IFERROR(__xludf.DUMMYFUNCTION("filter(Raw!$E$2:$E2714,Raw!$A$2:$A2714=$A21,Raw!$F$2:$F2714=F$1)"),"#N/A")</f>
        <v>#N/A</v>
      </c>
      <c r="G21" s="1" t="str">
        <f ca="1">IFERROR(__xludf.DUMMYFUNCTION("filter(Raw!$E$2:$E2714,Raw!$A$2:$A2714=$A21,Raw!$F$2:$F2714=G$1)"),"#N/A")</f>
        <v>#N/A</v>
      </c>
      <c r="H21" s="1">
        <f ca="1">IFERROR(__xludf.DUMMYFUNCTION("filter(Raw!$E$2:$E2714,Raw!$A$2:$A2714=$A21,Raw!$F$2:$F2714=H$1)"),87)</f>
        <v>87</v>
      </c>
      <c r="I21" s="1" t="str">
        <f ca="1">IFERROR(__xludf.DUMMYFUNCTION("filter(Raw!$E$2:$E2714,Raw!$A$2:$A2714=$A21,Raw!$F$2:$F2714=I$1)"),"#N/A")</f>
        <v>#N/A</v>
      </c>
      <c r="J21" s="1" t="str">
        <f ca="1">IFERROR(__xludf.DUMMYFUNCTION("filter(Raw!$E$2:$E2714,Raw!$A$2:$A2714=$A21,Raw!$F$2:$F2714=J$1)"),"#N/A")</f>
        <v>#N/A</v>
      </c>
      <c r="K21" s="1" t="str">
        <f ca="1">IFERROR(__xludf.DUMMYFUNCTION("filter(Raw!$E$2:$E2714,Raw!$A$2:$A2714=$A21,Raw!$F$2:$F2714=K$1)"),"#N/A")</f>
        <v>#N/A</v>
      </c>
      <c r="L21" s="4"/>
      <c r="M21" s="4">
        <f t="shared" ca="1" si="0"/>
        <v>2</v>
      </c>
      <c r="N21" s="4">
        <f t="shared" ca="1" si="1"/>
        <v>8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3">
        <v>1101094</v>
      </c>
      <c r="B22" s="1" t="str">
        <f ca="1">IFERROR(__xludf.DUMMYFUNCTION("filter(Raw!$E$2:$E2714,Raw!$A$2:$A2714=$A22,Raw!$F$2:$F2714=B$1)"),"#N/A")</f>
        <v>#N/A</v>
      </c>
      <c r="C22" s="1" t="str">
        <f ca="1">IFERROR(__xludf.DUMMYFUNCTION("filter(Raw!$E$2:$E2714,Raw!$A$2:$A2714=$A22,Raw!$F$2:$F2714=C$1)"),"#N/A")</f>
        <v>#N/A</v>
      </c>
      <c r="D22" s="1">
        <f ca="1">IFERROR(__xludf.DUMMYFUNCTION("filter(Raw!$E$2:$E2714,Raw!$A$2:$A2714=$A22,Raw!$F$2:$F2714=D$1)"),78)</f>
        <v>78</v>
      </c>
      <c r="E22" s="1" t="str">
        <f ca="1">IFERROR(__xludf.DUMMYFUNCTION("filter(Raw!$E$2:$E2714,Raw!$A$2:$A2714=$A22,Raw!$F$2:$F2714=E$1)"),"#N/A")</f>
        <v>#N/A</v>
      </c>
      <c r="F22" s="1" t="str">
        <f ca="1">IFERROR(__xludf.DUMMYFUNCTION("filter(Raw!$E$2:$E2714,Raw!$A$2:$A2714=$A22,Raw!$F$2:$F2714=F$1)"),"#N/A")</f>
        <v>#N/A</v>
      </c>
      <c r="G22" s="1" t="str">
        <f ca="1">IFERROR(__xludf.DUMMYFUNCTION("filter(Raw!$E$2:$E2714,Raw!$A$2:$A2714=$A22,Raw!$F$2:$F2714=G$1)"),"#N/A")</f>
        <v>#N/A</v>
      </c>
      <c r="H22" s="1">
        <f ca="1">IFERROR(__xludf.DUMMYFUNCTION("filter(Raw!$E$2:$E2714,Raw!$A$2:$A2714=$A22,Raw!$F$2:$F2714=H$1)"),87)</f>
        <v>87</v>
      </c>
      <c r="I22" s="1" t="str">
        <f ca="1">IFERROR(__xludf.DUMMYFUNCTION("filter(Raw!$E$2:$E2714,Raw!$A$2:$A2714=$A22,Raw!$F$2:$F2714=I$1)"),"#N/A")</f>
        <v>#N/A</v>
      </c>
      <c r="J22" s="1" t="str">
        <f ca="1">IFERROR(__xludf.DUMMYFUNCTION("filter(Raw!$E$2:$E2714,Raw!$A$2:$A2714=$A22,Raw!$F$2:$F2714=J$1)"),"#N/A")</f>
        <v>#N/A</v>
      </c>
      <c r="K22" s="1" t="str">
        <f ca="1">IFERROR(__xludf.DUMMYFUNCTION("filter(Raw!$E$2:$E2714,Raw!$A$2:$A2714=$A22,Raw!$F$2:$F2714=K$1)"),"#N/A")</f>
        <v>#N/A</v>
      </c>
      <c r="L22" s="4"/>
      <c r="M22" s="4">
        <f t="shared" ca="1" si="0"/>
        <v>2</v>
      </c>
      <c r="N22" s="4">
        <f t="shared" ca="1" si="1"/>
        <v>8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3">
        <v>1101152</v>
      </c>
      <c r="B23" s="1" t="str">
        <f ca="1">IFERROR(__xludf.DUMMYFUNCTION("filter(Raw!$E$2:$E2714,Raw!$A$2:$A2714=$A23,Raw!$F$2:$F2714=B$1)"),"#N/A")</f>
        <v>#N/A</v>
      </c>
      <c r="C23" s="1">
        <f ca="1">IFERROR(__xludf.DUMMYFUNCTION("filter(Raw!$E$2:$E2714,Raw!$A$2:$A2714=$A23,Raw!$F$2:$F2714=C$1)"),88)</f>
        <v>88</v>
      </c>
      <c r="D23" s="1">
        <f ca="1">IFERROR(__xludf.DUMMYFUNCTION("filter(Raw!$E$2:$E2714,Raw!$A$2:$A2714=$A23,Raw!$F$2:$F2714=D$1)"),90)</f>
        <v>90</v>
      </c>
      <c r="E23" s="1">
        <f ca="1">IFERROR(__xludf.DUMMYFUNCTION("filter(Raw!$E$2:$E2714,Raw!$A$2:$A2714=$A23,Raw!$F$2:$F2714=E$1)"),87)</f>
        <v>87</v>
      </c>
      <c r="F23" s="1">
        <f ca="1">IFERROR(__xludf.DUMMYFUNCTION("filter(Raw!$E$2:$E2714,Raw!$A$2:$A2714=$A23,Raw!$F$2:$F2714=F$1)"),94)</f>
        <v>94</v>
      </c>
      <c r="G23" s="1">
        <f ca="1">IFERROR(__xludf.DUMMYFUNCTION("filter(Raw!$E$2:$E2714,Raw!$A$2:$A2714=$A23,Raw!$F$2:$F2714=G$1)"),97)</f>
        <v>97</v>
      </c>
      <c r="H23" s="1">
        <f ca="1">IFERROR(__xludf.DUMMYFUNCTION("filter(Raw!$E$2:$E2714,Raw!$A$2:$A2714=$A23,Raw!$F$2:$F2714=H$1)"),94)</f>
        <v>94</v>
      </c>
      <c r="I23" s="1">
        <f ca="1">IFERROR(__xludf.DUMMYFUNCTION("filter(Raw!$E$2:$E2714,Raw!$A$2:$A2714=$A23,Raw!$F$2:$F2714=I$1)"),88)</f>
        <v>88</v>
      </c>
      <c r="J23" s="1">
        <f ca="1">IFERROR(__xludf.DUMMYFUNCTION("filter(Raw!$E$2:$E2714,Raw!$A$2:$A2714=$A23,Raw!$F$2:$F2714=J$1)"),90)</f>
        <v>90</v>
      </c>
      <c r="K23" s="1">
        <f ca="1">IFERROR(__xludf.DUMMYFUNCTION("filter(Raw!$E$2:$E2714,Raw!$A$2:$A2714=$A23,Raw!$F$2:$F2714=K$1)"),95)</f>
        <v>95</v>
      </c>
      <c r="L23" s="4"/>
      <c r="M23" s="4">
        <f t="shared" ca="1" si="0"/>
        <v>9</v>
      </c>
      <c r="N23" s="4">
        <f t="shared" ca="1" si="1"/>
        <v>1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3">
        <v>1101200</v>
      </c>
      <c r="B24" s="1">
        <f ca="1">IFERROR(__xludf.DUMMYFUNCTION("filter(Raw!$E$2:$E2714,Raw!$A$2:$A2714=$A24,Raw!$F$2:$F2714=B$1)"),75)</f>
        <v>75</v>
      </c>
      <c r="C24" s="1">
        <f ca="1">IFERROR(__xludf.DUMMYFUNCTION("filter(Raw!$E$2:$E2714,Raw!$A$2:$A2714=$A24,Raw!$F$2:$F2714=C$1)"),79)</f>
        <v>79</v>
      </c>
      <c r="D24" s="1" t="str">
        <f ca="1">IFERROR(__xludf.DUMMYFUNCTION("filter(Raw!$E$2:$E2714,Raw!$A$2:$A2714=$A24,Raw!$F$2:$F2714=D$1)"),"#N/A")</f>
        <v>#N/A</v>
      </c>
      <c r="E24" s="1" t="str">
        <f ca="1">IFERROR(__xludf.DUMMYFUNCTION("filter(Raw!$E$2:$E2714,Raw!$A$2:$A2714=$A24,Raw!$F$2:$F2714=E$1)"),"#N/A")</f>
        <v>#N/A</v>
      </c>
      <c r="F24" s="1" t="str">
        <f ca="1">IFERROR(__xludf.DUMMYFUNCTION("filter(Raw!$E$2:$E2714,Raw!$A$2:$A2714=$A24,Raw!$F$2:$F2714=F$1)"),"#N/A")</f>
        <v>#N/A</v>
      </c>
      <c r="G24" s="1" t="str">
        <f ca="1">IFERROR(__xludf.DUMMYFUNCTION("filter(Raw!$E$2:$E2714,Raw!$A$2:$A2714=$A24,Raw!$F$2:$F2714=G$1)"),"#N/A")</f>
        <v>#N/A</v>
      </c>
      <c r="H24" s="1" t="str">
        <f ca="1">IFERROR(__xludf.DUMMYFUNCTION("filter(Raw!$E$2:$E2714,Raw!$A$2:$A2714=$A24,Raw!$F$2:$F2714=H$1)"),"#N/A")</f>
        <v>#N/A</v>
      </c>
      <c r="I24" s="1" t="str">
        <f ca="1">IFERROR(__xludf.DUMMYFUNCTION("filter(Raw!$E$2:$E2714,Raw!$A$2:$A2714=$A24,Raw!$F$2:$F2714=I$1)"),"#N/A")</f>
        <v>#N/A</v>
      </c>
      <c r="J24" s="1" t="str">
        <f ca="1">IFERROR(__xludf.DUMMYFUNCTION("filter(Raw!$E$2:$E2714,Raw!$A$2:$A2714=$A24,Raw!$F$2:$F2714=J$1)"),"#N/A")</f>
        <v>#N/A</v>
      </c>
      <c r="K24" s="1" t="str">
        <f ca="1">IFERROR(__xludf.DUMMYFUNCTION("filter(Raw!$E$2:$E2714,Raw!$A$2:$A2714=$A24,Raw!$F$2:$F2714=K$1)"),"#N/A")</f>
        <v>#N/A</v>
      </c>
      <c r="L24" s="4"/>
      <c r="M24" s="4">
        <f t="shared" ca="1" si="0"/>
        <v>2</v>
      </c>
      <c r="N24" s="4">
        <f t="shared" ca="1" si="1"/>
        <v>8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3">
        <v>1101308</v>
      </c>
      <c r="B25" s="1" t="str">
        <f ca="1">IFERROR(__xludf.DUMMYFUNCTION("filter(Raw!$E$2:$E2714,Raw!$A$2:$A2714=$A25,Raw!$F$2:$F2714=B$1)"),"#N/A")</f>
        <v>#N/A</v>
      </c>
      <c r="C25" s="1">
        <f ca="1">IFERROR(__xludf.DUMMYFUNCTION("filter(Raw!$E$2:$E2714,Raw!$A$2:$A2714=$A25,Raw!$F$2:$F2714=C$1)"),75)</f>
        <v>75</v>
      </c>
      <c r="D25" s="1">
        <f ca="1">IFERROR(__xludf.DUMMYFUNCTION("filter(Raw!$E$2:$E2714,Raw!$A$2:$A2714=$A25,Raw!$F$2:$F2714=D$1)"),76)</f>
        <v>76</v>
      </c>
      <c r="E25" s="1" t="str">
        <f ca="1">IFERROR(__xludf.DUMMYFUNCTION("filter(Raw!$E$2:$E2714,Raw!$A$2:$A2714=$A25,Raw!$F$2:$F2714=E$1)"),"#N/A")</f>
        <v>#N/A</v>
      </c>
      <c r="F25" s="1">
        <f ca="1">IFERROR(__xludf.DUMMYFUNCTION("filter(Raw!$E$2:$E2714,Raw!$A$2:$A2714=$A25,Raw!$F$2:$F2714=F$1)"),79)</f>
        <v>79</v>
      </c>
      <c r="G25" s="1">
        <f ca="1">IFERROR(__xludf.DUMMYFUNCTION("filter(Raw!$E$2:$E2714,Raw!$A$2:$A2714=$A25,Raw!$F$2:$F2714=G$1)"),76)</f>
        <v>76</v>
      </c>
      <c r="H25" s="1" t="str">
        <f ca="1">IFERROR(__xludf.DUMMYFUNCTION("filter(Raw!$E$2:$E2714,Raw!$A$2:$A2714=$A25,Raw!$F$2:$F2714=H$1)"),"#N/A")</f>
        <v>#N/A</v>
      </c>
      <c r="I25" s="1">
        <f ca="1">IFERROR(__xludf.DUMMYFUNCTION("filter(Raw!$E$2:$E2714,Raw!$A$2:$A2714=$A25,Raw!$F$2:$F2714=I$1)"),83)</f>
        <v>83</v>
      </c>
      <c r="J25" s="1">
        <f ca="1">IFERROR(__xludf.DUMMYFUNCTION("filter(Raw!$E$2:$E2714,Raw!$A$2:$A2714=$A25,Raw!$F$2:$F2714=J$1)"),78)</f>
        <v>78</v>
      </c>
      <c r="K25" s="1" t="str">
        <f ca="1">IFERROR(__xludf.DUMMYFUNCTION("filter(Raw!$E$2:$E2714,Raw!$A$2:$A2714=$A25,Raw!$F$2:$F2714=K$1)"),"#N/A")</f>
        <v>#N/A</v>
      </c>
      <c r="L25" s="4"/>
      <c r="M25" s="4">
        <f t="shared" ca="1" si="0"/>
        <v>6</v>
      </c>
      <c r="N25" s="4">
        <f t="shared" ca="1" si="1"/>
        <v>4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3">
        <v>1101392</v>
      </c>
      <c r="B26" s="1">
        <f ca="1">IFERROR(__xludf.DUMMYFUNCTION("filter(Raw!$E$2:$E2714,Raw!$A$2:$A2714=$A26,Raw!$F$2:$F2714=B$1)"),75)</f>
        <v>75</v>
      </c>
      <c r="C26" s="1">
        <f ca="1">IFERROR(__xludf.DUMMYFUNCTION("filter(Raw!$E$2:$E2714,Raw!$A$2:$A2714=$A26,Raw!$F$2:$F2714=C$1)"),78)</f>
        <v>78</v>
      </c>
      <c r="D26" s="1">
        <f ca="1">IFERROR(__xludf.DUMMYFUNCTION("filter(Raw!$E$2:$E2714,Raw!$A$2:$A2714=$A26,Raw!$F$2:$F2714=D$1)"),77)</f>
        <v>77</v>
      </c>
      <c r="E26" s="1">
        <f ca="1">IFERROR(__xludf.DUMMYFUNCTION("filter(Raw!$E$2:$E2714,Raw!$A$2:$A2714=$A26,Raw!$F$2:$F2714=E$1)"),83)</f>
        <v>83</v>
      </c>
      <c r="F26" s="1">
        <f ca="1">IFERROR(__xludf.DUMMYFUNCTION("filter(Raw!$E$2:$E2714,Raw!$A$2:$A2714=$A26,Raw!$F$2:$F2714=F$1)"),81)</f>
        <v>81</v>
      </c>
      <c r="G26" s="1">
        <f ca="1">IFERROR(__xludf.DUMMYFUNCTION("filter(Raw!$E$2:$E2714,Raw!$A$2:$A2714=$A26,Raw!$F$2:$F2714=G$1)"),75)</f>
        <v>75</v>
      </c>
      <c r="H26" s="1">
        <f ca="1">IFERROR(__xludf.DUMMYFUNCTION("filter(Raw!$E$2:$E2714,Raw!$A$2:$A2714=$A26,Raw!$F$2:$F2714=H$1)"),87)</f>
        <v>87</v>
      </c>
      <c r="I26" s="1">
        <f ca="1">IFERROR(__xludf.DUMMYFUNCTION("filter(Raw!$E$2:$E2714,Raw!$A$2:$A2714=$A26,Raw!$F$2:$F2714=I$1)"),79)</f>
        <v>79</v>
      </c>
      <c r="J26" s="1">
        <f ca="1">IFERROR(__xludf.DUMMYFUNCTION("filter(Raw!$E$2:$E2714,Raw!$A$2:$A2714=$A26,Raw!$F$2:$F2714=J$1)"),75)</f>
        <v>75</v>
      </c>
      <c r="K26" s="1">
        <f ca="1">IFERROR(__xludf.DUMMYFUNCTION("filter(Raw!$E$2:$E2714,Raw!$A$2:$A2714=$A26,Raw!$F$2:$F2714=K$1)"),80)</f>
        <v>80</v>
      </c>
      <c r="L26" s="4"/>
      <c r="M26" s="4">
        <f t="shared" ca="1" si="0"/>
        <v>10</v>
      </c>
      <c r="N26" s="4">
        <f t="shared" ca="1" si="1"/>
        <v>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3">
        <v>1101476</v>
      </c>
      <c r="B27" s="1" t="str">
        <f ca="1">IFERROR(__xludf.DUMMYFUNCTION("filter(Raw!$E$2:$E2714,Raw!$A$2:$A2714=$A27,Raw!$F$2:$F2714=B$1)"),"#N/A")</f>
        <v>#N/A</v>
      </c>
      <c r="C27" s="1" t="str">
        <f ca="1">IFERROR(__xludf.DUMMYFUNCTION("filter(Raw!$E$2:$E2714,Raw!$A$2:$A2714=$A27,Raw!$F$2:$F2714=C$1)"),"#N/A")</f>
        <v>#N/A</v>
      </c>
      <c r="D27" s="1" t="str">
        <f ca="1">IFERROR(__xludf.DUMMYFUNCTION("filter(Raw!$E$2:$E2714,Raw!$A$2:$A2714=$A27,Raw!$F$2:$F2714=D$1)"),"#N/A")</f>
        <v>#N/A</v>
      </c>
      <c r="E27" s="1" t="str">
        <f ca="1">IFERROR(__xludf.DUMMYFUNCTION("filter(Raw!$E$2:$E2714,Raw!$A$2:$A2714=$A27,Raw!$F$2:$F2714=E$1)"),"#N/A")</f>
        <v>#N/A</v>
      </c>
      <c r="F27" s="1" t="str">
        <f ca="1">IFERROR(__xludf.DUMMYFUNCTION("filter(Raw!$E$2:$E2714,Raw!$A$2:$A2714=$A27,Raw!$F$2:$F2714=F$1)"),"#N/A")</f>
        <v>#N/A</v>
      </c>
      <c r="G27" s="1" t="str">
        <f ca="1">IFERROR(__xludf.DUMMYFUNCTION("filter(Raw!$E$2:$E2714,Raw!$A$2:$A2714=$A27,Raw!$F$2:$F2714=G$1)"),"#N/A")</f>
        <v>#N/A</v>
      </c>
      <c r="H27" s="1">
        <f ca="1">IFERROR(__xludf.DUMMYFUNCTION("filter(Raw!$E$2:$E2714,Raw!$A$2:$A2714=$A27,Raw!$F$2:$F2714=H$1)"),89)</f>
        <v>89</v>
      </c>
      <c r="I27" s="1" t="str">
        <f ca="1">IFERROR(__xludf.DUMMYFUNCTION("filter(Raw!$E$2:$E2714,Raw!$A$2:$A2714=$A27,Raw!$F$2:$F2714=I$1)"),"#N/A")</f>
        <v>#N/A</v>
      </c>
      <c r="J27" s="1" t="str">
        <f ca="1">IFERROR(__xludf.DUMMYFUNCTION("filter(Raw!$E$2:$E2714,Raw!$A$2:$A2714=$A27,Raw!$F$2:$F2714=J$1)"),"#N/A")</f>
        <v>#N/A</v>
      </c>
      <c r="K27" s="1" t="str">
        <f ca="1">IFERROR(__xludf.DUMMYFUNCTION("filter(Raw!$E$2:$E2714,Raw!$A$2:$A2714=$A27,Raw!$F$2:$F2714=K$1)"),"#N/A")</f>
        <v>#N/A</v>
      </c>
      <c r="L27" s="4"/>
      <c r="M27" s="4">
        <f t="shared" ca="1" si="0"/>
        <v>1</v>
      </c>
      <c r="N27" s="4">
        <f t="shared" ca="1" si="1"/>
        <v>9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3">
        <v>1101483</v>
      </c>
      <c r="B28" s="1" t="str">
        <f ca="1">IFERROR(__xludf.DUMMYFUNCTION("filter(Raw!$E$2:$E2714,Raw!$A$2:$A2714=$A28,Raw!$F$2:$F2714=B$1)"),"#N/A")</f>
        <v>#N/A</v>
      </c>
      <c r="C28" s="1" t="str">
        <f ca="1">IFERROR(__xludf.DUMMYFUNCTION("filter(Raw!$E$2:$E2714,Raw!$A$2:$A2714=$A28,Raw!$F$2:$F2714=C$1)"),"#N/A")</f>
        <v>#N/A</v>
      </c>
      <c r="D28" s="1" t="str">
        <f ca="1">IFERROR(__xludf.DUMMYFUNCTION("filter(Raw!$E$2:$E2714,Raw!$A$2:$A2714=$A28,Raw!$F$2:$F2714=D$1)"),"#N/A")</f>
        <v>#N/A</v>
      </c>
      <c r="E28" s="1" t="str">
        <f ca="1">IFERROR(__xludf.DUMMYFUNCTION("filter(Raw!$E$2:$E2714,Raw!$A$2:$A2714=$A28,Raw!$F$2:$F2714=E$1)"),"#N/A")</f>
        <v>#N/A</v>
      </c>
      <c r="F28" s="1" t="str">
        <f ca="1">IFERROR(__xludf.DUMMYFUNCTION("filter(Raw!$E$2:$E2714,Raw!$A$2:$A2714=$A28,Raw!$F$2:$F2714=F$1)"),"#N/A")</f>
        <v>#N/A</v>
      </c>
      <c r="G28" s="1">
        <f ca="1">IFERROR(__xludf.DUMMYFUNCTION("filter(Raw!$E$2:$E2714,Raw!$A$2:$A2714=$A28,Raw!$F$2:$F2714=G$1)"),76)</f>
        <v>76</v>
      </c>
      <c r="H28" s="1">
        <f ca="1">IFERROR(__xludf.DUMMYFUNCTION("filter(Raw!$E$2:$E2714,Raw!$A$2:$A2714=$A28,Raw!$F$2:$F2714=H$1)"),94)</f>
        <v>94</v>
      </c>
      <c r="I28" s="1" t="str">
        <f ca="1">IFERROR(__xludf.DUMMYFUNCTION("filter(Raw!$E$2:$E2714,Raw!$A$2:$A2714=$A28,Raw!$F$2:$F2714=I$1)"),"#N/A")</f>
        <v>#N/A</v>
      </c>
      <c r="J28" s="1" t="str">
        <f ca="1">IFERROR(__xludf.DUMMYFUNCTION("filter(Raw!$E$2:$E2714,Raw!$A$2:$A2714=$A28,Raw!$F$2:$F2714=J$1)"),"#N/A")</f>
        <v>#N/A</v>
      </c>
      <c r="K28" s="1" t="str">
        <f ca="1">IFERROR(__xludf.DUMMYFUNCTION("filter(Raw!$E$2:$E2714,Raw!$A$2:$A2714=$A28,Raw!$F$2:$F2714=K$1)"),"#N/A")</f>
        <v>#N/A</v>
      </c>
      <c r="L28" s="4"/>
      <c r="M28" s="4">
        <f t="shared" ca="1" si="0"/>
        <v>2</v>
      </c>
      <c r="N28" s="4">
        <f t="shared" ca="1" si="1"/>
        <v>8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3">
        <v>1101576</v>
      </c>
      <c r="B29" s="1" t="str">
        <f ca="1">IFERROR(__xludf.DUMMYFUNCTION("filter(Raw!$E$2:$E2714,Raw!$A$2:$A2714=$A29,Raw!$F$2:$F2714=B$1)"),"#REF!")</f>
        <v>#REF!</v>
      </c>
      <c r="C29" s="1">
        <f ca="1">IFERROR(__xludf.DUMMYFUNCTION("filter(Raw!$E$2:$E2714,Raw!$A$2:$A2714=$A29,Raw!$F$2:$F2714=C$1)"),80)</f>
        <v>80</v>
      </c>
      <c r="D29" s="1" t="str">
        <f ca="1">IFERROR(__xludf.DUMMYFUNCTION("filter(Raw!$E$2:$E2714,Raw!$A$2:$A2714=$A29,Raw!$F$2:$F2714=D$1)"),"#REF!")</f>
        <v>#REF!</v>
      </c>
      <c r="E29" s="1">
        <f ca="1">IFERROR(__xludf.DUMMYFUNCTION("filter(Raw!$E$2:$E2714,Raw!$A$2:$A2714=$A29,Raw!$F$2:$F2714=E$1)"),77)</f>
        <v>77</v>
      </c>
      <c r="F29" s="1" t="str">
        <f ca="1">IFERROR(__xludf.DUMMYFUNCTION("filter(Raw!$E$2:$E2714,Raw!$A$2:$A2714=$A29,Raw!$F$2:$F2714=F$1)"),"#REF!")</f>
        <v>#REF!</v>
      </c>
      <c r="G29" s="1" t="str">
        <f ca="1">IFERROR(__xludf.DUMMYFUNCTION("filter(Raw!$E$2:$E2714,Raw!$A$2:$A2714=$A29,Raw!$F$2:$F2714=G$1)"),"#N/A")</f>
        <v>#N/A</v>
      </c>
      <c r="H29" s="1">
        <f ca="1">IFERROR(__xludf.DUMMYFUNCTION("filter(Raw!$E$2:$E2714,Raw!$A$2:$A2714=$A29,Raw!$F$2:$F2714=H$1)"),88)</f>
        <v>88</v>
      </c>
      <c r="I29" s="1">
        <f ca="1">IFERROR(__xludf.DUMMYFUNCTION("filter(Raw!$E$2:$E2714,Raw!$A$2:$A2714=$A29,Raw!$F$2:$F2714=I$1)"),79)</f>
        <v>79</v>
      </c>
      <c r="J29" s="1">
        <f ca="1">IFERROR(__xludf.DUMMYFUNCTION("filter(Raw!$E$2:$E2714,Raw!$A$2:$A2714=$A29,Raw!$F$2:$F2714=J$1)"),83)</f>
        <v>83</v>
      </c>
      <c r="K29" s="1">
        <f ca="1">IFERROR(__xludf.DUMMYFUNCTION("filter(Raw!$E$2:$E2714,Raw!$A$2:$A2714=$A29,Raw!$F$2:$F2714=K$1)"),83)</f>
        <v>83</v>
      </c>
      <c r="L29" s="4"/>
      <c r="M29" s="4">
        <f t="shared" ca="1" si="0"/>
        <v>6</v>
      </c>
      <c r="N29" s="4">
        <f t="shared" ca="1" si="1"/>
        <v>4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3">
        <v>1101584</v>
      </c>
      <c r="B30" s="1">
        <f ca="1">IFERROR(__xludf.DUMMYFUNCTION("filter(Raw!$E$2:$E2714,Raw!$A$2:$A2714=$A30,Raw!$F$2:$F2714=B$1)"),91)</f>
        <v>91</v>
      </c>
      <c r="C30" s="1" t="str">
        <f ca="1">IFERROR(__xludf.DUMMYFUNCTION("filter(Raw!$E$2:$E2714,Raw!$A$2:$A2714=$A30,Raw!$F$2:$F2714=C$1)"),"#N/A")</f>
        <v>#N/A</v>
      </c>
      <c r="D30" s="1" t="str">
        <f ca="1">IFERROR(__xludf.DUMMYFUNCTION("filter(Raw!$E$2:$E2714,Raw!$A$2:$A2714=$A30,Raw!$F$2:$F2714=D$1)"),"#N/A")</f>
        <v>#N/A</v>
      </c>
      <c r="E30" s="1">
        <f ca="1">IFERROR(__xludf.DUMMYFUNCTION("filter(Raw!$E$2:$E2714,Raw!$A$2:$A2714=$A30,Raw!$F$2:$F2714=E$1)"),81)</f>
        <v>81</v>
      </c>
      <c r="F30" s="1">
        <f ca="1">IFERROR(__xludf.DUMMYFUNCTION("filter(Raw!$E$2:$E2714,Raw!$A$2:$A2714=$A30,Raw!$F$2:$F2714=F$1)"),90)</f>
        <v>90</v>
      </c>
      <c r="G30" s="1">
        <f ca="1">IFERROR(__xludf.DUMMYFUNCTION("filter(Raw!$E$2:$E2714,Raw!$A$2:$A2714=$A30,Raw!$F$2:$F2714=G$1)"),78)</f>
        <v>78</v>
      </c>
      <c r="H30" s="1" t="str">
        <f ca="1">IFERROR(__xludf.DUMMYFUNCTION("filter(Raw!$E$2:$E2714,Raw!$A$2:$A2714=$A30,Raw!$F$2:$F2714=H$1)"),"#N/A")</f>
        <v>#N/A</v>
      </c>
      <c r="I30" s="1" t="str">
        <f ca="1">IFERROR(__xludf.DUMMYFUNCTION("filter(Raw!$E$2:$E2714,Raw!$A$2:$A2714=$A30,Raw!$F$2:$F2714=I$1)"),"#N/A")</f>
        <v>#N/A</v>
      </c>
      <c r="J30" s="1">
        <f ca="1">IFERROR(__xludf.DUMMYFUNCTION("filter(Raw!$E$2:$E2714,Raw!$A$2:$A2714=$A30,Raw!$F$2:$F2714=J$1)"),78)</f>
        <v>78</v>
      </c>
      <c r="K30" s="1" t="str">
        <f ca="1">IFERROR(__xludf.DUMMYFUNCTION("filter(Raw!$E$2:$E2714,Raw!$A$2:$A2714=$A30,Raw!$F$2:$F2714=K$1)"),"#N/A")</f>
        <v>#N/A</v>
      </c>
      <c r="L30" s="4"/>
      <c r="M30" s="4">
        <f t="shared" ca="1" si="0"/>
        <v>5</v>
      </c>
      <c r="N30" s="4">
        <f t="shared" ca="1" si="1"/>
        <v>5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3">
        <v>1101589</v>
      </c>
      <c r="B31" s="1" t="str">
        <f ca="1">IFERROR(__xludf.DUMMYFUNCTION("filter(Raw!$E$2:$E2714,Raw!$A$2:$A2714=$A31,Raw!$F$2:$F2714=B$1)"),"#N/A")</f>
        <v>#N/A</v>
      </c>
      <c r="C31" s="1">
        <f ca="1">IFERROR(__xludf.DUMMYFUNCTION("filter(Raw!$E$2:$E2714,Raw!$A$2:$A2714=$A31,Raw!$F$2:$F2714=C$1)"),77)</f>
        <v>77</v>
      </c>
      <c r="D31" s="1">
        <f ca="1">IFERROR(__xludf.DUMMYFUNCTION("filter(Raw!$E$2:$E2714,Raw!$A$2:$A2714=$A31,Raw!$F$2:$F2714=D$1)"),75)</f>
        <v>75</v>
      </c>
      <c r="E31" s="1" t="str">
        <f ca="1">IFERROR(__xludf.DUMMYFUNCTION("filter(Raw!$E$2:$E2714,Raw!$A$2:$A2714=$A31,Raw!$F$2:$F2714=E$1)"),"#N/A")</f>
        <v>#N/A</v>
      </c>
      <c r="F31" s="1">
        <f ca="1">IFERROR(__xludf.DUMMYFUNCTION("filter(Raw!$E$2:$E2714,Raw!$A$2:$A2714=$A31,Raw!$F$2:$F2714=F$1)"),85)</f>
        <v>85</v>
      </c>
      <c r="G31" s="1">
        <f ca="1">IFERROR(__xludf.DUMMYFUNCTION("filter(Raw!$E$2:$E2714,Raw!$A$2:$A2714=$A31,Raw!$F$2:$F2714=G$1)"),79)</f>
        <v>79</v>
      </c>
      <c r="H31" s="1">
        <f ca="1">IFERROR(__xludf.DUMMYFUNCTION("filter(Raw!$E$2:$E2714,Raw!$A$2:$A2714=$A31,Raw!$F$2:$F2714=H$1)"),84)</f>
        <v>84</v>
      </c>
      <c r="I31" s="1">
        <f ca="1">IFERROR(__xludf.DUMMYFUNCTION("filter(Raw!$E$2:$E2714,Raw!$A$2:$A2714=$A31,Raw!$F$2:$F2714=I$1)"),80)</f>
        <v>80</v>
      </c>
      <c r="J31" s="1" t="str">
        <f ca="1">IFERROR(__xludf.DUMMYFUNCTION("filter(Raw!$E$2:$E2714,Raw!$A$2:$A2714=$A31,Raw!$F$2:$F2714=J$1)"),"#N/A")</f>
        <v>#N/A</v>
      </c>
      <c r="K31" s="1" t="str">
        <f ca="1">IFERROR(__xludf.DUMMYFUNCTION("filter(Raw!$E$2:$E2714,Raw!$A$2:$A2714=$A31,Raw!$F$2:$F2714=K$1)"),"#N/A")</f>
        <v>#N/A</v>
      </c>
      <c r="L31" s="4"/>
      <c r="M31" s="4">
        <f t="shared" ca="1" si="0"/>
        <v>6</v>
      </c>
      <c r="N31" s="4">
        <f t="shared" ca="1" si="1"/>
        <v>4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3">
        <v>1200148</v>
      </c>
      <c r="B32" s="1" t="str">
        <f ca="1">IFERROR(__xludf.DUMMYFUNCTION("filter(Raw!$E$2:$E2714,Raw!$A$2:$A2714=$A32,Raw!$F$2:$F2714=B$1)"),"#N/A")</f>
        <v>#N/A</v>
      </c>
      <c r="C32" s="1" t="str">
        <f ca="1">IFERROR(__xludf.DUMMYFUNCTION("filter(Raw!$E$2:$E2714,Raw!$A$2:$A2714=$A32,Raw!$F$2:$F2714=C$1)"),"#N/A")</f>
        <v>#N/A</v>
      </c>
      <c r="D32" s="1" t="str">
        <f ca="1">IFERROR(__xludf.DUMMYFUNCTION("filter(Raw!$E$2:$E2714,Raw!$A$2:$A2714=$A32,Raw!$F$2:$F2714=D$1)"),"#N/A")</f>
        <v>#N/A</v>
      </c>
      <c r="E32" s="1" t="str">
        <f ca="1">IFERROR(__xludf.DUMMYFUNCTION("filter(Raw!$E$2:$E2714,Raw!$A$2:$A2714=$A32,Raw!$F$2:$F2714=E$1)"),"#REF!")</f>
        <v>#REF!</v>
      </c>
      <c r="F32" s="1" t="str">
        <f ca="1">IFERROR(__xludf.DUMMYFUNCTION("filter(Raw!$E$2:$E2714,Raw!$A$2:$A2714=$A32,Raw!$F$2:$F2714=F$1)"),"#N/A")</f>
        <v>#N/A</v>
      </c>
      <c r="G32" s="1">
        <f ca="1">IFERROR(__xludf.DUMMYFUNCTION("filter(Raw!$E$2:$E2714,Raw!$A$2:$A2714=$A32,Raw!$F$2:$F2714=G$1)"),70)</f>
        <v>70</v>
      </c>
      <c r="H32" s="1" t="str">
        <f ca="1">IFERROR(__xludf.DUMMYFUNCTION("filter(Raw!$E$2:$E2714,Raw!$A$2:$A2714=$A32,Raw!$F$2:$F2714=H$1)"),"#N/A")</f>
        <v>#N/A</v>
      </c>
      <c r="I32" s="1" t="str">
        <f ca="1">IFERROR(__xludf.DUMMYFUNCTION("filter(Raw!$E$2:$E2714,Raw!$A$2:$A2714=$A32,Raw!$F$2:$F2714=I$1)"),"#N/A")</f>
        <v>#N/A</v>
      </c>
      <c r="J32" s="1" t="str">
        <f ca="1">IFERROR(__xludf.DUMMYFUNCTION("filter(Raw!$E$2:$E2714,Raw!$A$2:$A2714=$A32,Raw!$F$2:$F2714=J$1)"),"#N/A")</f>
        <v>#N/A</v>
      </c>
      <c r="K32" s="1" t="str">
        <f ca="1">IFERROR(__xludf.DUMMYFUNCTION("filter(Raw!$E$2:$E2714,Raw!$A$2:$A2714=$A32,Raw!$F$2:$F2714=K$1)"),"#N/A")</f>
        <v>#N/A</v>
      </c>
      <c r="L32" s="4"/>
      <c r="M32" s="4">
        <f t="shared" ca="1" si="0"/>
        <v>1</v>
      </c>
      <c r="N32" s="4">
        <f t="shared" ca="1" si="1"/>
        <v>9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3">
        <v>1200172</v>
      </c>
      <c r="B33" s="1">
        <f ca="1">IFERROR(__xludf.DUMMYFUNCTION("filter(Raw!$E$2:$E2714,Raw!$A$2:$A2714=$A33,Raw!$F$2:$F2714=B$1)"),80)</f>
        <v>80</v>
      </c>
      <c r="C33" s="1">
        <f ca="1">IFERROR(__xludf.DUMMYFUNCTION("filter(Raw!$E$2:$E2714,Raw!$A$2:$A2714=$A33,Raw!$F$2:$F2714=C$1)"),79)</f>
        <v>79</v>
      </c>
      <c r="D33" s="1">
        <f ca="1">IFERROR(__xludf.DUMMYFUNCTION("filter(Raw!$E$2:$E2714,Raw!$A$2:$A2714=$A33,Raw!$F$2:$F2714=D$1)"),80)</f>
        <v>80</v>
      </c>
      <c r="E33" s="1" t="str">
        <f ca="1">IFERROR(__xludf.DUMMYFUNCTION("filter(Raw!$E$2:$E2714,Raw!$A$2:$A2714=$A33,Raw!$F$2:$F2714=E$1)"),"#N/A")</f>
        <v>#N/A</v>
      </c>
      <c r="F33" s="1">
        <f ca="1">IFERROR(__xludf.DUMMYFUNCTION("filter(Raw!$E$2:$E2714,Raw!$A$2:$A2714=$A33,Raw!$F$2:$F2714=F$1)"),78)</f>
        <v>78</v>
      </c>
      <c r="G33" s="1" t="str">
        <f ca="1">IFERROR(__xludf.DUMMYFUNCTION("filter(Raw!$E$2:$E2714,Raw!$A$2:$A2714=$A33,Raw!$F$2:$F2714=G$1)"),"#N/A")</f>
        <v>#N/A</v>
      </c>
      <c r="H33" s="1" t="str">
        <f ca="1">IFERROR(__xludf.DUMMYFUNCTION("filter(Raw!$E$2:$E2714,Raw!$A$2:$A2714=$A33,Raw!$F$2:$F2714=H$1)"),"#N/A")</f>
        <v>#N/A</v>
      </c>
      <c r="I33" s="1" t="str">
        <f ca="1">IFERROR(__xludf.DUMMYFUNCTION("filter(Raw!$E$2:$E2714,Raw!$A$2:$A2714=$A33,Raw!$F$2:$F2714=I$1)"),"#N/A")</f>
        <v>#N/A</v>
      </c>
      <c r="J33" s="1" t="str">
        <f ca="1">IFERROR(__xludf.DUMMYFUNCTION("filter(Raw!$E$2:$E2714,Raw!$A$2:$A2714=$A33,Raw!$F$2:$F2714=J$1)"),"#N/A")</f>
        <v>#N/A</v>
      </c>
      <c r="K33" s="1" t="str">
        <f ca="1">IFERROR(__xludf.DUMMYFUNCTION("filter(Raw!$E$2:$E2714,Raw!$A$2:$A2714=$A33,Raw!$F$2:$F2714=K$1)"),"#N/A")</f>
        <v>#N/A</v>
      </c>
      <c r="L33" s="4"/>
      <c r="M33" s="4">
        <f t="shared" ca="1" si="0"/>
        <v>4</v>
      </c>
      <c r="N33" s="4">
        <f t="shared" ca="1" si="1"/>
        <v>6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3">
        <v>1200245</v>
      </c>
      <c r="B34" s="1" t="str">
        <f ca="1">IFERROR(__xludf.DUMMYFUNCTION("filter(Raw!$E$2:$E2714,Raw!$A$2:$A2714=$A34,Raw!$F$2:$F2714=B$1)"),"#N/A")</f>
        <v>#N/A</v>
      </c>
      <c r="C34" s="1" t="str">
        <f ca="1">IFERROR(__xludf.DUMMYFUNCTION("filter(Raw!$E$2:$E2714,Raw!$A$2:$A2714=$A34,Raw!$F$2:$F2714=C$1)"),"#N/A")</f>
        <v>#N/A</v>
      </c>
      <c r="D34" s="1" t="str">
        <f ca="1">IFERROR(__xludf.DUMMYFUNCTION("filter(Raw!$E$2:$E2714,Raw!$A$2:$A2714=$A34,Raw!$F$2:$F2714=D$1)"),"#N/A")</f>
        <v>#N/A</v>
      </c>
      <c r="E34" s="1" t="str">
        <f ca="1">IFERROR(__xludf.DUMMYFUNCTION("filter(Raw!$E$2:$E2714,Raw!$A$2:$A2714=$A34,Raw!$F$2:$F2714=E$1)"),"#N/A")</f>
        <v>#N/A</v>
      </c>
      <c r="F34" s="1" t="str">
        <f ca="1">IFERROR(__xludf.DUMMYFUNCTION("filter(Raw!$E$2:$E2714,Raw!$A$2:$A2714=$A34,Raw!$F$2:$F2714=F$1)"),"#N/A")</f>
        <v>#N/A</v>
      </c>
      <c r="G34" s="1" t="str">
        <f ca="1">IFERROR(__xludf.DUMMYFUNCTION("filter(Raw!$E$2:$E2714,Raw!$A$2:$A2714=$A34,Raw!$F$2:$F2714=G$1)"),"#N/A")</f>
        <v>#N/A</v>
      </c>
      <c r="H34" s="1">
        <f ca="1">IFERROR(__xludf.DUMMYFUNCTION("filter(Raw!$E$2:$E2714,Raw!$A$2:$A2714=$A34,Raw!$F$2:$F2714=H$1)"),80)</f>
        <v>80</v>
      </c>
      <c r="I34" s="1">
        <f ca="1">IFERROR(__xludf.DUMMYFUNCTION("filter(Raw!$E$2:$E2714,Raw!$A$2:$A2714=$A34,Raw!$F$2:$F2714=I$1)"),80)</f>
        <v>80</v>
      </c>
      <c r="J34" s="1" t="str">
        <f ca="1">IFERROR(__xludf.DUMMYFUNCTION("filter(Raw!$E$2:$E2714,Raw!$A$2:$A2714=$A34,Raw!$F$2:$F2714=J$1)"),"#N/A")</f>
        <v>#N/A</v>
      </c>
      <c r="K34" s="1" t="str">
        <f ca="1">IFERROR(__xludf.DUMMYFUNCTION("filter(Raw!$E$2:$E2714,Raw!$A$2:$A2714=$A34,Raw!$F$2:$F2714=K$1)"),"#N/A")</f>
        <v>#N/A</v>
      </c>
      <c r="L34" s="4"/>
      <c r="M34" s="4">
        <f t="shared" ca="1" si="0"/>
        <v>2</v>
      </c>
      <c r="N34" s="4">
        <f t="shared" ca="1" si="1"/>
        <v>8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3">
        <v>1200405</v>
      </c>
      <c r="B35" s="1" t="str">
        <f ca="1">IFERROR(__xludf.DUMMYFUNCTION("filter(Raw!$E$2:$E2714,Raw!$A$2:$A2714=$A35,Raw!$F$2:$F2714=B$1)"),"#N/A")</f>
        <v>#N/A</v>
      </c>
      <c r="C35" s="1" t="str">
        <f ca="1">IFERROR(__xludf.DUMMYFUNCTION("filter(Raw!$E$2:$E2714,Raw!$A$2:$A2714=$A35,Raw!$F$2:$F2714=C$1)"),"#N/A")</f>
        <v>#N/A</v>
      </c>
      <c r="D35" s="1" t="str">
        <f ca="1">IFERROR(__xludf.DUMMYFUNCTION("filter(Raw!$E$2:$E2714,Raw!$A$2:$A2714=$A35,Raw!$F$2:$F2714=D$1)"),"#N/A")</f>
        <v>#N/A</v>
      </c>
      <c r="E35" s="1" t="str">
        <f ca="1">IFERROR(__xludf.DUMMYFUNCTION("filter(Raw!$E$2:$E2714,Raw!$A$2:$A2714=$A35,Raw!$F$2:$F2714=E$1)"),"#N/A")</f>
        <v>#N/A</v>
      </c>
      <c r="F35" s="1" t="str">
        <f ca="1">IFERROR(__xludf.DUMMYFUNCTION("filter(Raw!$E$2:$E2714,Raw!$A$2:$A2714=$A35,Raw!$F$2:$F2714=F$1)"),"#N/A")</f>
        <v>#N/A</v>
      </c>
      <c r="G35" s="1">
        <f ca="1">IFERROR(__xludf.DUMMYFUNCTION("filter(Raw!$E$2:$E2714,Raw!$A$2:$A2714=$A35,Raw!$F$2:$F2714=G$1)"),75)</f>
        <v>75</v>
      </c>
      <c r="H35" s="1">
        <f ca="1">IFERROR(__xludf.DUMMYFUNCTION("filter(Raw!$E$2:$E2714,Raw!$A$2:$A2714=$A35,Raw!$F$2:$F2714=H$1)"),83)</f>
        <v>83</v>
      </c>
      <c r="I35" s="1" t="str">
        <f ca="1">IFERROR(__xludf.DUMMYFUNCTION("filter(Raw!$E$2:$E2714,Raw!$A$2:$A2714=$A35,Raw!$F$2:$F2714=I$1)"),"#N/A")</f>
        <v>#N/A</v>
      </c>
      <c r="J35" s="1" t="str">
        <f ca="1">IFERROR(__xludf.DUMMYFUNCTION("filter(Raw!$E$2:$E2714,Raw!$A$2:$A2714=$A35,Raw!$F$2:$F2714=J$1)"),"#N/A")</f>
        <v>#N/A</v>
      </c>
      <c r="K35" s="1" t="str">
        <f ca="1">IFERROR(__xludf.DUMMYFUNCTION("filter(Raw!$E$2:$E2714,Raw!$A$2:$A2714=$A35,Raw!$F$2:$F2714=K$1)"),"#N/A")</f>
        <v>#N/A</v>
      </c>
      <c r="L35" s="4"/>
      <c r="M35" s="4">
        <f t="shared" ca="1" si="0"/>
        <v>2</v>
      </c>
      <c r="N35" s="4">
        <f t="shared" ca="1" si="1"/>
        <v>8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3">
        <v>1200472</v>
      </c>
      <c r="B36" s="1">
        <f ca="1">IFERROR(__xludf.DUMMYFUNCTION("filter(Raw!$E$2:$E2714,Raw!$A$2:$A2714=$A36,Raw!$F$2:$F2714=B$1)"),75)</f>
        <v>75</v>
      </c>
      <c r="C36" s="1">
        <f ca="1">IFERROR(__xludf.DUMMYFUNCTION("filter(Raw!$E$2:$E2714,Raw!$A$2:$A2714=$A36,Raw!$F$2:$F2714=C$1)"),82)</f>
        <v>82</v>
      </c>
      <c r="D36" s="1">
        <f ca="1">IFERROR(__xludf.DUMMYFUNCTION("filter(Raw!$E$2:$E2714,Raw!$A$2:$A2714=$A36,Raw!$F$2:$F2714=D$1)"),75)</f>
        <v>75</v>
      </c>
      <c r="E36" s="1">
        <f ca="1">IFERROR(__xludf.DUMMYFUNCTION("filter(Raw!$E$2:$E2714,Raw!$A$2:$A2714=$A36,Raw!$F$2:$F2714=E$1)"),78)</f>
        <v>78</v>
      </c>
      <c r="F36" s="1">
        <f ca="1">IFERROR(__xludf.DUMMYFUNCTION("filter(Raw!$E$2:$E2714,Raw!$A$2:$A2714=$A36,Raw!$F$2:$F2714=F$1)"),75)</f>
        <v>75</v>
      </c>
      <c r="G36" s="1">
        <f ca="1">IFERROR(__xludf.DUMMYFUNCTION("filter(Raw!$E$2:$E2714,Raw!$A$2:$A2714=$A36,Raw!$F$2:$F2714=G$1)"),79)</f>
        <v>79</v>
      </c>
      <c r="H36" s="1" t="str">
        <f ca="1">IFERROR(__xludf.DUMMYFUNCTION("filter(Raw!$E$2:$E2714,Raw!$A$2:$A2714=$A36,Raw!$F$2:$F2714=H$1)"),"#N/A")</f>
        <v>#N/A</v>
      </c>
      <c r="I36" s="1">
        <f ca="1">IFERROR(__xludf.DUMMYFUNCTION("filter(Raw!$E$2:$E2714,Raw!$A$2:$A2714=$A36,Raw!$F$2:$F2714=I$1)"),79)</f>
        <v>79</v>
      </c>
      <c r="J36" s="1" t="str">
        <f ca="1">IFERROR(__xludf.DUMMYFUNCTION("filter(Raw!$E$2:$E2714,Raw!$A$2:$A2714=$A36,Raw!$F$2:$F2714=J$1)"),"#N/A")</f>
        <v>#N/A</v>
      </c>
      <c r="K36" s="1">
        <f ca="1">IFERROR(__xludf.DUMMYFUNCTION("filter(Raw!$E$2:$E2714,Raw!$A$2:$A2714=$A36,Raw!$F$2:$F2714=K$1)"),85)</f>
        <v>85</v>
      </c>
      <c r="L36" s="4"/>
      <c r="M36" s="4">
        <f t="shared" ca="1" si="0"/>
        <v>8</v>
      </c>
      <c r="N36" s="4">
        <f t="shared" ca="1" si="1"/>
        <v>2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3">
        <v>1200518</v>
      </c>
      <c r="B37" s="1" t="str">
        <f ca="1">IFERROR(__xludf.DUMMYFUNCTION("filter(Raw!$E$2:$E2714,Raw!$A$2:$A2714=$A37,Raw!$F$2:$F2714=B$1)"),"#N/A")</f>
        <v>#N/A</v>
      </c>
      <c r="C37" s="1">
        <f ca="1">IFERROR(__xludf.DUMMYFUNCTION("filter(Raw!$E$2:$E2714,Raw!$A$2:$A2714=$A37,Raw!$F$2:$F2714=C$1)"),75)</f>
        <v>75</v>
      </c>
      <c r="D37" s="1" t="str">
        <f ca="1">IFERROR(__xludf.DUMMYFUNCTION("filter(Raw!$E$2:$E2714,Raw!$A$2:$A2714=$A37,Raw!$F$2:$F2714=D$1)"),"#N/A")</f>
        <v>#N/A</v>
      </c>
      <c r="E37" s="1" t="str">
        <f ca="1">IFERROR(__xludf.DUMMYFUNCTION("filter(Raw!$E$2:$E2714,Raw!$A$2:$A2714=$A37,Raw!$F$2:$F2714=E$1)"),"#N/A")</f>
        <v>#N/A</v>
      </c>
      <c r="F37" s="1" t="str">
        <f ca="1">IFERROR(__xludf.DUMMYFUNCTION("filter(Raw!$E$2:$E2714,Raw!$A$2:$A2714=$A37,Raw!$F$2:$F2714=F$1)"),"#N/A")</f>
        <v>#N/A</v>
      </c>
      <c r="G37" s="1" t="str">
        <f ca="1">IFERROR(__xludf.DUMMYFUNCTION("filter(Raw!$E$2:$E2714,Raw!$A$2:$A2714=$A37,Raw!$F$2:$F2714=G$1)"),"#N/A")</f>
        <v>#N/A</v>
      </c>
      <c r="H37" s="1" t="str">
        <f ca="1">IFERROR(__xludf.DUMMYFUNCTION("filter(Raw!$E$2:$E2714,Raw!$A$2:$A2714=$A37,Raw!$F$2:$F2714=H$1)"),"#N/A")</f>
        <v>#N/A</v>
      </c>
      <c r="I37" s="1" t="str">
        <f ca="1">IFERROR(__xludf.DUMMYFUNCTION("filter(Raw!$E$2:$E2714,Raw!$A$2:$A2714=$A37,Raw!$F$2:$F2714=I$1)"),"#N/A")</f>
        <v>#N/A</v>
      </c>
      <c r="J37" s="1" t="str">
        <f ca="1">IFERROR(__xludf.DUMMYFUNCTION("filter(Raw!$E$2:$E2714,Raw!$A$2:$A2714=$A37,Raw!$F$2:$F2714=J$1)"),"#N/A")</f>
        <v>#N/A</v>
      </c>
      <c r="K37" s="1" t="str">
        <f ca="1">IFERROR(__xludf.DUMMYFUNCTION("filter(Raw!$E$2:$E2714,Raw!$A$2:$A2714=$A37,Raw!$F$2:$F2714=K$1)"),"#N/A")</f>
        <v>#N/A</v>
      </c>
      <c r="L37" s="4"/>
      <c r="M37" s="4">
        <f t="shared" ca="1" si="0"/>
        <v>1</v>
      </c>
      <c r="N37" s="4">
        <f t="shared" ca="1" si="1"/>
        <v>9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3">
        <v>1200548</v>
      </c>
      <c r="B38" s="1" t="str">
        <f ca="1">IFERROR(__xludf.DUMMYFUNCTION("filter(Raw!$E$2:$E2714,Raw!$A$2:$A2714=$A38,Raw!$F$2:$F2714=B$1)"),"#N/A")</f>
        <v>#N/A</v>
      </c>
      <c r="C38" s="1" t="str">
        <f ca="1">IFERROR(__xludf.DUMMYFUNCTION("filter(Raw!$E$2:$E2714,Raw!$A$2:$A2714=$A38,Raw!$F$2:$F2714=C$1)"),"#N/A")</f>
        <v>#N/A</v>
      </c>
      <c r="D38" s="1" t="str">
        <f ca="1">IFERROR(__xludf.DUMMYFUNCTION("filter(Raw!$E$2:$E2714,Raw!$A$2:$A2714=$A38,Raw!$F$2:$F2714=D$1)"),"#N/A")</f>
        <v>#N/A</v>
      </c>
      <c r="E38" s="1" t="str">
        <f ca="1">IFERROR(__xludf.DUMMYFUNCTION("filter(Raw!$E$2:$E2714,Raw!$A$2:$A2714=$A38,Raw!$F$2:$F2714=E$1)"),"#N/A")</f>
        <v>#N/A</v>
      </c>
      <c r="F38" s="1">
        <f ca="1">IFERROR(__xludf.DUMMYFUNCTION("filter(Raw!$E$2:$E2714,Raw!$A$2:$A2714=$A38,Raw!$F$2:$F2714=F$1)"),75)</f>
        <v>75</v>
      </c>
      <c r="G38" s="1" t="str">
        <f ca="1">IFERROR(__xludf.DUMMYFUNCTION("filter(Raw!$E$2:$E2714,Raw!$A$2:$A2714=$A38,Raw!$F$2:$F2714=G$1)"),"#N/A")</f>
        <v>#N/A</v>
      </c>
      <c r="H38" s="1" t="str">
        <f ca="1">IFERROR(__xludf.DUMMYFUNCTION("filter(Raw!$E$2:$E2714,Raw!$A$2:$A2714=$A38,Raw!$F$2:$F2714=H$1)"),"#N/A")</f>
        <v>#N/A</v>
      </c>
      <c r="I38" s="1" t="str">
        <f ca="1">IFERROR(__xludf.DUMMYFUNCTION("filter(Raw!$E$2:$E2714,Raw!$A$2:$A2714=$A38,Raw!$F$2:$F2714=I$1)"),"#N/A")</f>
        <v>#N/A</v>
      </c>
      <c r="J38" s="1" t="str">
        <f ca="1">IFERROR(__xludf.DUMMYFUNCTION("filter(Raw!$E$2:$E2714,Raw!$A$2:$A2714=$A38,Raw!$F$2:$F2714=J$1)"),"#N/A")</f>
        <v>#N/A</v>
      </c>
      <c r="K38" s="1" t="str">
        <f ca="1">IFERROR(__xludf.DUMMYFUNCTION("filter(Raw!$E$2:$E2714,Raw!$A$2:$A2714=$A38,Raw!$F$2:$F2714=K$1)"),"#N/A")</f>
        <v>#N/A</v>
      </c>
      <c r="L38" s="4"/>
      <c r="M38" s="4">
        <f t="shared" ca="1" si="0"/>
        <v>1</v>
      </c>
      <c r="N38" s="4">
        <f t="shared" ca="1" si="1"/>
        <v>9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3">
        <v>1200636</v>
      </c>
      <c r="B39" s="1" t="str">
        <f ca="1">IFERROR(__xludf.DUMMYFUNCTION("filter(Raw!$E$2:$E2714,Raw!$A$2:$A2714=$A39,Raw!$F$2:$F2714=B$1)"),"#N/A")</f>
        <v>#N/A</v>
      </c>
      <c r="C39" s="1" t="str">
        <f ca="1">IFERROR(__xludf.DUMMYFUNCTION("filter(Raw!$E$2:$E2714,Raw!$A$2:$A2714=$A39,Raw!$F$2:$F2714=C$1)"),"#N/A")</f>
        <v>#N/A</v>
      </c>
      <c r="D39" s="1" t="str">
        <f ca="1">IFERROR(__xludf.DUMMYFUNCTION("filter(Raw!$E$2:$E2714,Raw!$A$2:$A2714=$A39,Raw!$F$2:$F2714=D$1)"),"#N/A")</f>
        <v>#N/A</v>
      </c>
      <c r="E39" s="1">
        <f ca="1">IFERROR(__xludf.DUMMYFUNCTION("filter(Raw!$E$2:$E2714,Raw!$A$2:$A2714=$A39,Raw!$F$2:$F2714=E$1)"),79)</f>
        <v>79</v>
      </c>
      <c r="F39" s="1" t="str">
        <f ca="1">IFERROR(__xludf.DUMMYFUNCTION("filter(Raw!$E$2:$E2714,Raw!$A$2:$A2714=$A39,Raw!$F$2:$F2714=F$1)"),"#N/A")</f>
        <v>#N/A</v>
      </c>
      <c r="G39" s="1">
        <f ca="1">IFERROR(__xludf.DUMMYFUNCTION("filter(Raw!$E$2:$E2714,Raw!$A$2:$A2714=$A39,Raw!$F$2:$F2714=G$1)"),70)</f>
        <v>70</v>
      </c>
      <c r="H39" s="1">
        <f ca="1">IFERROR(__xludf.DUMMYFUNCTION("filter(Raw!$E$2:$E2714,Raw!$A$2:$A2714=$A39,Raw!$F$2:$F2714=H$1)"),88)</f>
        <v>88</v>
      </c>
      <c r="I39" s="1">
        <f ca="1">IFERROR(__xludf.DUMMYFUNCTION("filter(Raw!$E$2:$E2714,Raw!$A$2:$A2714=$A39,Raw!$F$2:$F2714=I$1)"),75)</f>
        <v>75</v>
      </c>
      <c r="J39" s="1">
        <f ca="1">IFERROR(__xludf.DUMMYFUNCTION("filter(Raw!$E$2:$E2714,Raw!$A$2:$A2714=$A39,Raw!$F$2:$F2714=J$1)"),75)</f>
        <v>75</v>
      </c>
      <c r="K39" s="1">
        <f ca="1">IFERROR(__xludf.DUMMYFUNCTION("filter(Raw!$E$2:$E2714,Raw!$A$2:$A2714=$A39,Raw!$F$2:$F2714=K$1)"),76)</f>
        <v>76</v>
      </c>
      <c r="L39" s="4"/>
      <c r="M39" s="4">
        <f t="shared" ca="1" si="0"/>
        <v>6</v>
      </c>
      <c r="N39" s="4">
        <f t="shared" ca="1" si="1"/>
        <v>4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3">
        <v>1200649</v>
      </c>
      <c r="B40" s="1">
        <f ca="1">IFERROR(__xludf.DUMMYFUNCTION("filter(Raw!$E$2:$E2714,Raw!$A$2:$A2714=$A40,Raw!$F$2:$F2714=B$1)"),81)</f>
        <v>81</v>
      </c>
      <c r="C40" s="1">
        <f ca="1">IFERROR(__xludf.DUMMYFUNCTION("filter(Raw!$E$2:$E2714,Raw!$A$2:$A2714=$A40,Raw!$F$2:$F2714=C$1)"),75)</f>
        <v>75</v>
      </c>
      <c r="D40" s="1">
        <f ca="1">IFERROR(__xludf.DUMMYFUNCTION("filter(Raw!$E$2:$E2714,Raw!$A$2:$A2714=$A40,Raw!$F$2:$F2714=D$1)"),80)</f>
        <v>80</v>
      </c>
      <c r="E40" s="1">
        <f ca="1">IFERROR(__xludf.DUMMYFUNCTION("filter(Raw!$E$2:$E2714,Raw!$A$2:$A2714=$A40,Raw!$F$2:$F2714=E$1)"),75)</f>
        <v>75</v>
      </c>
      <c r="F40" s="1" t="str">
        <f ca="1">IFERROR(__xludf.DUMMYFUNCTION("filter(Raw!$E$2:$E2714,Raw!$A$2:$A2714=$A40,Raw!$F$2:$F2714=F$1)"),"#REF!")</f>
        <v>#REF!</v>
      </c>
      <c r="G40" s="1" t="str">
        <f ca="1">IFERROR(__xludf.DUMMYFUNCTION("filter(Raw!$E$2:$E2714,Raw!$A$2:$A2714=$A40,Raw!$F$2:$F2714=G$1)"),"#REF!")</f>
        <v>#REF!</v>
      </c>
      <c r="H40" s="1">
        <f ca="1">IFERROR(__xludf.DUMMYFUNCTION("filter(Raw!$E$2:$E2714,Raw!$A$2:$A2714=$A40,Raw!$F$2:$F2714=H$1)"),82)</f>
        <v>82</v>
      </c>
      <c r="I40" s="1">
        <f ca="1">IFERROR(__xludf.DUMMYFUNCTION("filter(Raw!$E$2:$E2714,Raw!$A$2:$A2714=$A40,Raw!$F$2:$F2714=I$1)"),83)</f>
        <v>83</v>
      </c>
      <c r="J40" s="1">
        <f ca="1">IFERROR(__xludf.DUMMYFUNCTION("filter(Raw!$E$2:$E2714,Raw!$A$2:$A2714=$A40,Raw!$F$2:$F2714=J$1)"),84)</f>
        <v>84</v>
      </c>
      <c r="K40" s="1">
        <f ca="1">IFERROR(__xludf.DUMMYFUNCTION("filter(Raw!$E$2:$E2714,Raw!$A$2:$A2714=$A40,Raw!$F$2:$F2714=K$1)"),82)</f>
        <v>82</v>
      </c>
      <c r="L40" s="4"/>
      <c r="M40" s="4">
        <f t="shared" ca="1" si="0"/>
        <v>8</v>
      </c>
      <c r="N40" s="4">
        <f t="shared" ca="1" si="1"/>
        <v>2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3">
        <v>1200733</v>
      </c>
      <c r="B41" s="1" t="str">
        <f ca="1">IFERROR(__xludf.DUMMYFUNCTION("filter(Raw!$E$2:$E2714,Raw!$A$2:$A2714=$A41,Raw!$F$2:$F2714=B$1)"),"#N/A")</f>
        <v>#N/A</v>
      </c>
      <c r="C41" s="1" t="str">
        <f ca="1">IFERROR(__xludf.DUMMYFUNCTION("filter(Raw!$E$2:$E2714,Raw!$A$2:$A2714=$A41,Raw!$F$2:$F2714=C$1)"),"#N/A")</f>
        <v>#N/A</v>
      </c>
      <c r="D41" s="1" t="str">
        <f ca="1">IFERROR(__xludf.DUMMYFUNCTION("filter(Raw!$E$2:$E2714,Raw!$A$2:$A2714=$A41,Raw!$F$2:$F2714=D$1)"),"#N/A")</f>
        <v>#N/A</v>
      </c>
      <c r="E41" s="1">
        <f ca="1">IFERROR(__xludf.DUMMYFUNCTION("filter(Raw!$E$2:$E2714,Raw!$A$2:$A2714=$A41,Raw!$F$2:$F2714=E$1)"),80)</f>
        <v>80</v>
      </c>
      <c r="F41" s="1" t="str">
        <f ca="1">IFERROR(__xludf.DUMMYFUNCTION("filter(Raw!$E$2:$E2714,Raw!$A$2:$A2714=$A41,Raw!$F$2:$F2714=F$1)"),"#N/A")</f>
        <v>#N/A</v>
      </c>
      <c r="G41" s="1">
        <f ca="1">IFERROR(__xludf.DUMMYFUNCTION("filter(Raw!$E$2:$E2714,Raw!$A$2:$A2714=$A41,Raw!$F$2:$F2714=G$1)"),75)</f>
        <v>75</v>
      </c>
      <c r="H41" s="1">
        <f ca="1">IFERROR(__xludf.DUMMYFUNCTION("filter(Raw!$E$2:$E2714,Raw!$A$2:$A2714=$A41,Raw!$F$2:$F2714=H$1)"),92)</f>
        <v>92</v>
      </c>
      <c r="I41" s="1">
        <f ca="1">IFERROR(__xludf.DUMMYFUNCTION("filter(Raw!$E$2:$E2714,Raw!$A$2:$A2714=$A41,Raw!$F$2:$F2714=I$1)"),81)</f>
        <v>81</v>
      </c>
      <c r="J41" s="1">
        <f ca="1">IFERROR(__xludf.DUMMYFUNCTION("filter(Raw!$E$2:$E2714,Raw!$A$2:$A2714=$A41,Raw!$F$2:$F2714=J$1)"),79)</f>
        <v>79</v>
      </c>
      <c r="K41" s="1" t="str">
        <f ca="1">IFERROR(__xludf.DUMMYFUNCTION("filter(Raw!$E$2:$E2714,Raw!$A$2:$A2714=$A41,Raw!$F$2:$F2714=K$1)"),"#N/A")</f>
        <v>#N/A</v>
      </c>
      <c r="L41" s="4"/>
      <c r="M41" s="4">
        <f t="shared" ca="1" si="0"/>
        <v>5</v>
      </c>
      <c r="N41" s="4">
        <f t="shared" ca="1" si="1"/>
        <v>5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3">
        <v>1201001</v>
      </c>
      <c r="B42" s="1" t="str">
        <f ca="1">IFERROR(__xludf.DUMMYFUNCTION("filter(Raw!$E$2:$E2714,Raw!$A$2:$A2714=$A42,Raw!$F$2:$F2714=B$1)"),"#N/A")</f>
        <v>#N/A</v>
      </c>
      <c r="C42" s="1" t="str">
        <f ca="1">IFERROR(__xludf.DUMMYFUNCTION("filter(Raw!$E$2:$E2714,Raw!$A$2:$A2714=$A42,Raw!$F$2:$F2714=C$1)"),"#N/A")</f>
        <v>#N/A</v>
      </c>
      <c r="D42" s="1">
        <f ca="1">IFERROR(__xludf.DUMMYFUNCTION("filter(Raw!$E$2:$E2714,Raw!$A$2:$A2714=$A42,Raw!$F$2:$F2714=D$1)"),75)</f>
        <v>75</v>
      </c>
      <c r="E42" s="1">
        <f ca="1">IFERROR(__xludf.DUMMYFUNCTION("filter(Raw!$E$2:$E2714,Raw!$A$2:$A2714=$A42,Raw!$F$2:$F2714=E$1)"),75)</f>
        <v>75</v>
      </c>
      <c r="F42" s="1" t="str">
        <f ca="1">IFERROR(__xludf.DUMMYFUNCTION("filter(Raw!$E$2:$E2714,Raw!$A$2:$A2714=$A42,Raw!$F$2:$F2714=F$1)"),"#REF!")</f>
        <v>#REF!</v>
      </c>
      <c r="G42" s="1" t="str">
        <f ca="1">IFERROR(__xludf.DUMMYFUNCTION("filter(Raw!$E$2:$E2714,Raw!$A$2:$A2714=$A42,Raw!$F$2:$F2714=G$1)"),"#N/A")</f>
        <v>#N/A</v>
      </c>
      <c r="H42" s="1" t="str">
        <f ca="1">IFERROR(__xludf.DUMMYFUNCTION("filter(Raw!$E$2:$E2714,Raw!$A$2:$A2714=$A42,Raw!$F$2:$F2714=H$1)"),"#N/A")</f>
        <v>#N/A</v>
      </c>
      <c r="I42" s="1" t="str">
        <f ca="1">IFERROR(__xludf.DUMMYFUNCTION("filter(Raw!$E$2:$E2714,Raw!$A$2:$A2714=$A42,Raw!$F$2:$F2714=I$1)"),"#N/A")</f>
        <v>#N/A</v>
      </c>
      <c r="J42" s="1" t="str">
        <f ca="1">IFERROR(__xludf.DUMMYFUNCTION("filter(Raw!$E$2:$E2714,Raw!$A$2:$A2714=$A42,Raw!$F$2:$F2714=J$1)"),"#N/A")</f>
        <v>#N/A</v>
      </c>
      <c r="K42" s="1" t="str">
        <f ca="1">IFERROR(__xludf.DUMMYFUNCTION("filter(Raw!$E$2:$E2714,Raw!$A$2:$A2714=$A42,Raw!$F$2:$F2714=K$1)"),"#N/A")</f>
        <v>#N/A</v>
      </c>
      <c r="L42" s="4"/>
      <c r="M42" s="4">
        <f t="shared" ca="1" si="0"/>
        <v>2</v>
      </c>
      <c r="N42" s="4">
        <f t="shared" ca="1" si="1"/>
        <v>8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3">
        <v>1201035</v>
      </c>
      <c r="B43" s="1">
        <f ca="1">IFERROR(__xludf.DUMMYFUNCTION("filter(Raw!$E$2:$E2714,Raw!$A$2:$A2714=$A43,Raw!$F$2:$F2714=B$1)"),78)</f>
        <v>78</v>
      </c>
      <c r="C43" s="1">
        <f ca="1">IFERROR(__xludf.DUMMYFUNCTION("filter(Raw!$E$2:$E2714,Raw!$A$2:$A2714=$A43,Raw!$F$2:$F2714=C$1)"),75)</f>
        <v>75</v>
      </c>
      <c r="D43" s="1">
        <f ca="1">IFERROR(__xludf.DUMMYFUNCTION("filter(Raw!$E$2:$E2714,Raw!$A$2:$A2714=$A43,Raw!$F$2:$F2714=D$1)"),75)</f>
        <v>75</v>
      </c>
      <c r="E43" s="1" t="str">
        <f ca="1">IFERROR(__xludf.DUMMYFUNCTION("filter(Raw!$E$2:$E2714,Raw!$A$2:$A2714=$A43,Raw!$F$2:$F2714=E$1)"),"#N/A")</f>
        <v>#N/A</v>
      </c>
      <c r="F43" s="1">
        <f ca="1">IFERROR(__xludf.DUMMYFUNCTION("filter(Raw!$E$2:$E2714,Raw!$A$2:$A2714=$A43,Raw!$F$2:$F2714=F$1)"),75)</f>
        <v>75</v>
      </c>
      <c r="G43" s="1" t="str">
        <f ca="1">IFERROR(__xludf.DUMMYFUNCTION("filter(Raw!$E$2:$E2714,Raw!$A$2:$A2714=$A43,Raw!$F$2:$F2714=G$1)"),"#N/A")</f>
        <v>#N/A</v>
      </c>
      <c r="H43" s="1" t="str">
        <f ca="1">IFERROR(__xludf.DUMMYFUNCTION("filter(Raw!$E$2:$E2714,Raw!$A$2:$A2714=$A43,Raw!$F$2:$F2714=H$1)"),"#N/A")</f>
        <v>#N/A</v>
      </c>
      <c r="I43" s="1" t="str">
        <f ca="1">IFERROR(__xludf.DUMMYFUNCTION("filter(Raw!$E$2:$E2714,Raw!$A$2:$A2714=$A43,Raw!$F$2:$F2714=I$1)"),"#N/A")</f>
        <v>#N/A</v>
      </c>
      <c r="J43" s="1" t="str">
        <f ca="1">IFERROR(__xludf.DUMMYFUNCTION("filter(Raw!$E$2:$E2714,Raw!$A$2:$A2714=$A43,Raw!$F$2:$F2714=J$1)"),"#N/A")</f>
        <v>#N/A</v>
      </c>
      <c r="K43" s="1">
        <f ca="1">IFERROR(__xludf.DUMMYFUNCTION("filter(Raw!$E$2:$E2714,Raw!$A$2:$A2714=$A43,Raw!$F$2:$F2714=K$1)"),79)</f>
        <v>79</v>
      </c>
      <c r="L43" s="4"/>
      <c r="M43" s="4">
        <f t="shared" ca="1" si="0"/>
        <v>5</v>
      </c>
      <c r="N43" s="4">
        <f t="shared" ca="1" si="1"/>
        <v>5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3">
        <v>1201340</v>
      </c>
      <c r="B44" s="1">
        <f ca="1">IFERROR(__xludf.DUMMYFUNCTION("filter(Raw!$E$2:$E2714,Raw!$A$2:$A2714=$A44,Raw!$F$2:$F2714=B$1)"),83)</f>
        <v>83</v>
      </c>
      <c r="C44" s="1" t="str">
        <f ca="1">IFERROR(__xludf.DUMMYFUNCTION("filter(Raw!$E$2:$E2714,Raw!$A$2:$A2714=$A44,Raw!$F$2:$F2714=C$1)"),"#N/A")</f>
        <v>#N/A</v>
      </c>
      <c r="D44" s="1" t="str">
        <f ca="1">IFERROR(__xludf.DUMMYFUNCTION("filter(Raw!$E$2:$E2714,Raw!$A$2:$A2714=$A44,Raw!$F$2:$F2714=D$1)"),"#N/A")</f>
        <v>#N/A</v>
      </c>
      <c r="E44" s="1" t="str">
        <f ca="1">IFERROR(__xludf.DUMMYFUNCTION("filter(Raw!$E$2:$E2714,Raw!$A$2:$A2714=$A44,Raw!$F$2:$F2714=E$1)"),"#N/A")</f>
        <v>#N/A</v>
      </c>
      <c r="F44" s="1" t="str">
        <f ca="1">IFERROR(__xludf.DUMMYFUNCTION("filter(Raw!$E$2:$E2714,Raw!$A$2:$A2714=$A44,Raw!$F$2:$F2714=F$1)"),"#N/A")</f>
        <v>#N/A</v>
      </c>
      <c r="G44" s="1" t="str">
        <f ca="1">IFERROR(__xludf.DUMMYFUNCTION("filter(Raw!$E$2:$E2714,Raw!$A$2:$A2714=$A44,Raw!$F$2:$F2714=G$1)"),"#N/A")</f>
        <v>#N/A</v>
      </c>
      <c r="H44" s="1" t="str">
        <f ca="1">IFERROR(__xludf.DUMMYFUNCTION("filter(Raw!$E$2:$E2714,Raw!$A$2:$A2714=$A44,Raw!$F$2:$F2714=H$1)"),"#N/A")</f>
        <v>#N/A</v>
      </c>
      <c r="I44" s="1" t="str">
        <f ca="1">IFERROR(__xludf.DUMMYFUNCTION("filter(Raw!$E$2:$E2714,Raw!$A$2:$A2714=$A44,Raw!$F$2:$F2714=I$1)"),"#N/A")</f>
        <v>#N/A</v>
      </c>
      <c r="J44" s="1" t="str">
        <f ca="1">IFERROR(__xludf.DUMMYFUNCTION("filter(Raw!$E$2:$E2714,Raw!$A$2:$A2714=$A44,Raw!$F$2:$F2714=J$1)"),"#N/A")</f>
        <v>#N/A</v>
      </c>
      <c r="K44" s="1" t="str">
        <f ca="1">IFERROR(__xludf.DUMMYFUNCTION("filter(Raw!$E$2:$E2714,Raw!$A$2:$A2714=$A44,Raw!$F$2:$F2714=K$1)"),"#N/A")</f>
        <v>#N/A</v>
      </c>
      <c r="L44" s="4"/>
      <c r="M44" s="4">
        <f t="shared" ca="1" si="0"/>
        <v>1</v>
      </c>
      <c r="N44" s="4">
        <f t="shared" ca="1" si="1"/>
        <v>9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3">
        <v>1201363</v>
      </c>
      <c r="B45" s="1">
        <f ca="1">IFERROR(__xludf.DUMMYFUNCTION("filter(Raw!$E$2:$E2714,Raw!$A$2:$A2714=$A45,Raw!$F$2:$F2714=B$1)"),91)</f>
        <v>91</v>
      </c>
      <c r="C45" s="1">
        <f ca="1">IFERROR(__xludf.DUMMYFUNCTION("filter(Raw!$E$2:$E2714,Raw!$A$2:$A2714=$A45,Raw!$F$2:$F2714=C$1)"),86)</f>
        <v>86</v>
      </c>
      <c r="D45" s="1">
        <f ca="1">IFERROR(__xludf.DUMMYFUNCTION("filter(Raw!$E$2:$E2714,Raw!$A$2:$A2714=$A45,Raw!$F$2:$F2714=D$1)"),90)</f>
        <v>90</v>
      </c>
      <c r="E45" s="1">
        <f ca="1">IFERROR(__xludf.DUMMYFUNCTION("filter(Raw!$E$2:$E2714,Raw!$A$2:$A2714=$A45,Raw!$F$2:$F2714=E$1)"),97)</f>
        <v>97</v>
      </c>
      <c r="F45" s="1">
        <f ca="1">IFERROR(__xludf.DUMMYFUNCTION("filter(Raw!$E$2:$E2714,Raw!$A$2:$A2714=$A45,Raw!$F$2:$F2714=F$1)"),96)</f>
        <v>96</v>
      </c>
      <c r="G45" s="1">
        <f ca="1">IFERROR(__xludf.DUMMYFUNCTION("filter(Raw!$E$2:$E2714,Raw!$A$2:$A2714=$A45,Raw!$F$2:$F2714=G$1)"),91)</f>
        <v>91</v>
      </c>
      <c r="H45" s="1" t="str">
        <f ca="1">IFERROR(__xludf.DUMMYFUNCTION("filter(Raw!$E$2:$E2714,Raw!$A$2:$A2714=$A45,Raw!$F$2:$F2714=H$1)"),"#N/A")</f>
        <v>#N/A</v>
      </c>
      <c r="I45" s="1">
        <f ca="1">IFERROR(__xludf.DUMMYFUNCTION("filter(Raw!$E$2:$E2714,Raw!$A$2:$A2714=$A45,Raw!$F$2:$F2714=I$1)"),84)</f>
        <v>84</v>
      </c>
      <c r="J45" s="1">
        <f ca="1">IFERROR(__xludf.DUMMYFUNCTION("filter(Raw!$E$2:$E2714,Raw!$A$2:$A2714=$A45,Raw!$F$2:$F2714=J$1)"),88)</f>
        <v>88</v>
      </c>
      <c r="K45" s="1" t="str">
        <f ca="1">IFERROR(__xludf.DUMMYFUNCTION("filter(Raw!$E$2:$E2714,Raw!$A$2:$A2714=$A45,Raw!$F$2:$F2714=K$1)"),"#N/A")</f>
        <v>#N/A</v>
      </c>
      <c r="L45" s="4"/>
      <c r="M45" s="4">
        <f t="shared" ca="1" si="0"/>
        <v>8</v>
      </c>
      <c r="N45" s="4">
        <f t="shared" ca="1" si="1"/>
        <v>2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3">
        <v>1201368</v>
      </c>
      <c r="B46" s="1" t="str">
        <f ca="1">IFERROR(__xludf.DUMMYFUNCTION("filter(Raw!$E$2:$E2714,Raw!$A$2:$A2714=$A46,Raw!$F$2:$F2714=B$1)"),"#N/A")</f>
        <v>#N/A</v>
      </c>
      <c r="C46" s="1" t="str">
        <f ca="1">IFERROR(__xludf.DUMMYFUNCTION("filter(Raw!$E$2:$E2714,Raw!$A$2:$A2714=$A46,Raw!$F$2:$F2714=C$1)"),"#N/A")</f>
        <v>#N/A</v>
      </c>
      <c r="D46" s="1" t="str">
        <f ca="1">IFERROR(__xludf.DUMMYFUNCTION("filter(Raw!$E$2:$E2714,Raw!$A$2:$A2714=$A46,Raw!$F$2:$F2714=D$1)"),"#N/A")</f>
        <v>#N/A</v>
      </c>
      <c r="E46" s="1" t="str">
        <f ca="1">IFERROR(__xludf.DUMMYFUNCTION("filter(Raw!$E$2:$E2714,Raw!$A$2:$A2714=$A46,Raw!$F$2:$F2714=E$1)"),"#N/A")</f>
        <v>#N/A</v>
      </c>
      <c r="F46" s="1" t="str">
        <f ca="1">IFERROR(__xludf.DUMMYFUNCTION("filter(Raw!$E$2:$E2714,Raw!$A$2:$A2714=$A46,Raw!$F$2:$F2714=F$1)"),"#N/A")</f>
        <v>#N/A</v>
      </c>
      <c r="G46" s="1" t="str">
        <f ca="1">IFERROR(__xludf.DUMMYFUNCTION("filter(Raw!$E$2:$E2714,Raw!$A$2:$A2714=$A46,Raw!$F$2:$F2714=G$1)"),"#N/A")</f>
        <v>#N/A</v>
      </c>
      <c r="H46" s="1">
        <f ca="1">IFERROR(__xludf.DUMMYFUNCTION("filter(Raw!$E$2:$E2714,Raw!$A$2:$A2714=$A46,Raw!$F$2:$F2714=H$1)"),91)</f>
        <v>91</v>
      </c>
      <c r="I46" s="1" t="str">
        <f ca="1">IFERROR(__xludf.DUMMYFUNCTION("filter(Raw!$E$2:$E2714,Raw!$A$2:$A2714=$A46,Raw!$F$2:$F2714=I$1)"),"#N/A")</f>
        <v>#N/A</v>
      </c>
      <c r="J46" s="1" t="str">
        <f ca="1">IFERROR(__xludf.DUMMYFUNCTION("filter(Raw!$E$2:$E2714,Raw!$A$2:$A2714=$A46,Raw!$F$2:$F2714=J$1)"),"#N/A")</f>
        <v>#N/A</v>
      </c>
      <c r="K46" s="1" t="str">
        <f ca="1">IFERROR(__xludf.DUMMYFUNCTION("filter(Raw!$E$2:$E2714,Raw!$A$2:$A2714=$A46,Raw!$F$2:$F2714=K$1)"),"#N/A")</f>
        <v>#N/A</v>
      </c>
      <c r="L46" s="4"/>
      <c r="M46" s="4">
        <f t="shared" ca="1" si="0"/>
        <v>1</v>
      </c>
      <c r="N46" s="4">
        <f t="shared" ca="1" si="1"/>
        <v>9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3">
        <v>1300020</v>
      </c>
      <c r="B47" s="1">
        <f ca="1">IFERROR(__xludf.DUMMYFUNCTION("filter(Raw!$E$2:$E2714,Raw!$A$2:$A2714=$A47,Raw!$F$2:$F2714=B$1)"),95)</f>
        <v>95</v>
      </c>
      <c r="C47" s="1">
        <f ca="1">IFERROR(__xludf.DUMMYFUNCTION("filter(Raw!$E$2:$E2714,Raw!$A$2:$A2714=$A47,Raw!$F$2:$F2714=C$1)"),87)</f>
        <v>87</v>
      </c>
      <c r="D47" s="1">
        <f ca="1">IFERROR(__xludf.DUMMYFUNCTION("filter(Raw!$E$2:$E2714,Raw!$A$2:$A2714=$A47,Raw!$F$2:$F2714=D$1)"),88)</f>
        <v>88</v>
      </c>
      <c r="E47" s="1">
        <f ca="1">IFERROR(__xludf.DUMMYFUNCTION("filter(Raw!$E$2:$E2714,Raw!$A$2:$A2714=$A47,Raw!$F$2:$F2714=E$1)"),86)</f>
        <v>86</v>
      </c>
      <c r="F47" s="1">
        <f ca="1">IFERROR(__xludf.DUMMYFUNCTION("filter(Raw!$E$2:$E2714,Raw!$A$2:$A2714=$A47,Raw!$F$2:$F2714=F$1)"),96)</f>
        <v>96</v>
      </c>
      <c r="G47" s="1">
        <f ca="1">IFERROR(__xludf.DUMMYFUNCTION("filter(Raw!$E$2:$E2714,Raw!$A$2:$A2714=$A47,Raw!$F$2:$F2714=G$1)"),90)</f>
        <v>90</v>
      </c>
      <c r="H47" s="1">
        <f ca="1">IFERROR(__xludf.DUMMYFUNCTION("filter(Raw!$E$2:$E2714,Raw!$A$2:$A2714=$A47,Raw!$F$2:$F2714=H$1)"),97)</f>
        <v>97</v>
      </c>
      <c r="I47" s="1">
        <f ca="1">IFERROR(__xludf.DUMMYFUNCTION("filter(Raw!$E$2:$E2714,Raw!$A$2:$A2714=$A47,Raw!$F$2:$F2714=I$1)"),92)</f>
        <v>92</v>
      </c>
      <c r="J47" s="1">
        <f ca="1">IFERROR(__xludf.DUMMYFUNCTION("filter(Raw!$E$2:$E2714,Raw!$A$2:$A2714=$A47,Raw!$F$2:$F2714=J$1)"),92)</f>
        <v>92</v>
      </c>
      <c r="K47" s="1">
        <f ca="1">IFERROR(__xludf.DUMMYFUNCTION("filter(Raw!$E$2:$E2714,Raw!$A$2:$A2714=$A47,Raw!$F$2:$F2714=K$1)"),88)</f>
        <v>88</v>
      </c>
      <c r="L47" s="4"/>
      <c r="M47" s="4">
        <f t="shared" ca="1" si="0"/>
        <v>10</v>
      </c>
      <c r="N47" s="4">
        <f t="shared" ca="1" si="1"/>
        <v>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3">
        <v>1300030</v>
      </c>
      <c r="B48" s="1">
        <f ca="1">IFERROR(__xludf.DUMMYFUNCTION("filter(Raw!$E$2:$E2714,Raw!$A$2:$A2714=$A48,Raw!$F$2:$F2714=B$1)"),83)</f>
        <v>83</v>
      </c>
      <c r="C48" s="1">
        <f ca="1">IFERROR(__xludf.DUMMYFUNCTION("filter(Raw!$E$2:$E2714,Raw!$A$2:$A2714=$A48,Raw!$F$2:$F2714=C$1)"),81)</f>
        <v>81</v>
      </c>
      <c r="D48" s="1">
        <f ca="1">IFERROR(__xludf.DUMMYFUNCTION("filter(Raw!$E$2:$E2714,Raw!$A$2:$A2714=$A48,Raw!$F$2:$F2714=D$1)"),82)</f>
        <v>82</v>
      </c>
      <c r="E48" s="1">
        <f ca="1">IFERROR(__xludf.DUMMYFUNCTION("filter(Raw!$E$2:$E2714,Raw!$A$2:$A2714=$A48,Raw!$F$2:$F2714=E$1)"),84)</f>
        <v>84</v>
      </c>
      <c r="F48" s="1">
        <f ca="1">IFERROR(__xludf.DUMMYFUNCTION("filter(Raw!$E$2:$E2714,Raw!$A$2:$A2714=$A48,Raw!$F$2:$F2714=F$1)"),82)</f>
        <v>82</v>
      </c>
      <c r="G48" s="1">
        <f ca="1">IFERROR(__xludf.DUMMYFUNCTION("filter(Raw!$E$2:$E2714,Raw!$A$2:$A2714=$A48,Raw!$F$2:$F2714=G$1)"),78)</f>
        <v>78</v>
      </c>
      <c r="H48" s="1">
        <f ca="1">IFERROR(__xludf.DUMMYFUNCTION("filter(Raw!$E$2:$E2714,Raw!$A$2:$A2714=$A48,Raw!$F$2:$F2714=H$1)"),83)</f>
        <v>83</v>
      </c>
      <c r="I48" s="1">
        <f ca="1">IFERROR(__xludf.DUMMYFUNCTION("filter(Raw!$E$2:$E2714,Raw!$A$2:$A2714=$A48,Raw!$F$2:$F2714=I$1)"),81)</f>
        <v>81</v>
      </c>
      <c r="J48" s="1">
        <f ca="1">IFERROR(__xludf.DUMMYFUNCTION("filter(Raw!$E$2:$E2714,Raw!$A$2:$A2714=$A48,Raw!$F$2:$F2714=J$1)"),84)</f>
        <v>84</v>
      </c>
      <c r="K48" s="1">
        <f ca="1">IFERROR(__xludf.DUMMYFUNCTION("filter(Raw!$E$2:$E2714,Raw!$A$2:$A2714=$A48,Raw!$F$2:$F2714=K$1)"),86)</f>
        <v>86</v>
      </c>
      <c r="L48" s="4"/>
      <c r="M48" s="4">
        <f t="shared" ca="1" si="0"/>
        <v>10</v>
      </c>
      <c r="N48" s="4">
        <f t="shared" ca="1" si="1"/>
        <v>0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3">
        <v>1300034</v>
      </c>
      <c r="B49" s="1">
        <f ca="1">IFERROR(__xludf.DUMMYFUNCTION("filter(Raw!$E$2:$E2714,Raw!$A$2:$A2714=$A49,Raw!$F$2:$F2714=B$1)"),80)</f>
        <v>80</v>
      </c>
      <c r="C49" s="1">
        <f ca="1">IFERROR(__xludf.DUMMYFUNCTION("filter(Raw!$E$2:$E2714,Raw!$A$2:$A2714=$A49,Raw!$F$2:$F2714=C$1)"),83)</f>
        <v>83</v>
      </c>
      <c r="D49" s="1">
        <f ca="1">IFERROR(__xludf.DUMMYFUNCTION("filter(Raw!$E$2:$E2714,Raw!$A$2:$A2714=$A49,Raw!$F$2:$F2714=D$1)"),79)</f>
        <v>79</v>
      </c>
      <c r="E49" s="1">
        <f ca="1">IFERROR(__xludf.DUMMYFUNCTION("filter(Raw!$E$2:$E2714,Raw!$A$2:$A2714=$A49,Raw!$F$2:$F2714=E$1)"),80)</f>
        <v>80</v>
      </c>
      <c r="F49" s="1">
        <f ca="1">IFERROR(__xludf.DUMMYFUNCTION("filter(Raw!$E$2:$E2714,Raw!$A$2:$A2714=$A49,Raw!$F$2:$F2714=F$1)"),88)</f>
        <v>88</v>
      </c>
      <c r="G49" s="1">
        <f ca="1">IFERROR(__xludf.DUMMYFUNCTION("filter(Raw!$E$2:$E2714,Raw!$A$2:$A2714=$A49,Raw!$F$2:$F2714=G$1)"),81)</f>
        <v>81</v>
      </c>
      <c r="H49" s="1">
        <f ca="1">IFERROR(__xludf.DUMMYFUNCTION("filter(Raw!$E$2:$E2714,Raw!$A$2:$A2714=$A49,Raw!$F$2:$F2714=H$1)"),85)</f>
        <v>85</v>
      </c>
      <c r="I49" s="1">
        <f ca="1">IFERROR(__xludf.DUMMYFUNCTION("filter(Raw!$E$2:$E2714,Raw!$A$2:$A2714=$A49,Raw!$F$2:$F2714=I$1)"),81)</f>
        <v>81</v>
      </c>
      <c r="J49" s="1">
        <f ca="1">IFERROR(__xludf.DUMMYFUNCTION("filter(Raw!$E$2:$E2714,Raw!$A$2:$A2714=$A49,Raw!$F$2:$F2714=J$1)"),82)</f>
        <v>82</v>
      </c>
      <c r="K49" s="1">
        <f ca="1">IFERROR(__xludf.DUMMYFUNCTION("filter(Raw!$E$2:$E2714,Raw!$A$2:$A2714=$A49,Raw!$F$2:$F2714=K$1)"),86)</f>
        <v>86</v>
      </c>
      <c r="L49" s="4"/>
      <c r="M49" s="4">
        <f t="shared" ca="1" si="0"/>
        <v>10</v>
      </c>
      <c r="N49" s="4">
        <f t="shared" ca="1" si="1"/>
        <v>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3">
        <v>1300047</v>
      </c>
      <c r="B50" s="1">
        <f ca="1">IFERROR(__xludf.DUMMYFUNCTION("filter(Raw!$E$2:$E2714,Raw!$A$2:$A2714=$A50,Raw!$F$2:$F2714=B$1)"),83)</f>
        <v>83</v>
      </c>
      <c r="C50" s="1">
        <f ca="1">IFERROR(__xludf.DUMMYFUNCTION("filter(Raw!$E$2:$E2714,Raw!$A$2:$A2714=$A50,Raw!$F$2:$F2714=C$1)"),84)</f>
        <v>84</v>
      </c>
      <c r="D50" s="1">
        <f ca="1">IFERROR(__xludf.DUMMYFUNCTION("filter(Raw!$E$2:$E2714,Raw!$A$2:$A2714=$A50,Raw!$F$2:$F2714=D$1)"),84)</f>
        <v>84</v>
      </c>
      <c r="E50" s="1">
        <f ca="1">IFERROR(__xludf.DUMMYFUNCTION("filter(Raw!$E$2:$E2714,Raw!$A$2:$A2714=$A50,Raw!$F$2:$F2714=E$1)"),83)</f>
        <v>83</v>
      </c>
      <c r="F50" s="1">
        <f ca="1">IFERROR(__xludf.DUMMYFUNCTION("filter(Raw!$E$2:$E2714,Raw!$A$2:$A2714=$A50,Raw!$F$2:$F2714=F$1)"),85)</f>
        <v>85</v>
      </c>
      <c r="G50" s="1">
        <f ca="1">IFERROR(__xludf.DUMMYFUNCTION("filter(Raw!$E$2:$E2714,Raw!$A$2:$A2714=$A50,Raw!$F$2:$F2714=G$1)"),82)</f>
        <v>82</v>
      </c>
      <c r="H50" s="1">
        <f ca="1">IFERROR(__xludf.DUMMYFUNCTION("filter(Raw!$E$2:$E2714,Raw!$A$2:$A2714=$A50,Raw!$F$2:$F2714=H$1)"),94)</f>
        <v>94</v>
      </c>
      <c r="I50" s="1">
        <f ca="1">IFERROR(__xludf.DUMMYFUNCTION("filter(Raw!$E$2:$E2714,Raw!$A$2:$A2714=$A50,Raw!$F$2:$F2714=I$1)"),85)</f>
        <v>85</v>
      </c>
      <c r="J50" s="1">
        <f ca="1">IFERROR(__xludf.DUMMYFUNCTION("filter(Raw!$E$2:$E2714,Raw!$A$2:$A2714=$A50,Raw!$F$2:$F2714=J$1)"),89)</f>
        <v>89</v>
      </c>
      <c r="K50" s="1">
        <f ca="1">IFERROR(__xludf.DUMMYFUNCTION("filter(Raw!$E$2:$E2714,Raw!$A$2:$A2714=$A50,Raw!$F$2:$F2714=K$1)"),86)</f>
        <v>86</v>
      </c>
      <c r="L50" s="4"/>
      <c r="M50" s="4">
        <f t="shared" ca="1" si="0"/>
        <v>10</v>
      </c>
      <c r="N50" s="4">
        <f t="shared" ca="1" si="1"/>
        <v>0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3">
        <v>1300052</v>
      </c>
      <c r="B51" s="1">
        <f ca="1">IFERROR(__xludf.DUMMYFUNCTION("filter(Raw!$E$2:$E2714,Raw!$A$2:$A2714=$A51,Raw!$F$2:$F2714=B$1)"),92)</f>
        <v>92</v>
      </c>
      <c r="C51" s="1" t="str">
        <f ca="1">IFERROR(__xludf.DUMMYFUNCTION("filter(Raw!$E$2:$E2714,Raw!$A$2:$A2714=$A51,Raw!$F$2:$F2714=C$1)"),"#N/A")</f>
        <v>#N/A</v>
      </c>
      <c r="D51" s="1">
        <f ca="1">IFERROR(__xludf.DUMMYFUNCTION("filter(Raw!$E$2:$E2714,Raw!$A$2:$A2714=$A51,Raw!$F$2:$F2714=D$1)"),75)</f>
        <v>75</v>
      </c>
      <c r="E51" s="1">
        <f ca="1">IFERROR(__xludf.DUMMYFUNCTION("filter(Raw!$E$2:$E2714,Raw!$A$2:$A2714=$A51,Raw!$F$2:$F2714=E$1)"),80)</f>
        <v>80</v>
      </c>
      <c r="F51" s="1">
        <f ca="1">IFERROR(__xludf.DUMMYFUNCTION("filter(Raw!$E$2:$E2714,Raw!$A$2:$A2714=$A51,Raw!$F$2:$F2714=F$1)"),85)</f>
        <v>85</v>
      </c>
      <c r="G51" s="1" t="str">
        <f ca="1">IFERROR(__xludf.DUMMYFUNCTION("filter(Raw!$E$2:$E2714,Raw!$A$2:$A2714=$A51,Raw!$F$2:$F2714=G$1)"),"#REF!")</f>
        <v>#REF!</v>
      </c>
      <c r="H51" s="1">
        <f ca="1">IFERROR(__xludf.DUMMYFUNCTION("filter(Raw!$E$2:$E2714,Raw!$A$2:$A2714=$A51,Raw!$F$2:$F2714=H$1)"),89)</f>
        <v>89</v>
      </c>
      <c r="I51" s="1">
        <f ca="1">IFERROR(__xludf.DUMMYFUNCTION("filter(Raw!$E$2:$E2714,Raw!$A$2:$A2714=$A51,Raw!$F$2:$F2714=I$1)"),82)</f>
        <v>82</v>
      </c>
      <c r="J51" s="1">
        <f ca="1">IFERROR(__xludf.DUMMYFUNCTION("filter(Raw!$E$2:$E2714,Raw!$A$2:$A2714=$A51,Raw!$F$2:$F2714=J$1)"),84)</f>
        <v>84</v>
      </c>
      <c r="K51" s="1">
        <f ca="1">IFERROR(__xludf.DUMMYFUNCTION("filter(Raw!$E$2:$E2714,Raw!$A$2:$A2714=$A51,Raw!$F$2:$F2714=K$1)"),77)</f>
        <v>77</v>
      </c>
      <c r="L51" s="4"/>
      <c r="M51" s="4">
        <f t="shared" ca="1" si="0"/>
        <v>8</v>
      </c>
      <c r="N51" s="4">
        <f t="shared" ca="1" si="1"/>
        <v>2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3">
        <v>1300065</v>
      </c>
      <c r="B52" s="1">
        <f ca="1">IFERROR(__xludf.DUMMYFUNCTION("filter(Raw!$E$2:$E2714,Raw!$A$2:$A2714=$A52,Raw!$F$2:$F2714=B$1)"),93)</f>
        <v>93</v>
      </c>
      <c r="C52" s="1">
        <f ca="1">IFERROR(__xludf.DUMMYFUNCTION("filter(Raw!$E$2:$E2714,Raw!$A$2:$A2714=$A52,Raw!$F$2:$F2714=C$1)"),89)</f>
        <v>89</v>
      </c>
      <c r="D52" s="1">
        <f ca="1">IFERROR(__xludf.DUMMYFUNCTION("filter(Raw!$E$2:$E2714,Raw!$A$2:$A2714=$A52,Raw!$F$2:$F2714=D$1)"),85)</f>
        <v>85</v>
      </c>
      <c r="E52" s="1">
        <f ca="1">IFERROR(__xludf.DUMMYFUNCTION("filter(Raw!$E$2:$E2714,Raw!$A$2:$A2714=$A52,Raw!$F$2:$F2714=E$1)"),81)</f>
        <v>81</v>
      </c>
      <c r="F52" s="1">
        <f ca="1">IFERROR(__xludf.DUMMYFUNCTION("filter(Raw!$E$2:$E2714,Raw!$A$2:$A2714=$A52,Raw!$F$2:$F2714=F$1)"),92)</f>
        <v>92</v>
      </c>
      <c r="G52" s="1">
        <f ca="1">IFERROR(__xludf.DUMMYFUNCTION("filter(Raw!$E$2:$E2714,Raw!$A$2:$A2714=$A52,Raw!$F$2:$F2714=G$1)"),89)</f>
        <v>89</v>
      </c>
      <c r="H52" s="1">
        <f ca="1">IFERROR(__xludf.DUMMYFUNCTION("filter(Raw!$E$2:$E2714,Raw!$A$2:$A2714=$A52,Raw!$F$2:$F2714=H$1)"),94)</f>
        <v>94</v>
      </c>
      <c r="I52" s="1">
        <f ca="1">IFERROR(__xludf.DUMMYFUNCTION("filter(Raw!$E$2:$E2714,Raw!$A$2:$A2714=$A52,Raw!$F$2:$F2714=I$1)"),86)</f>
        <v>86</v>
      </c>
      <c r="J52" s="1">
        <f ca="1">IFERROR(__xludf.DUMMYFUNCTION("filter(Raw!$E$2:$E2714,Raw!$A$2:$A2714=$A52,Raw!$F$2:$F2714=J$1)"),91)</f>
        <v>91</v>
      </c>
      <c r="K52" s="1">
        <f ca="1">IFERROR(__xludf.DUMMYFUNCTION("filter(Raw!$E$2:$E2714,Raw!$A$2:$A2714=$A52,Raw!$F$2:$F2714=K$1)"),84)</f>
        <v>84</v>
      </c>
      <c r="L52" s="4"/>
      <c r="M52" s="4">
        <f t="shared" ca="1" si="0"/>
        <v>10</v>
      </c>
      <c r="N52" s="4">
        <f t="shared" ca="1" si="1"/>
        <v>0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3">
        <v>1300138</v>
      </c>
      <c r="B53" s="1">
        <f ca="1">IFERROR(__xludf.DUMMYFUNCTION("filter(Raw!$E$2:$E2714,Raw!$A$2:$A2714=$A53,Raw!$F$2:$F2714=B$1)"),87)</f>
        <v>87</v>
      </c>
      <c r="C53" s="1">
        <f ca="1">IFERROR(__xludf.DUMMYFUNCTION("filter(Raw!$E$2:$E2714,Raw!$A$2:$A2714=$A53,Raw!$F$2:$F2714=C$1)"),84)</f>
        <v>84</v>
      </c>
      <c r="D53" s="1">
        <f ca="1">IFERROR(__xludf.DUMMYFUNCTION("filter(Raw!$E$2:$E2714,Raw!$A$2:$A2714=$A53,Raw!$F$2:$F2714=D$1)"),81)</f>
        <v>81</v>
      </c>
      <c r="E53" s="1">
        <f ca="1">IFERROR(__xludf.DUMMYFUNCTION("filter(Raw!$E$2:$E2714,Raw!$A$2:$A2714=$A53,Raw!$F$2:$F2714=E$1)"),82)</f>
        <v>82</v>
      </c>
      <c r="F53" s="1">
        <f ca="1">IFERROR(__xludf.DUMMYFUNCTION("filter(Raw!$E$2:$E2714,Raw!$A$2:$A2714=$A53,Raw!$F$2:$F2714=F$1)"),85)</f>
        <v>85</v>
      </c>
      <c r="G53" s="1">
        <f ca="1">IFERROR(__xludf.DUMMYFUNCTION("filter(Raw!$E$2:$E2714,Raw!$A$2:$A2714=$A53,Raw!$F$2:$F2714=G$1)"),76)</f>
        <v>76</v>
      </c>
      <c r="H53" s="1">
        <f ca="1">IFERROR(__xludf.DUMMYFUNCTION("filter(Raw!$E$2:$E2714,Raw!$A$2:$A2714=$A53,Raw!$F$2:$F2714=H$1)"),92)</f>
        <v>92</v>
      </c>
      <c r="I53" s="1">
        <f ca="1">IFERROR(__xludf.DUMMYFUNCTION("filter(Raw!$E$2:$E2714,Raw!$A$2:$A2714=$A53,Raw!$F$2:$F2714=I$1)"),86)</f>
        <v>86</v>
      </c>
      <c r="J53" s="1">
        <f ca="1">IFERROR(__xludf.DUMMYFUNCTION("filter(Raw!$E$2:$E2714,Raw!$A$2:$A2714=$A53,Raw!$F$2:$F2714=J$1)"),85)</f>
        <v>85</v>
      </c>
      <c r="K53" s="1">
        <f ca="1">IFERROR(__xludf.DUMMYFUNCTION("filter(Raw!$E$2:$E2714,Raw!$A$2:$A2714=$A53,Raw!$F$2:$F2714=K$1)"),86)</f>
        <v>86</v>
      </c>
      <c r="L53" s="4"/>
      <c r="M53" s="4">
        <f t="shared" ca="1" si="0"/>
        <v>10</v>
      </c>
      <c r="N53" s="4">
        <f t="shared" ca="1" si="1"/>
        <v>0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3">
        <v>1300146</v>
      </c>
      <c r="B54" s="1">
        <f ca="1">IFERROR(__xludf.DUMMYFUNCTION("filter(Raw!$E$2:$E2714,Raw!$A$2:$A2714=$A54,Raw!$F$2:$F2714=B$1)"),86)</f>
        <v>86</v>
      </c>
      <c r="C54" s="1">
        <f ca="1">IFERROR(__xludf.DUMMYFUNCTION("filter(Raw!$E$2:$E2714,Raw!$A$2:$A2714=$A54,Raw!$F$2:$F2714=C$1)"),87)</f>
        <v>87</v>
      </c>
      <c r="D54" s="1">
        <f ca="1">IFERROR(__xludf.DUMMYFUNCTION("filter(Raw!$E$2:$E2714,Raw!$A$2:$A2714=$A54,Raw!$F$2:$F2714=D$1)"),86)</f>
        <v>86</v>
      </c>
      <c r="E54" s="1" t="str">
        <f ca="1">IFERROR(__xludf.DUMMYFUNCTION("filter(Raw!$E$2:$E2714,Raw!$A$2:$A2714=$A54,Raw!$F$2:$F2714=E$1)"),"#N/A")</f>
        <v>#N/A</v>
      </c>
      <c r="F54" s="1">
        <f ca="1">IFERROR(__xludf.DUMMYFUNCTION("filter(Raw!$E$2:$E2714,Raw!$A$2:$A2714=$A54,Raw!$F$2:$F2714=F$1)"),81)</f>
        <v>81</v>
      </c>
      <c r="G54" s="1" t="str">
        <f ca="1">IFERROR(__xludf.DUMMYFUNCTION("filter(Raw!$E$2:$E2714,Raw!$A$2:$A2714=$A54,Raw!$F$2:$F2714=G$1)"),"#N/A")</f>
        <v>#N/A</v>
      </c>
      <c r="H54" s="1" t="str">
        <f ca="1">IFERROR(__xludf.DUMMYFUNCTION("filter(Raw!$E$2:$E2714,Raw!$A$2:$A2714=$A54,Raw!$F$2:$F2714=H$1)"),"#N/A")</f>
        <v>#N/A</v>
      </c>
      <c r="I54" s="1" t="str">
        <f ca="1">IFERROR(__xludf.DUMMYFUNCTION("filter(Raw!$E$2:$E2714,Raw!$A$2:$A2714=$A54,Raw!$F$2:$F2714=I$1)"),"#N/A")</f>
        <v>#N/A</v>
      </c>
      <c r="J54" s="1" t="str">
        <f ca="1">IFERROR(__xludf.DUMMYFUNCTION("filter(Raw!$E$2:$E2714,Raw!$A$2:$A2714=$A54,Raw!$F$2:$F2714=J$1)"),"#N/A")</f>
        <v>#N/A</v>
      </c>
      <c r="K54" s="1">
        <f ca="1">IFERROR(__xludf.DUMMYFUNCTION("filter(Raw!$E$2:$E2714,Raw!$A$2:$A2714=$A54,Raw!$F$2:$F2714=K$1)"),79)</f>
        <v>79</v>
      </c>
      <c r="L54" s="4"/>
      <c r="M54" s="4">
        <f t="shared" ca="1" si="0"/>
        <v>5</v>
      </c>
      <c r="N54" s="4">
        <f t="shared" ca="1" si="1"/>
        <v>5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3">
        <v>1300151</v>
      </c>
      <c r="B55" s="1">
        <f ca="1">IFERROR(__xludf.DUMMYFUNCTION("filter(Raw!$E$2:$E2714,Raw!$A$2:$A2714=$A55,Raw!$F$2:$F2714=B$1)"),91)</f>
        <v>91</v>
      </c>
      <c r="C55" s="1">
        <f ca="1">IFERROR(__xludf.DUMMYFUNCTION("filter(Raw!$E$2:$E2714,Raw!$A$2:$A2714=$A55,Raw!$F$2:$F2714=C$1)"),79)</f>
        <v>79</v>
      </c>
      <c r="D55" s="1">
        <f ca="1">IFERROR(__xludf.DUMMYFUNCTION("filter(Raw!$E$2:$E2714,Raw!$A$2:$A2714=$A55,Raw!$F$2:$F2714=D$1)"),76)</f>
        <v>76</v>
      </c>
      <c r="E55" s="1">
        <f ca="1">IFERROR(__xludf.DUMMYFUNCTION("filter(Raw!$E$2:$E2714,Raw!$A$2:$A2714=$A55,Raw!$F$2:$F2714=E$1)"),83)</f>
        <v>83</v>
      </c>
      <c r="F55" s="1">
        <f ca="1">IFERROR(__xludf.DUMMYFUNCTION("filter(Raw!$E$2:$E2714,Raw!$A$2:$A2714=$A55,Raw!$F$2:$F2714=F$1)"),86)</f>
        <v>86</v>
      </c>
      <c r="G55" s="1">
        <f ca="1">IFERROR(__xludf.DUMMYFUNCTION("filter(Raw!$E$2:$E2714,Raw!$A$2:$A2714=$A55,Raw!$F$2:$F2714=G$1)"),77)</f>
        <v>77</v>
      </c>
      <c r="H55" s="1">
        <f ca="1">IFERROR(__xludf.DUMMYFUNCTION("filter(Raw!$E$2:$E2714,Raw!$A$2:$A2714=$A55,Raw!$F$2:$F2714=H$1)"),92)</f>
        <v>92</v>
      </c>
      <c r="I55" s="1">
        <f ca="1">IFERROR(__xludf.DUMMYFUNCTION("filter(Raw!$E$2:$E2714,Raw!$A$2:$A2714=$A55,Raw!$F$2:$F2714=I$1)"),86)</f>
        <v>86</v>
      </c>
      <c r="J55" s="1">
        <f ca="1">IFERROR(__xludf.DUMMYFUNCTION("filter(Raw!$E$2:$E2714,Raw!$A$2:$A2714=$A55,Raw!$F$2:$F2714=J$1)"),86)</f>
        <v>86</v>
      </c>
      <c r="K55" s="1">
        <f ca="1">IFERROR(__xludf.DUMMYFUNCTION("filter(Raw!$E$2:$E2714,Raw!$A$2:$A2714=$A55,Raw!$F$2:$F2714=K$1)"),89)</f>
        <v>89</v>
      </c>
      <c r="L55" s="4"/>
      <c r="M55" s="4">
        <f t="shared" ca="1" si="0"/>
        <v>10</v>
      </c>
      <c r="N55" s="4">
        <f t="shared" ca="1" si="1"/>
        <v>0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3">
        <v>1300152</v>
      </c>
      <c r="B56" s="1">
        <f ca="1">IFERROR(__xludf.DUMMYFUNCTION("filter(Raw!$E$2:$E2714,Raw!$A$2:$A2714=$A56,Raw!$F$2:$F2714=B$1)"),88)</f>
        <v>88</v>
      </c>
      <c r="C56" s="1">
        <f ca="1">IFERROR(__xludf.DUMMYFUNCTION("filter(Raw!$E$2:$E2714,Raw!$A$2:$A2714=$A56,Raw!$F$2:$F2714=C$1)"),88)</f>
        <v>88</v>
      </c>
      <c r="D56" s="1">
        <f ca="1">IFERROR(__xludf.DUMMYFUNCTION("filter(Raw!$E$2:$E2714,Raw!$A$2:$A2714=$A56,Raw!$F$2:$F2714=D$1)"),90)</f>
        <v>90</v>
      </c>
      <c r="E56" s="1">
        <f ca="1">IFERROR(__xludf.DUMMYFUNCTION("filter(Raw!$E$2:$E2714,Raw!$A$2:$A2714=$A56,Raw!$F$2:$F2714=E$1)"),83)</f>
        <v>83</v>
      </c>
      <c r="F56" s="1">
        <f ca="1">IFERROR(__xludf.DUMMYFUNCTION("filter(Raw!$E$2:$E2714,Raw!$A$2:$A2714=$A56,Raw!$F$2:$F2714=F$1)"),91)</f>
        <v>91</v>
      </c>
      <c r="G56" s="1">
        <f ca="1">IFERROR(__xludf.DUMMYFUNCTION("filter(Raw!$E$2:$E2714,Raw!$A$2:$A2714=$A56,Raw!$F$2:$F2714=G$1)"),84)</f>
        <v>84</v>
      </c>
      <c r="H56" s="1">
        <f ca="1">IFERROR(__xludf.DUMMYFUNCTION("filter(Raw!$E$2:$E2714,Raw!$A$2:$A2714=$A56,Raw!$F$2:$F2714=H$1)"),94)</f>
        <v>94</v>
      </c>
      <c r="I56" s="1">
        <f ca="1">IFERROR(__xludf.DUMMYFUNCTION("filter(Raw!$E$2:$E2714,Raw!$A$2:$A2714=$A56,Raw!$F$2:$F2714=I$1)"),83)</f>
        <v>83</v>
      </c>
      <c r="J56" s="1">
        <f ca="1">IFERROR(__xludf.DUMMYFUNCTION("filter(Raw!$E$2:$E2714,Raw!$A$2:$A2714=$A56,Raw!$F$2:$F2714=J$1)"),89)</f>
        <v>89</v>
      </c>
      <c r="K56" s="1">
        <f ca="1">IFERROR(__xludf.DUMMYFUNCTION("filter(Raw!$E$2:$E2714,Raw!$A$2:$A2714=$A56,Raw!$F$2:$F2714=K$1)"),92)</f>
        <v>92</v>
      </c>
      <c r="L56" s="4"/>
      <c r="M56" s="4">
        <f t="shared" ca="1" si="0"/>
        <v>10</v>
      </c>
      <c r="N56" s="4">
        <f t="shared" ca="1" si="1"/>
        <v>0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3">
        <v>1300160</v>
      </c>
      <c r="B57" s="1">
        <f ca="1">IFERROR(__xludf.DUMMYFUNCTION("filter(Raw!$E$2:$E2714,Raw!$A$2:$A2714=$A57,Raw!$F$2:$F2714=B$1)"),75)</f>
        <v>75</v>
      </c>
      <c r="C57" s="1">
        <f ca="1">IFERROR(__xludf.DUMMYFUNCTION("filter(Raw!$E$2:$E2714,Raw!$A$2:$A2714=$A57,Raw!$F$2:$F2714=C$1)"),75)</f>
        <v>75</v>
      </c>
      <c r="D57" s="1">
        <f ca="1">IFERROR(__xludf.DUMMYFUNCTION("filter(Raw!$E$2:$E2714,Raw!$A$2:$A2714=$A57,Raw!$F$2:$F2714=D$1)"),75)</f>
        <v>75</v>
      </c>
      <c r="E57" s="1">
        <f ca="1">IFERROR(__xludf.DUMMYFUNCTION("filter(Raw!$E$2:$E2714,Raw!$A$2:$A2714=$A57,Raw!$F$2:$F2714=E$1)"),82)</f>
        <v>82</v>
      </c>
      <c r="F57" s="1">
        <f ca="1">IFERROR(__xludf.DUMMYFUNCTION("filter(Raw!$E$2:$E2714,Raw!$A$2:$A2714=$A57,Raw!$F$2:$F2714=F$1)"),76)</f>
        <v>76</v>
      </c>
      <c r="G57" s="1">
        <f ca="1">IFERROR(__xludf.DUMMYFUNCTION("filter(Raw!$E$2:$E2714,Raw!$A$2:$A2714=$A57,Raw!$F$2:$F2714=G$1)"),75)</f>
        <v>75</v>
      </c>
      <c r="H57" s="1">
        <f ca="1">IFERROR(__xludf.DUMMYFUNCTION("filter(Raw!$E$2:$E2714,Raw!$A$2:$A2714=$A57,Raw!$F$2:$F2714=H$1)"),86)</f>
        <v>86</v>
      </c>
      <c r="I57" s="1">
        <f ca="1">IFERROR(__xludf.DUMMYFUNCTION("filter(Raw!$E$2:$E2714,Raw!$A$2:$A2714=$A57,Raw!$F$2:$F2714=I$1)"),83)</f>
        <v>83</v>
      </c>
      <c r="J57" s="1">
        <f ca="1">IFERROR(__xludf.DUMMYFUNCTION("filter(Raw!$E$2:$E2714,Raw!$A$2:$A2714=$A57,Raw!$F$2:$F2714=J$1)"),77)</f>
        <v>77</v>
      </c>
      <c r="K57" s="1">
        <f ca="1">IFERROR(__xludf.DUMMYFUNCTION("filter(Raw!$E$2:$E2714,Raw!$A$2:$A2714=$A57,Raw!$F$2:$F2714=K$1)"),80)</f>
        <v>80</v>
      </c>
      <c r="L57" s="4"/>
      <c r="M57" s="4">
        <f t="shared" ca="1" si="0"/>
        <v>10</v>
      </c>
      <c r="N57" s="4">
        <f t="shared" ca="1" si="1"/>
        <v>0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3">
        <v>1300161</v>
      </c>
      <c r="B58" s="1">
        <f ca="1">IFERROR(__xludf.DUMMYFUNCTION("filter(Raw!$E$2:$E2714,Raw!$A$2:$A2714=$A58,Raw!$F$2:$F2714=B$1)"),86)</f>
        <v>86</v>
      </c>
      <c r="C58" s="1">
        <f ca="1">IFERROR(__xludf.DUMMYFUNCTION("filter(Raw!$E$2:$E2714,Raw!$A$2:$A2714=$A58,Raw!$F$2:$F2714=C$1)"),89)</f>
        <v>89</v>
      </c>
      <c r="D58" s="1">
        <f ca="1">IFERROR(__xludf.DUMMYFUNCTION("filter(Raw!$E$2:$E2714,Raw!$A$2:$A2714=$A58,Raw!$F$2:$F2714=D$1)"),87)</f>
        <v>87</v>
      </c>
      <c r="E58" s="1">
        <f ca="1">IFERROR(__xludf.DUMMYFUNCTION("filter(Raw!$E$2:$E2714,Raw!$A$2:$A2714=$A58,Raw!$F$2:$F2714=E$1)"),81)</f>
        <v>81</v>
      </c>
      <c r="F58" s="1">
        <f ca="1">IFERROR(__xludf.DUMMYFUNCTION("filter(Raw!$E$2:$E2714,Raw!$A$2:$A2714=$A58,Raw!$F$2:$F2714=F$1)"),87)</f>
        <v>87</v>
      </c>
      <c r="G58" s="1">
        <f ca="1">IFERROR(__xludf.DUMMYFUNCTION("filter(Raw!$E$2:$E2714,Raw!$A$2:$A2714=$A58,Raw!$F$2:$F2714=G$1)"),80)</f>
        <v>80</v>
      </c>
      <c r="H58" s="1">
        <f ca="1">IFERROR(__xludf.DUMMYFUNCTION("filter(Raw!$E$2:$E2714,Raw!$A$2:$A2714=$A58,Raw!$F$2:$F2714=H$1)"),93)</f>
        <v>93</v>
      </c>
      <c r="I58" s="1">
        <f ca="1">IFERROR(__xludf.DUMMYFUNCTION("filter(Raw!$E$2:$E2714,Raw!$A$2:$A2714=$A58,Raw!$F$2:$F2714=I$1)"),79)</f>
        <v>79</v>
      </c>
      <c r="J58" s="1">
        <f ca="1">IFERROR(__xludf.DUMMYFUNCTION("filter(Raw!$E$2:$E2714,Raw!$A$2:$A2714=$A58,Raw!$F$2:$F2714=J$1)"),77)</f>
        <v>77</v>
      </c>
      <c r="K58" s="1">
        <f ca="1">IFERROR(__xludf.DUMMYFUNCTION("filter(Raw!$E$2:$E2714,Raw!$A$2:$A2714=$A58,Raw!$F$2:$F2714=K$1)"),84)</f>
        <v>84</v>
      </c>
      <c r="L58" s="4"/>
      <c r="M58" s="4">
        <f t="shared" ca="1" si="0"/>
        <v>10</v>
      </c>
      <c r="N58" s="4">
        <f t="shared" ca="1" si="1"/>
        <v>0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3">
        <v>1300163</v>
      </c>
      <c r="B59" s="1">
        <f ca="1">IFERROR(__xludf.DUMMYFUNCTION("filter(Raw!$E$2:$E2714,Raw!$A$2:$A2714=$A59,Raw!$F$2:$F2714=B$1)"),77)</f>
        <v>77</v>
      </c>
      <c r="C59" s="1">
        <f ca="1">IFERROR(__xludf.DUMMYFUNCTION("filter(Raw!$E$2:$E2714,Raw!$A$2:$A2714=$A59,Raw!$F$2:$F2714=C$1)"),82)</f>
        <v>82</v>
      </c>
      <c r="D59" s="1">
        <f ca="1">IFERROR(__xludf.DUMMYFUNCTION("filter(Raw!$E$2:$E2714,Raw!$A$2:$A2714=$A59,Raw!$F$2:$F2714=D$1)"),77)</f>
        <v>77</v>
      </c>
      <c r="E59" s="1">
        <f ca="1">IFERROR(__xludf.DUMMYFUNCTION("filter(Raw!$E$2:$E2714,Raw!$A$2:$A2714=$A59,Raw!$F$2:$F2714=E$1)"),82)</f>
        <v>82</v>
      </c>
      <c r="F59" s="1">
        <f ca="1">IFERROR(__xludf.DUMMYFUNCTION("filter(Raw!$E$2:$E2714,Raw!$A$2:$A2714=$A59,Raw!$F$2:$F2714=F$1)"),83)</f>
        <v>83</v>
      </c>
      <c r="G59" s="1">
        <f ca="1">IFERROR(__xludf.DUMMYFUNCTION("filter(Raw!$E$2:$E2714,Raw!$A$2:$A2714=$A59,Raw!$F$2:$F2714=G$1)"),78)</f>
        <v>78</v>
      </c>
      <c r="H59" s="1">
        <f ca="1">IFERROR(__xludf.DUMMYFUNCTION("filter(Raw!$E$2:$E2714,Raw!$A$2:$A2714=$A59,Raw!$F$2:$F2714=H$1)"),82)</f>
        <v>82</v>
      </c>
      <c r="I59" s="1">
        <f ca="1">IFERROR(__xludf.DUMMYFUNCTION("filter(Raw!$E$2:$E2714,Raw!$A$2:$A2714=$A59,Raw!$F$2:$F2714=I$1)"),79)</f>
        <v>79</v>
      </c>
      <c r="J59" s="1">
        <f ca="1">IFERROR(__xludf.DUMMYFUNCTION("filter(Raw!$E$2:$E2714,Raw!$A$2:$A2714=$A59,Raw!$F$2:$F2714=J$1)"),78)</f>
        <v>78</v>
      </c>
      <c r="K59" s="1">
        <f ca="1">IFERROR(__xludf.DUMMYFUNCTION("filter(Raw!$E$2:$E2714,Raw!$A$2:$A2714=$A59,Raw!$F$2:$F2714=K$1)"),84)</f>
        <v>84</v>
      </c>
      <c r="L59" s="4"/>
      <c r="M59" s="4">
        <f t="shared" ca="1" si="0"/>
        <v>10</v>
      </c>
      <c r="N59" s="4">
        <f t="shared" ca="1" si="1"/>
        <v>0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3">
        <v>1300165</v>
      </c>
      <c r="B60" s="1">
        <f ca="1">IFERROR(__xludf.DUMMYFUNCTION("filter(Raw!$E$2:$E2714,Raw!$A$2:$A2714=$A60,Raw!$F$2:$F2714=B$1)"),76)</f>
        <v>76</v>
      </c>
      <c r="C60" s="1">
        <f ca="1">IFERROR(__xludf.DUMMYFUNCTION("filter(Raw!$E$2:$E2714,Raw!$A$2:$A2714=$A60,Raw!$F$2:$F2714=C$1)"),81)</f>
        <v>81</v>
      </c>
      <c r="D60" s="1">
        <f ca="1">IFERROR(__xludf.DUMMYFUNCTION("filter(Raw!$E$2:$E2714,Raw!$A$2:$A2714=$A60,Raw!$F$2:$F2714=D$1)"),75)</f>
        <v>75</v>
      </c>
      <c r="E60" s="1" t="str">
        <f ca="1">IFERROR(__xludf.DUMMYFUNCTION("filter(Raw!$E$2:$E2714,Raw!$A$2:$A2714=$A60,Raw!$F$2:$F2714=E$1)"),"#N/A")</f>
        <v>#N/A</v>
      </c>
      <c r="F60" s="1">
        <f ca="1">IFERROR(__xludf.DUMMYFUNCTION("filter(Raw!$E$2:$E2714,Raw!$A$2:$A2714=$A60,Raw!$F$2:$F2714=F$1)"),75)</f>
        <v>75</v>
      </c>
      <c r="G60" s="1">
        <f ca="1">IFERROR(__xludf.DUMMYFUNCTION("filter(Raw!$E$2:$E2714,Raw!$A$2:$A2714=$A60,Raw!$F$2:$F2714=G$1)"),70)</f>
        <v>70</v>
      </c>
      <c r="H60" s="1" t="str">
        <f ca="1">IFERROR(__xludf.DUMMYFUNCTION("filter(Raw!$E$2:$E2714,Raw!$A$2:$A2714=$A60,Raw!$F$2:$F2714=H$1)"),"#N/A")</f>
        <v>#N/A</v>
      </c>
      <c r="I60" s="1" t="str">
        <f ca="1">IFERROR(__xludf.DUMMYFUNCTION("filter(Raw!$E$2:$E2714,Raw!$A$2:$A2714=$A60,Raw!$F$2:$F2714=I$1)"),"#N/A")</f>
        <v>#N/A</v>
      </c>
      <c r="J60" s="1" t="str">
        <f ca="1">IFERROR(__xludf.DUMMYFUNCTION("filter(Raw!$E$2:$E2714,Raw!$A$2:$A2714=$A60,Raw!$F$2:$F2714=J$1)"),"#N/A")</f>
        <v>#N/A</v>
      </c>
      <c r="K60" s="1">
        <f ca="1">IFERROR(__xludf.DUMMYFUNCTION("filter(Raw!$E$2:$E2714,Raw!$A$2:$A2714=$A60,Raw!$F$2:$F2714=K$1)"),80)</f>
        <v>80</v>
      </c>
      <c r="L60" s="4"/>
      <c r="M60" s="4">
        <f t="shared" ca="1" si="0"/>
        <v>6</v>
      </c>
      <c r="N60" s="4">
        <f t="shared" ca="1" si="1"/>
        <v>4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3">
        <v>1300166</v>
      </c>
      <c r="B61" s="1">
        <f ca="1">IFERROR(__xludf.DUMMYFUNCTION("filter(Raw!$E$2:$E2714,Raw!$A$2:$A2714=$A61,Raw!$F$2:$F2714=B$1)"),79)</f>
        <v>79</v>
      </c>
      <c r="C61" s="1">
        <f ca="1">IFERROR(__xludf.DUMMYFUNCTION("filter(Raw!$E$2:$E2714,Raw!$A$2:$A2714=$A61,Raw!$F$2:$F2714=C$1)"),80)</f>
        <v>80</v>
      </c>
      <c r="D61" s="1">
        <f ca="1">IFERROR(__xludf.DUMMYFUNCTION("filter(Raw!$E$2:$E2714,Raw!$A$2:$A2714=$A61,Raw!$F$2:$F2714=D$1)"),77)</f>
        <v>77</v>
      </c>
      <c r="E61" s="1" t="str">
        <f ca="1">IFERROR(__xludf.DUMMYFUNCTION("filter(Raw!$E$2:$E2714,Raw!$A$2:$A2714=$A61,Raw!$F$2:$F2714=E$1)"),"#N/A")</f>
        <v>#N/A</v>
      </c>
      <c r="F61" s="1">
        <f ca="1">IFERROR(__xludf.DUMMYFUNCTION("filter(Raw!$E$2:$E2714,Raw!$A$2:$A2714=$A61,Raw!$F$2:$F2714=F$1)"),81)</f>
        <v>81</v>
      </c>
      <c r="G61" s="1">
        <f ca="1">IFERROR(__xludf.DUMMYFUNCTION("filter(Raw!$E$2:$E2714,Raw!$A$2:$A2714=$A61,Raw!$F$2:$F2714=G$1)"),79)</f>
        <v>79</v>
      </c>
      <c r="H61" s="1" t="str">
        <f ca="1">IFERROR(__xludf.DUMMYFUNCTION("filter(Raw!$E$2:$E2714,Raw!$A$2:$A2714=$A61,Raw!$F$2:$F2714=H$1)"),"#N/A")</f>
        <v>#N/A</v>
      </c>
      <c r="I61" s="1" t="str">
        <f ca="1">IFERROR(__xludf.DUMMYFUNCTION("filter(Raw!$E$2:$E2714,Raw!$A$2:$A2714=$A61,Raw!$F$2:$F2714=I$1)"),"#N/A")</f>
        <v>#N/A</v>
      </c>
      <c r="J61" s="1" t="str">
        <f ca="1">IFERROR(__xludf.DUMMYFUNCTION("filter(Raw!$E$2:$E2714,Raw!$A$2:$A2714=$A61,Raw!$F$2:$F2714=J$1)"),"#N/A")</f>
        <v>#N/A</v>
      </c>
      <c r="K61" s="1">
        <f ca="1">IFERROR(__xludf.DUMMYFUNCTION("filter(Raw!$E$2:$E2714,Raw!$A$2:$A2714=$A61,Raw!$F$2:$F2714=K$1)"),84)</f>
        <v>84</v>
      </c>
      <c r="L61" s="4"/>
      <c r="M61" s="4">
        <f t="shared" ca="1" si="0"/>
        <v>6</v>
      </c>
      <c r="N61" s="4">
        <f t="shared" ca="1" si="1"/>
        <v>4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3">
        <v>1300167</v>
      </c>
      <c r="B62" s="1">
        <f ca="1">IFERROR(__xludf.DUMMYFUNCTION("filter(Raw!$E$2:$E2714,Raw!$A$2:$A2714=$A62,Raw!$F$2:$F2714=B$1)"),75)</f>
        <v>75</v>
      </c>
      <c r="C62" s="1">
        <f ca="1">IFERROR(__xludf.DUMMYFUNCTION("filter(Raw!$E$2:$E2714,Raw!$A$2:$A2714=$A62,Raw!$F$2:$F2714=C$1)"),79)</f>
        <v>79</v>
      </c>
      <c r="D62" s="1">
        <f ca="1">IFERROR(__xludf.DUMMYFUNCTION("filter(Raw!$E$2:$E2714,Raw!$A$2:$A2714=$A62,Raw!$F$2:$F2714=D$1)"),75)</f>
        <v>75</v>
      </c>
      <c r="E62" s="1" t="str">
        <f ca="1">IFERROR(__xludf.DUMMYFUNCTION("filter(Raw!$E$2:$E2714,Raw!$A$2:$A2714=$A62,Raw!$F$2:$F2714=E$1)"),"#N/A")</f>
        <v>#N/A</v>
      </c>
      <c r="F62" s="1">
        <f ca="1">IFERROR(__xludf.DUMMYFUNCTION("filter(Raw!$E$2:$E2714,Raw!$A$2:$A2714=$A62,Raw!$F$2:$F2714=F$1)"),75)</f>
        <v>75</v>
      </c>
      <c r="G62" s="1">
        <f ca="1">IFERROR(__xludf.DUMMYFUNCTION("filter(Raw!$E$2:$E2714,Raw!$A$2:$A2714=$A62,Raw!$F$2:$F2714=G$1)"),75)</f>
        <v>75</v>
      </c>
      <c r="H62" s="1" t="str">
        <f ca="1">IFERROR(__xludf.DUMMYFUNCTION("filter(Raw!$E$2:$E2714,Raw!$A$2:$A2714=$A62,Raw!$F$2:$F2714=H$1)"),"#N/A")</f>
        <v>#N/A</v>
      </c>
      <c r="I62" s="1" t="str">
        <f ca="1">IFERROR(__xludf.DUMMYFUNCTION("filter(Raw!$E$2:$E2714,Raw!$A$2:$A2714=$A62,Raw!$F$2:$F2714=I$1)"),"#N/A")</f>
        <v>#N/A</v>
      </c>
      <c r="J62" s="1" t="str">
        <f ca="1">IFERROR(__xludf.DUMMYFUNCTION("filter(Raw!$E$2:$E2714,Raw!$A$2:$A2714=$A62,Raw!$F$2:$F2714=J$1)"),"#N/A")</f>
        <v>#N/A</v>
      </c>
      <c r="K62" s="1">
        <f ca="1">IFERROR(__xludf.DUMMYFUNCTION("filter(Raw!$E$2:$E2714,Raw!$A$2:$A2714=$A62,Raw!$F$2:$F2714=K$1)"),82)</f>
        <v>82</v>
      </c>
      <c r="L62" s="4"/>
      <c r="M62" s="4">
        <f t="shared" ca="1" si="0"/>
        <v>6</v>
      </c>
      <c r="N62" s="4">
        <f t="shared" ca="1" si="1"/>
        <v>4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3">
        <v>1300178</v>
      </c>
      <c r="B63" s="1">
        <f ca="1">IFERROR(__xludf.DUMMYFUNCTION("filter(Raw!$E$2:$E2714,Raw!$A$2:$A2714=$A63,Raw!$F$2:$F2714=B$1)"),89)</f>
        <v>89</v>
      </c>
      <c r="C63" s="1">
        <f ca="1">IFERROR(__xludf.DUMMYFUNCTION("filter(Raw!$E$2:$E2714,Raw!$A$2:$A2714=$A63,Raw!$F$2:$F2714=C$1)"),91)</f>
        <v>91</v>
      </c>
      <c r="D63" s="1">
        <f ca="1">IFERROR(__xludf.DUMMYFUNCTION("filter(Raw!$E$2:$E2714,Raw!$A$2:$A2714=$A63,Raw!$F$2:$F2714=D$1)"),89)</f>
        <v>89</v>
      </c>
      <c r="E63" s="1">
        <f ca="1">IFERROR(__xludf.DUMMYFUNCTION("filter(Raw!$E$2:$E2714,Raw!$A$2:$A2714=$A63,Raw!$F$2:$F2714=E$1)"),78)</f>
        <v>78</v>
      </c>
      <c r="F63" s="1">
        <f ca="1">IFERROR(__xludf.DUMMYFUNCTION("filter(Raw!$E$2:$E2714,Raw!$A$2:$A2714=$A63,Raw!$F$2:$F2714=F$1)"),85)</f>
        <v>85</v>
      </c>
      <c r="G63" s="1">
        <f ca="1">IFERROR(__xludf.DUMMYFUNCTION("filter(Raw!$E$2:$E2714,Raw!$A$2:$A2714=$A63,Raw!$F$2:$F2714=G$1)"),81)</f>
        <v>81</v>
      </c>
      <c r="H63" s="1">
        <f ca="1">IFERROR(__xludf.DUMMYFUNCTION("filter(Raw!$E$2:$E2714,Raw!$A$2:$A2714=$A63,Raw!$F$2:$F2714=H$1)"),86)</f>
        <v>86</v>
      </c>
      <c r="I63" s="1">
        <f ca="1">IFERROR(__xludf.DUMMYFUNCTION("filter(Raw!$E$2:$E2714,Raw!$A$2:$A2714=$A63,Raw!$F$2:$F2714=I$1)"),78)</f>
        <v>78</v>
      </c>
      <c r="J63" s="1">
        <f ca="1">IFERROR(__xludf.DUMMYFUNCTION("filter(Raw!$E$2:$E2714,Raw!$A$2:$A2714=$A63,Raw!$F$2:$F2714=J$1)"),85)</f>
        <v>85</v>
      </c>
      <c r="K63" s="1">
        <f ca="1">IFERROR(__xludf.DUMMYFUNCTION("filter(Raw!$E$2:$E2714,Raw!$A$2:$A2714=$A63,Raw!$F$2:$F2714=K$1)"),79)</f>
        <v>79</v>
      </c>
      <c r="L63" s="4"/>
      <c r="M63" s="4">
        <f t="shared" ca="1" si="0"/>
        <v>10</v>
      </c>
      <c r="N63" s="4">
        <f t="shared" ca="1" si="1"/>
        <v>0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3">
        <v>1300192</v>
      </c>
      <c r="B64" s="1">
        <f ca="1">IFERROR(__xludf.DUMMYFUNCTION("filter(Raw!$E$2:$E2714,Raw!$A$2:$A2714=$A64,Raw!$F$2:$F2714=B$1)"),86)</f>
        <v>86</v>
      </c>
      <c r="C64" s="1">
        <f ca="1">IFERROR(__xludf.DUMMYFUNCTION("filter(Raw!$E$2:$E2714,Raw!$A$2:$A2714=$A64,Raw!$F$2:$F2714=C$1)"),82)</f>
        <v>82</v>
      </c>
      <c r="D64" s="1">
        <f ca="1">IFERROR(__xludf.DUMMYFUNCTION("filter(Raw!$E$2:$E2714,Raw!$A$2:$A2714=$A64,Raw!$F$2:$F2714=D$1)"),86)</f>
        <v>86</v>
      </c>
      <c r="E64" s="1">
        <f ca="1">IFERROR(__xludf.DUMMYFUNCTION("filter(Raw!$E$2:$E2714,Raw!$A$2:$A2714=$A64,Raw!$F$2:$F2714=E$1)"),82)</f>
        <v>82</v>
      </c>
      <c r="F64" s="1">
        <f ca="1">IFERROR(__xludf.DUMMYFUNCTION("filter(Raw!$E$2:$E2714,Raw!$A$2:$A2714=$A64,Raw!$F$2:$F2714=F$1)"),90)</f>
        <v>90</v>
      </c>
      <c r="G64" s="1">
        <f ca="1">IFERROR(__xludf.DUMMYFUNCTION("filter(Raw!$E$2:$E2714,Raw!$A$2:$A2714=$A64,Raw!$F$2:$F2714=G$1)"),87)</f>
        <v>87</v>
      </c>
      <c r="H64" s="1">
        <f ca="1">IFERROR(__xludf.DUMMYFUNCTION("filter(Raw!$E$2:$E2714,Raw!$A$2:$A2714=$A64,Raw!$F$2:$F2714=H$1)"),94)</f>
        <v>94</v>
      </c>
      <c r="I64" s="1">
        <f ca="1">IFERROR(__xludf.DUMMYFUNCTION("filter(Raw!$E$2:$E2714,Raw!$A$2:$A2714=$A64,Raw!$F$2:$F2714=I$1)"),89)</f>
        <v>89</v>
      </c>
      <c r="J64" s="1">
        <f ca="1">IFERROR(__xludf.DUMMYFUNCTION("filter(Raw!$E$2:$E2714,Raw!$A$2:$A2714=$A64,Raw!$F$2:$F2714=J$1)"),89)</f>
        <v>89</v>
      </c>
      <c r="K64" s="1">
        <f ca="1">IFERROR(__xludf.DUMMYFUNCTION("filter(Raw!$E$2:$E2714,Raw!$A$2:$A2714=$A64,Raw!$F$2:$F2714=K$1)"),87)</f>
        <v>87</v>
      </c>
      <c r="L64" s="4"/>
      <c r="M64" s="4">
        <f t="shared" ca="1" si="0"/>
        <v>10</v>
      </c>
      <c r="N64" s="4">
        <f t="shared" ca="1" si="1"/>
        <v>0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3">
        <v>1300214</v>
      </c>
      <c r="B65" s="1">
        <f ca="1">IFERROR(__xludf.DUMMYFUNCTION("filter(Raw!$E$2:$E2714,Raw!$A$2:$A2714=$A65,Raw!$F$2:$F2714=B$1)"),83)</f>
        <v>83</v>
      </c>
      <c r="C65" s="1">
        <f ca="1">IFERROR(__xludf.DUMMYFUNCTION("filter(Raw!$E$2:$E2714,Raw!$A$2:$A2714=$A65,Raw!$F$2:$F2714=C$1)"),86)</f>
        <v>86</v>
      </c>
      <c r="D65" s="1">
        <f ca="1">IFERROR(__xludf.DUMMYFUNCTION("filter(Raw!$E$2:$E2714,Raw!$A$2:$A2714=$A65,Raw!$F$2:$F2714=D$1)"),80)</f>
        <v>80</v>
      </c>
      <c r="E65" s="1">
        <f ca="1">IFERROR(__xludf.DUMMYFUNCTION("filter(Raw!$E$2:$E2714,Raw!$A$2:$A2714=$A65,Raw!$F$2:$F2714=E$1)"),84)</f>
        <v>84</v>
      </c>
      <c r="F65" s="1">
        <f ca="1">IFERROR(__xludf.DUMMYFUNCTION("filter(Raw!$E$2:$E2714,Raw!$A$2:$A2714=$A65,Raw!$F$2:$F2714=F$1)"),76)</f>
        <v>76</v>
      </c>
      <c r="G65" s="1">
        <f ca="1">IFERROR(__xludf.DUMMYFUNCTION("filter(Raw!$E$2:$E2714,Raw!$A$2:$A2714=$A65,Raw!$F$2:$F2714=G$1)"),76)</f>
        <v>76</v>
      </c>
      <c r="H65" s="1">
        <f ca="1">IFERROR(__xludf.DUMMYFUNCTION("filter(Raw!$E$2:$E2714,Raw!$A$2:$A2714=$A65,Raw!$F$2:$F2714=H$1)"),88)</f>
        <v>88</v>
      </c>
      <c r="I65" s="1">
        <f ca="1">IFERROR(__xludf.DUMMYFUNCTION("filter(Raw!$E$2:$E2714,Raw!$A$2:$A2714=$A65,Raw!$F$2:$F2714=I$1)"),79)</f>
        <v>79</v>
      </c>
      <c r="J65" s="1">
        <f ca="1">IFERROR(__xludf.DUMMYFUNCTION("filter(Raw!$E$2:$E2714,Raw!$A$2:$A2714=$A65,Raw!$F$2:$F2714=J$1)"),83)</f>
        <v>83</v>
      </c>
      <c r="K65" s="1">
        <f ca="1">IFERROR(__xludf.DUMMYFUNCTION("filter(Raw!$E$2:$E2714,Raw!$A$2:$A2714=$A65,Raw!$F$2:$F2714=K$1)"),88)</f>
        <v>88</v>
      </c>
      <c r="L65" s="4"/>
      <c r="M65" s="4">
        <f t="shared" ca="1" si="0"/>
        <v>10</v>
      </c>
      <c r="N65" s="4">
        <f t="shared" ca="1" si="1"/>
        <v>0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3">
        <v>1300222</v>
      </c>
      <c r="B66" s="1">
        <f ca="1">IFERROR(__xludf.DUMMYFUNCTION("filter(Raw!$E$2:$E2714,Raw!$A$2:$A2714=$A66,Raw!$F$2:$F2714=B$1)"),89)</f>
        <v>89</v>
      </c>
      <c r="C66" s="1">
        <f ca="1">IFERROR(__xludf.DUMMYFUNCTION("filter(Raw!$E$2:$E2714,Raw!$A$2:$A2714=$A66,Raw!$F$2:$F2714=C$1)"),84)</f>
        <v>84</v>
      </c>
      <c r="D66" s="1">
        <f ca="1">IFERROR(__xludf.DUMMYFUNCTION("filter(Raw!$E$2:$E2714,Raw!$A$2:$A2714=$A66,Raw!$F$2:$F2714=D$1)"),82)</f>
        <v>82</v>
      </c>
      <c r="E66" s="1" t="str">
        <f ca="1">IFERROR(__xludf.DUMMYFUNCTION("filter(Raw!$E$2:$E2714,Raw!$A$2:$A2714=$A66,Raw!$F$2:$F2714=E$1)"),"#N/A")</f>
        <v>#N/A</v>
      </c>
      <c r="F66" s="1">
        <f ca="1">IFERROR(__xludf.DUMMYFUNCTION("filter(Raw!$E$2:$E2714,Raw!$A$2:$A2714=$A66,Raw!$F$2:$F2714=F$1)"),86)</f>
        <v>86</v>
      </c>
      <c r="G66" s="1">
        <f ca="1">IFERROR(__xludf.DUMMYFUNCTION("filter(Raw!$E$2:$E2714,Raw!$A$2:$A2714=$A66,Raw!$F$2:$F2714=G$1)"),88)</f>
        <v>88</v>
      </c>
      <c r="H66" s="1" t="str">
        <f ca="1">IFERROR(__xludf.DUMMYFUNCTION("filter(Raw!$E$2:$E2714,Raw!$A$2:$A2714=$A66,Raw!$F$2:$F2714=H$1)"),"#N/A")</f>
        <v>#N/A</v>
      </c>
      <c r="I66" s="1" t="str">
        <f ca="1">IFERROR(__xludf.DUMMYFUNCTION("filter(Raw!$E$2:$E2714,Raw!$A$2:$A2714=$A66,Raw!$F$2:$F2714=I$1)"),"#N/A")</f>
        <v>#N/A</v>
      </c>
      <c r="J66" s="1" t="str">
        <f ca="1">IFERROR(__xludf.DUMMYFUNCTION("filter(Raw!$E$2:$E2714,Raw!$A$2:$A2714=$A66,Raw!$F$2:$F2714=J$1)"),"#N/A")</f>
        <v>#N/A</v>
      </c>
      <c r="K66" s="1">
        <f ca="1">IFERROR(__xludf.DUMMYFUNCTION("filter(Raw!$E$2:$E2714,Raw!$A$2:$A2714=$A66,Raw!$F$2:$F2714=K$1)"),85)</f>
        <v>85</v>
      </c>
      <c r="L66" s="4"/>
      <c r="M66" s="4">
        <f t="shared" ref="M66:M129" ca="1" si="2">COUNT(B66:K66)</f>
        <v>6</v>
      </c>
      <c r="N66" s="4">
        <f t="shared" ref="N66:N129" ca="1" si="3">10-M66</f>
        <v>4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3">
        <v>1300225</v>
      </c>
      <c r="B67" s="1" t="str">
        <f ca="1">IFERROR(__xludf.DUMMYFUNCTION("filter(Raw!$E$2:$E2714,Raw!$A$2:$A2714=$A67,Raw!$F$2:$F2714=B$1)"),"#N/A")</f>
        <v>#N/A</v>
      </c>
      <c r="C67" s="1" t="str">
        <f ca="1">IFERROR(__xludf.DUMMYFUNCTION("filter(Raw!$E$2:$E2714,Raw!$A$2:$A2714=$A67,Raw!$F$2:$F2714=C$1)"),"#N/A")</f>
        <v>#N/A</v>
      </c>
      <c r="D67" s="1">
        <f ca="1">IFERROR(__xludf.DUMMYFUNCTION("filter(Raw!$E$2:$E2714,Raw!$A$2:$A2714=$A67,Raw!$F$2:$F2714=D$1)"),91)</f>
        <v>91</v>
      </c>
      <c r="E67" s="1" t="str">
        <f ca="1">IFERROR(__xludf.DUMMYFUNCTION("filter(Raw!$E$2:$E2714,Raw!$A$2:$A2714=$A67,Raw!$F$2:$F2714=E$1)"),"#N/A")</f>
        <v>#N/A</v>
      </c>
      <c r="F67" s="1" t="str">
        <f ca="1">IFERROR(__xludf.DUMMYFUNCTION("filter(Raw!$E$2:$E2714,Raw!$A$2:$A2714=$A67,Raw!$F$2:$F2714=F$1)"),"#N/A")</f>
        <v>#N/A</v>
      </c>
      <c r="G67" s="1" t="str">
        <f ca="1">IFERROR(__xludf.DUMMYFUNCTION("filter(Raw!$E$2:$E2714,Raw!$A$2:$A2714=$A67,Raw!$F$2:$F2714=G$1)"),"#N/A")</f>
        <v>#N/A</v>
      </c>
      <c r="H67" s="1" t="str">
        <f ca="1">IFERROR(__xludf.DUMMYFUNCTION("filter(Raw!$E$2:$E2714,Raw!$A$2:$A2714=$A67,Raw!$F$2:$F2714=H$1)"),"#N/A")</f>
        <v>#N/A</v>
      </c>
      <c r="I67" s="1" t="str">
        <f ca="1">IFERROR(__xludf.DUMMYFUNCTION("filter(Raw!$E$2:$E2714,Raw!$A$2:$A2714=$A67,Raw!$F$2:$F2714=I$1)"),"#N/A")</f>
        <v>#N/A</v>
      </c>
      <c r="J67" s="1" t="str">
        <f ca="1">IFERROR(__xludf.DUMMYFUNCTION("filter(Raw!$E$2:$E2714,Raw!$A$2:$A2714=$A67,Raw!$F$2:$F2714=J$1)"),"#N/A")</f>
        <v>#N/A</v>
      </c>
      <c r="K67" s="1">
        <f ca="1">IFERROR(__xludf.DUMMYFUNCTION("filter(Raw!$E$2:$E2714,Raw!$A$2:$A2714=$A67,Raw!$F$2:$F2714=K$1)"),87)</f>
        <v>87</v>
      </c>
      <c r="L67" s="4"/>
      <c r="M67" s="4">
        <f t="shared" ca="1" si="2"/>
        <v>2</v>
      </c>
      <c r="N67" s="4">
        <f t="shared" ca="1" si="3"/>
        <v>8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3">
        <v>1300227</v>
      </c>
      <c r="B68" s="1">
        <f ca="1">IFERROR(__xludf.DUMMYFUNCTION("filter(Raw!$E$2:$E2714,Raw!$A$2:$A2714=$A68,Raw!$F$2:$F2714=B$1)"),86)</f>
        <v>86</v>
      </c>
      <c r="C68" s="1">
        <f ca="1">IFERROR(__xludf.DUMMYFUNCTION("filter(Raw!$E$2:$E2714,Raw!$A$2:$A2714=$A68,Raw!$F$2:$F2714=C$1)"),82)</f>
        <v>82</v>
      </c>
      <c r="D68" s="1">
        <f ca="1">IFERROR(__xludf.DUMMYFUNCTION("filter(Raw!$E$2:$E2714,Raw!$A$2:$A2714=$A68,Raw!$F$2:$F2714=D$1)"),82)</f>
        <v>82</v>
      </c>
      <c r="E68" s="1">
        <f ca="1">IFERROR(__xludf.DUMMYFUNCTION("filter(Raw!$E$2:$E2714,Raw!$A$2:$A2714=$A68,Raw!$F$2:$F2714=E$1)"),78)</f>
        <v>78</v>
      </c>
      <c r="F68" s="1">
        <f ca="1">IFERROR(__xludf.DUMMYFUNCTION("filter(Raw!$E$2:$E2714,Raw!$A$2:$A2714=$A68,Raw!$F$2:$F2714=F$1)"),77)</f>
        <v>77</v>
      </c>
      <c r="G68" s="1">
        <f ca="1">IFERROR(__xludf.DUMMYFUNCTION("filter(Raw!$E$2:$E2714,Raw!$A$2:$A2714=$A68,Raw!$F$2:$F2714=G$1)"),70)</f>
        <v>70</v>
      </c>
      <c r="H68" s="1" t="str">
        <f ca="1">IFERROR(__xludf.DUMMYFUNCTION("filter(Raw!$E$2:$E2714,Raw!$A$2:$A2714=$A68,Raw!$F$2:$F2714=H$1)"),"#N/A")</f>
        <v>#N/A</v>
      </c>
      <c r="I68" s="1" t="str">
        <f ca="1">IFERROR(__xludf.DUMMYFUNCTION("filter(Raw!$E$2:$E2714,Raw!$A$2:$A2714=$A68,Raw!$F$2:$F2714=I$1)"),"#N/A")</f>
        <v>#N/A</v>
      </c>
      <c r="J68" s="1" t="str">
        <f ca="1">IFERROR(__xludf.DUMMYFUNCTION("filter(Raw!$E$2:$E2714,Raw!$A$2:$A2714=$A68,Raw!$F$2:$F2714=J$1)"),"#N/A")</f>
        <v>#N/A</v>
      </c>
      <c r="K68" s="1">
        <f ca="1">IFERROR(__xludf.DUMMYFUNCTION("filter(Raw!$E$2:$E2714,Raw!$A$2:$A2714=$A68,Raw!$F$2:$F2714=K$1)"),84)</f>
        <v>84</v>
      </c>
      <c r="L68" s="4"/>
      <c r="M68" s="4">
        <f t="shared" ca="1" si="2"/>
        <v>7</v>
      </c>
      <c r="N68" s="4">
        <f t="shared" ca="1" si="3"/>
        <v>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3">
        <v>1300235</v>
      </c>
      <c r="B69" s="1">
        <f ca="1">IFERROR(__xludf.DUMMYFUNCTION("filter(Raw!$E$2:$E2714,Raw!$A$2:$A2714=$A69,Raw!$F$2:$F2714=B$1)"),79)</f>
        <v>79</v>
      </c>
      <c r="C69" s="1">
        <f ca="1">IFERROR(__xludf.DUMMYFUNCTION("filter(Raw!$E$2:$E2714,Raw!$A$2:$A2714=$A69,Raw!$F$2:$F2714=C$1)"),80)</f>
        <v>80</v>
      </c>
      <c r="D69" s="1">
        <f ca="1">IFERROR(__xludf.DUMMYFUNCTION("filter(Raw!$E$2:$E2714,Raw!$A$2:$A2714=$A69,Raw!$F$2:$F2714=D$1)"),81)</f>
        <v>81</v>
      </c>
      <c r="E69" s="1">
        <f ca="1">IFERROR(__xludf.DUMMYFUNCTION("filter(Raw!$E$2:$E2714,Raw!$A$2:$A2714=$A69,Raw!$F$2:$F2714=E$1)"),78)</f>
        <v>78</v>
      </c>
      <c r="F69" s="1">
        <f ca="1">IFERROR(__xludf.DUMMYFUNCTION("filter(Raw!$E$2:$E2714,Raw!$A$2:$A2714=$A69,Raw!$F$2:$F2714=F$1)"),78)</f>
        <v>78</v>
      </c>
      <c r="G69" s="1">
        <f ca="1">IFERROR(__xludf.DUMMYFUNCTION("filter(Raw!$E$2:$E2714,Raw!$A$2:$A2714=$A69,Raw!$F$2:$F2714=G$1)"),75)</f>
        <v>75</v>
      </c>
      <c r="H69" s="1" t="str">
        <f ca="1">IFERROR(__xludf.DUMMYFUNCTION("filter(Raw!$E$2:$E2714,Raw!$A$2:$A2714=$A69,Raw!$F$2:$F2714=H$1)"),"#N/A")</f>
        <v>#N/A</v>
      </c>
      <c r="I69" s="1" t="str">
        <f ca="1">IFERROR(__xludf.DUMMYFUNCTION("filter(Raw!$E$2:$E2714,Raw!$A$2:$A2714=$A69,Raw!$F$2:$F2714=I$1)"),"#N/A")</f>
        <v>#N/A</v>
      </c>
      <c r="J69" s="1">
        <f ca="1">IFERROR(__xludf.DUMMYFUNCTION("filter(Raw!$E$2:$E2714,Raw!$A$2:$A2714=$A69,Raw!$F$2:$F2714=J$1)"),75)</f>
        <v>75</v>
      </c>
      <c r="K69" s="1">
        <f ca="1">IFERROR(__xludf.DUMMYFUNCTION("filter(Raw!$E$2:$E2714,Raw!$A$2:$A2714=$A69,Raw!$F$2:$F2714=K$1)"),80)</f>
        <v>80</v>
      </c>
      <c r="L69" s="4"/>
      <c r="M69" s="4">
        <f t="shared" ca="1" si="2"/>
        <v>8</v>
      </c>
      <c r="N69" s="4">
        <f t="shared" ca="1" si="3"/>
        <v>2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3">
        <v>1300236</v>
      </c>
      <c r="B70" s="1">
        <f ca="1">IFERROR(__xludf.DUMMYFUNCTION("filter(Raw!$E$2:$E2714,Raw!$A$2:$A2714=$A70,Raw!$F$2:$F2714=B$1)"),79)</f>
        <v>79</v>
      </c>
      <c r="C70" s="1">
        <f ca="1">IFERROR(__xludf.DUMMYFUNCTION("filter(Raw!$E$2:$E2714,Raw!$A$2:$A2714=$A70,Raw!$F$2:$F2714=C$1)"),86)</f>
        <v>86</v>
      </c>
      <c r="D70" s="1">
        <f ca="1">IFERROR(__xludf.DUMMYFUNCTION("filter(Raw!$E$2:$E2714,Raw!$A$2:$A2714=$A70,Raw!$F$2:$F2714=D$1)"),79)</f>
        <v>79</v>
      </c>
      <c r="E70" s="1" t="str">
        <f ca="1">IFERROR(__xludf.DUMMYFUNCTION("filter(Raw!$E$2:$E2714,Raw!$A$2:$A2714=$A70,Raw!$F$2:$F2714=E$1)"),"#N/A")</f>
        <v>#N/A</v>
      </c>
      <c r="F70" s="1">
        <f ca="1">IFERROR(__xludf.DUMMYFUNCTION("filter(Raw!$E$2:$E2714,Raw!$A$2:$A2714=$A70,Raw!$F$2:$F2714=F$1)"),79)</f>
        <v>79</v>
      </c>
      <c r="G70" s="1">
        <f ca="1">IFERROR(__xludf.DUMMYFUNCTION("filter(Raw!$E$2:$E2714,Raw!$A$2:$A2714=$A70,Raw!$F$2:$F2714=G$1)"),70)</f>
        <v>70</v>
      </c>
      <c r="H70" s="1" t="str">
        <f ca="1">IFERROR(__xludf.DUMMYFUNCTION("filter(Raw!$E$2:$E2714,Raw!$A$2:$A2714=$A70,Raw!$F$2:$F2714=H$1)"),"#N/A")</f>
        <v>#N/A</v>
      </c>
      <c r="I70" s="1" t="str">
        <f ca="1">IFERROR(__xludf.DUMMYFUNCTION("filter(Raw!$E$2:$E2714,Raw!$A$2:$A2714=$A70,Raw!$F$2:$F2714=I$1)"),"#N/A")</f>
        <v>#N/A</v>
      </c>
      <c r="J70" s="1" t="str">
        <f ca="1">IFERROR(__xludf.DUMMYFUNCTION("filter(Raw!$E$2:$E2714,Raw!$A$2:$A2714=$A70,Raw!$F$2:$F2714=J$1)"),"#N/A")</f>
        <v>#N/A</v>
      </c>
      <c r="K70" s="1">
        <f ca="1">IFERROR(__xludf.DUMMYFUNCTION("filter(Raw!$E$2:$E2714,Raw!$A$2:$A2714=$A70,Raw!$F$2:$F2714=K$1)"),83)</f>
        <v>83</v>
      </c>
      <c r="L70" s="4"/>
      <c r="M70" s="4">
        <f t="shared" ca="1" si="2"/>
        <v>6</v>
      </c>
      <c r="N70" s="4">
        <f t="shared" ca="1" si="3"/>
        <v>4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3">
        <v>1300237</v>
      </c>
      <c r="B71" s="1">
        <f ca="1">IFERROR(__xludf.DUMMYFUNCTION("filter(Raw!$E$2:$E2714,Raw!$A$2:$A2714=$A71,Raw!$F$2:$F2714=B$1)"),75)</f>
        <v>75</v>
      </c>
      <c r="C71" s="1">
        <f ca="1">IFERROR(__xludf.DUMMYFUNCTION("filter(Raw!$E$2:$E2714,Raw!$A$2:$A2714=$A71,Raw!$F$2:$F2714=C$1)"),86)</f>
        <v>86</v>
      </c>
      <c r="D71" s="1">
        <f ca="1">IFERROR(__xludf.DUMMYFUNCTION("filter(Raw!$E$2:$E2714,Raw!$A$2:$A2714=$A71,Raw!$F$2:$F2714=D$1)"),79)</f>
        <v>79</v>
      </c>
      <c r="E71" s="1">
        <f ca="1">IFERROR(__xludf.DUMMYFUNCTION("filter(Raw!$E$2:$E2714,Raw!$A$2:$A2714=$A71,Raw!$F$2:$F2714=E$1)"),81)</f>
        <v>81</v>
      </c>
      <c r="F71" s="1">
        <f ca="1">IFERROR(__xludf.DUMMYFUNCTION("filter(Raw!$E$2:$E2714,Raw!$A$2:$A2714=$A71,Raw!$F$2:$F2714=F$1)"),82)</f>
        <v>82</v>
      </c>
      <c r="G71" s="1">
        <f ca="1">IFERROR(__xludf.DUMMYFUNCTION("filter(Raw!$E$2:$E2714,Raw!$A$2:$A2714=$A71,Raw!$F$2:$F2714=G$1)"),78)</f>
        <v>78</v>
      </c>
      <c r="H71" s="1">
        <f ca="1">IFERROR(__xludf.DUMMYFUNCTION("filter(Raw!$E$2:$E2714,Raw!$A$2:$A2714=$A71,Raw!$F$2:$F2714=H$1)"),84)</f>
        <v>84</v>
      </c>
      <c r="I71" s="1">
        <f ca="1">IFERROR(__xludf.DUMMYFUNCTION("filter(Raw!$E$2:$E2714,Raw!$A$2:$A2714=$A71,Raw!$F$2:$F2714=I$1)"),78)</f>
        <v>78</v>
      </c>
      <c r="J71" s="1">
        <f ca="1">IFERROR(__xludf.DUMMYFUNCTION("filter(Raw!$E$2:$E2714,Raw!$A$2:$A2714=$A71,Raw!$F$2:$F2714=J$1)"),76)</f>
        <v>76</v>
      </c>
      <c r="K71" s="1">
        <f ca="1">IFERROR(__xludf.DUMMYFUNCTION("filter(Raw!$E$2:$E2714,Raw!$A$2:$A2714=$A71,Raw!$F$2:$F2714=K$1)"),84)</f>
        <v>84</v>
      </c>
      <c r="L71" s="4"/>
      <c r="M71" s="4">
        <f t="shared" ca="1" si="2"/>
        <v>10</v>
      </c>
      <c r="N71" s="4">
        <f t="shared" ca="1" si="3"/>
        <v>0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3">
        <v>1300239</v>
      </c>
      <c r="B72" s="1">
        <f ca="1">IFERROR(__xludf.DUMMYFUNCTION("filter(Raw!$E$2:$E2714,Raw!$A$2:$A2714=$A72,Raw!$F$2:$F2714=B$1)"),75)</f>
        <v>75</v>
      </c>
      <c r="C72" s="1">
        <f ca="1">IFERROR(__xludf.DUMMYFUNCTION("filter(Raw!$E$2:$E2714,Raw!$A$2:$A2714=$A72,Raw!$F$2:$F2714=C$1)"),77)</f>
        <v>77</v>
      </c>
      <c r="D72" s="1">
        <f ca="1">IFERROR(__xludf.DUMMYFUNCTION("filter(Raw!$E$2:$E2714,Raw!$A$2:$A2714=$A72,Raw!$F$2:$F2714=D$1)"),75)</f>
        <v>75</v>
      </c>
      <c r="E72" s="1">
        <f ca="1">IFERROR(__xludf.DUMMYFUNCTION("filter(Raw!$E$2:$E2714,Raw!$A$2:$A2714=$A72,Raw!$F$2:$F2714=E$1)"),82)</f>
        <v>82</v>
      </c>
      <c r="F72" s="1">
        <f ca="1">IFERROR(__xludf.DUMMYFUNCTION("filter(Raw!$E$2:$E2714,Raw!$A$2:$A2714=$A72,Raw!$F$2:$F2714=F$1)"),75)</f>
        <v>75</v>
      </c>
      <c r="G72" s="1">
        <f ca="1">IFERROR(__xludf.DUMMYFUNCTION("filter(Raw!$E$2:$E2714,Raw!$A$2:$A2714=$A72,Raw!$F$2:$F2714=G$1)"),75)</f>
        <v>75</v>
      </c>
      <c r="H72" s="1" t="str">
        <f ca="1">IFERROR(__xludf.DUMMYFUNCTION("filter(Raw!$E$2:$E2714,Raw!$A$2:$A2714=$A72,Raw!$F$2:$F2714=H$1)"),"#N/A")</f>
        <v>#N/A</v>
      </c>
      <c r="I72" s="1">
        <f ca="1">IFERROR(__xludf.DUMMYFUNCTION("filter(Raw!$E$2:$E2714,Raw!$A$2:$A2714=$A72,Raw!$F$2:$F2714=I$1)"),81)</f>
        <v>81</v>
      </c>
      <c r="J72" s="1">
        <f ca="1">IFERROR(__xludf.DUMMYFUNCTION("filter(Raw!$E$2:$E2714,Raw!$A$2:$A2714=$A72,Raw!$F$2:$F2714=J$1)"),75)</f>
        <v>75</v>
      </c>
      <c r="K72" s="1">
        <f ca="1">IFERROR(__xludf.DUMMYFUNCTION("filter(Raw!$E$2:$E2714,Raw!$A$2:$A2714=$A72,Raw!$F$2:$F2714=K$1)"),84)</f>
        <v>84</v>
      </c>
      <c r="L72" s="4"/>
      <c r="M72" s="4">
        <f t="shared" ca="1" si="2"/>
        <v>9</v>
      </c>
      <c r="N72" s="4">
        <f t="shared" ca="1" si="3"/>
        <v>1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3">
        <v>1300247</v>
      </c>
      <c r="B73" s="1" t="str">
        <f ca="1">IFERROR(__xludf.DUMMYFUNCTION("filter(Raw!$E$2:$E2714,Raw!$A$2:$A2714=$A73,Raw!$F$2:$F2714=B$1)"),"#N/A")</f>
        <v>#N/A</v>
      </c>
      <c r="C73" s="1">
        <f ca="1">IFERROR(__xludf.DUMMYFUNCTION("filter(Raw!$E$2:$E2714,Raw!$A$2:$A2714=$A73,Raw!$F$2:$F2714=C$1)"),80)</f>
        <v>80</v>
      </c>
      <c r="D73" s="1" t="str">
        <f ca="1">IFERROR(__xludf.DUMMYFUNCTION("filter(Raw!$E$2:$E2714,Raw!$A$2:$A2714=$A73,Raw!$F$2:$F2714=D$1)"),"#REF!")</f>
        <v>#REF!</v>
      </c>
      <c r="E73" s="1">
        <f ca="1">IFERROR(__xludf.DUMMYFUNCTION("filter(Raw!$E$2:$E2714,Raw!$A$2:$A2714=$A73,Raw!$F$2:$F2714=E$1)"),78)</f>
        <v>78</v>
      </c>
      <c r="F73" s="1" t="str">
        <f ca="1">IFERROR(__xludf.DUMMYFUNCTION("filter(Raw!$E$2:$E2714,Raw!$A$2:$A2714=$A73,Raw!$F$2:$F2714=F$1)"),"#REF!")</f>
        <v>#REF!</v>
      </c>
      <c r="G73" s="1">
        <f ca="1">IFERROR(__xludf.DUMMYFUNCTION("filter(Raw!$E$2:$E2714,Raw!$A$2:$A2714=$A73,Raw!$F$2:$F2714=G$1)"),76)</f>
        <v>76</v>
      </c>
      <c r="H73" s="1">
        <f ca="1">IFERROR(__xludf.DUMMYFUNCTION("filter(Raw!$E$2:$E2714,Raw!$A$2:$A2714=$A73,Raw!$F$2:$F2714=H$1)"),84)</f>
        <v>84</v>
      </c>
      <c r="I73" s="1">
        <f ca="1">IFERROR(__xludf.DUMMYFUNCTION("filter(Raw!$E$2:$E2714,Raw!$A$2:$A2714=$A73,Raw!$F$2:$F2714=I$1)"),75)</f>
        <v>75</v>
      </c>
      <c r="J73" s="1">
        <f ca="1">IFERROR(__xludf.DUMMYFUNCTION("filter(Raw!$E$2:$E2714,Raw!$A$2:$A2714=$A73,Raw!$F$2:$F2714=J$1)"),75)</f>
        <v>75</v>
      </c>
      <c r="K73" s="1">
        <f ca="1">IFERROR(__xludf.DUMMYFUNCTION("filter(Raw!$E$2:$E2714,Raw!$A$2:$A2714=$A73,Raw!$F$2:$F2714=K$1)"),86)</f>
        <v>86</v>
      </c>
      <c r="L73" s="4"/>
      <c r="M73" s="4">
        <f t="shared" ca="1" si="2"/>
        <v>7</v>
      </c>
      <c r="N73" s="4">
        <f t="shared" ca="1" si="3"/>
        <v>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3">
        <v>1300260</v>
      </c>
      <c r="B74" s="1">
        <f ca="1">IFERROR(__xludf.DUMMYFUNCTION("filter(Raw!$E$2:$E2714,Raw!$A$2:$A2714=$A74,Raw!$F$2:$F2714=B$1)"),86)</f>
        <v>86</v>
      </c>
      <c r="C74" s="1">
        <f ca="1">IFERROR(__xludf.DUMMYFUNCTION("filter(Raw!$E$2:$E2714,Raw!$A$2:$A2714=$A74,Raw!$F$2:$F2714=C$1)"),82)</f>
        <v>82</v>
      </c>
      <c r="D74" s="1">
        <f ca="1">IFERROR(__xludf.DUMMYFUNCTION("filter(Raw!$E$2:$E2714,Raw!$A$2:$A2714=$A74,Raw!$F$2:$F2714=D$1)"),83)</f>
        <v>83</v>
      </c>
      <c r="E74" s="1" t="str">
        <f ca="1">IFERROR(__xludf.DUMMYFUNCTION("filter(Raw!$E$2:$E2714,Raw!$A$2:$A2714=$A74,Raw!$F$2:$F2714=E$1)"),"#N/A")</f>
        <v>#N/A</v>
      </c>
      <c r="F74" s="1">
        <f ca="1">IFERROR(__xludf.DUMMYFUNCTION("filter(Raw!$E$2:$E2714,Raw!$A$2:$A2714=$A74,Raw!$F$2:$F2714=F$1)"),89)</f>
        <v>89</v>
      </c>
      <c r="G74" s="1">
        <f ca="1">IFERROR(__xludf.DUMMYFUNCTION("filter(Raw!$E$2:$E2714,Raw!$A$2:$A2714=$A74,Raw!$F$2:$F2714=G$1)"),70)</f>
        <v>70</v>
      </c>
      <c r="H74" s="1" t="str">
        <f ca="1">IFERROR(__xludf.DUMMYFUNCTION("filter(Raw!$E$2:$E2714,Raw!$A$2:$A2714=$A74,Raw!$F$2:$F2714=H$1)"),"#N/A")</f>
        <v>#N/A</v>
      </c>
      <c r="I74" s="1" t="str">
        <f ca="1">IFERROR(__xludf.DUMMYFUNCTION("filter(Raw!$E$2:$E2714,Raw!$A$2:$A2714=$A74,Raw!$F$2:$F2714=I$1)"),"#N/A")</f>
        <v>#N/A</v>
      </c>
      <c r="J74" s="1" t="str">
        <f ca="1">IFERROR(__xludf.DUMMYFUNCTION("filter(Raw!$E$2:$E2714,Raw!$A$2:$A2714=$A74,Raw!$F$2:$F2714=J$1)"),"#N/A")</f>
        <v>#N/A</v>
      </c>
      <c r="K74" s="1">
        <f ca="1">IFERROR(__xludf.DUMMYFUNCTION("filter(Raw!$E$2:$E2714,Raw!$A$2:$A2714=$A74,Raw!$F$2:$F2714=K$1)"),83)</f>
        <v>83</v>
      </c>
      <c r="L74" s="4"/>
      <c r="M74" s="4">
        <f t="shared" ca="1" si="2"/>
        <v>6</v>
      </c>
      <c r="N74" s="4">
        <f t="shared" ca="1" si="3"/>
        <v>4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3">
        <v>1300268</v>
      </c>
      <c r="B75" s="1">
        <f ca="1">IFERROR(__xludf.DUMMYFUNCTION("filter(Raw!$E$2:$E2714,Raw!$A$2:$A2714=$A75,Raw!$F$2:$F2714=B$1)"),86)</f>
        <v>86</v>
      </c>
      <c r="C75" s="1">
        <f ca="1">IFERROR(__xludf.DUMMYFUNCTION("filter(Raw!$E$2:$E2714,Raw!$A$2:$A2714=$A75,Raw!$F$2:$F2714=C$1)"),89)</f>
        <v>89</v>
      </c>
      <c r="D75" s="1">
        <f ca="1">IFERROR(__xludf.DUMMYFUNCTION("filter(Raw!$E$2:$E2714,Raw!$A$2:$A2714=$A75,Raw!$F$2:$F2714=D$1)"),84)</f>
        <v>84</v>
      </c>
      <c r="E75" s="1">
        <f ca="1">IFERROR(__xludf.DUMMYFUNCTION("filter(Raw!$E$2:$E2714,Raw!$A$2:$A2714=$A75,Raw!$F$2:$F2714=E$1)"),92)</f>
        <v>92</v>
      </c>
      <c r="F75" s="1">
        <f ca="1">IFERROR(__xludf.DUMMYFUNCTION("filter(Raw!$E$2:$E2714,Raw!$A$2:$A2714=$A75,Raw!$F$2:$F2714=F$1)"),85)</f>
        <v>85</v>
      </c>
      <c r="G75" s="1">
        <f ca="1">IFERROR(__xludf.DUMMYFUNCTION("filter(Raw!$E$2:$E2714,Raw!$A$2:$A2714=$A75,Raw!$F$2:$F2714=G$1)"),79)</f>
        <v>79</v>
      </c>
      <c r="H75" s="1" t="str">
        <f ca="1">IFERROR(__xludf.DUMMYFUNCTION("filter(Raw!$E$2:$E2714,Raw!$A$2:$A2714=$A75,Raw!$F$2:$F2714=H$1)"),"#N/A")</f>
        <v>#N/A</v>
      </c>
      <c r="I75" s="1">
        <f ca="1">IFERROR(__xludf.DUMMYFUNCTION("filter(Raw!$E$2:$E2714,Raw!$A$2:$A2714=$A75,Raw!$F$2:$F2714=I$1)"),85)</f>
        <v>85</v>
      </c>
      <c r="J75" s="1">
        <f ca="1">IFERROR(__xludf.DUMMYFUNCTION("filter(Raw!$E$2:$E2714,Raw!$A$2:$A2714=$A75,Raw!$F$2:$F2714=J$1)"),88)</f>
        <v>88</v>
      </c>
      <c r="K75" s="1">
        <f ca="1">IFERROR(__xludf.DUMMYFUNCTION("filter(Raw!$E$2:$E2714,Raw!$A$2:$A2714=$A75,Raw!$F$2:$F2714=K$1)"),87)</f>
        <v>87</v>
      </c>
      <c r="L75" s="4"/>
      <c r="M75" s="4">
        <f t="shared" ca="1" si="2"/>
        <v>9</v>
      </c>
      <c r="N75" s="4">
        <f t="shared" ca="1" si="3"/>
        <v>1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3">
        <v>1300284</v>
      </c>
      <c r="B76" s="1">
        <f ca="1">IFERROR(__xludf.DUMMYFUNCTION("filter(Raw!$E$2:$E2714,Raw!$A$2:$A2714=$A76,Raw!$F$2:$F2714=B$1)"),81)</f>
        <v>81</v>
      </c>
      <c r="C76" s="1">
        <f ca="1">IFERROR(__xludf.DUMMYFUNCTION("filter(Raw!$E$2:$E2714,Raw!$A$2:$A2714=$A76,Raw!$F$2:$F2714=C$1)"),77)</f>
        <v>77</v>
      </c>
      <c r="D76" s="1">
        <f ca="1">IFERROR(__xludf.DUMMYFUNCTION("filter(Raw!$E$2:$E2714,Raw!$A$2:$A2714=$A76,Raw!$F$2:$F2714=D$1)"),75)</f>
        <v>75</v>
      </c>
      <c r="E76" s="1" t="str">
        <f ca="1">IFERROR(__xludf.DUMMYFUNCTION("filter(Raw!$E$2:$E2714,Raw!$A$2:$A2714=$A76,Raw!$F$2:$F2714=E$1)"),"#N/A")</f>
        <v>#N/A</v>
      </c>
      <c r="F76" s="1">
        <f ca="1">IFERROR(__xludf.DUMMYFUNCTION("filter(Raw!$E$2:$E2714,Raw!$A$2:$A2714=$A76,Raw!$F$2:$F2714=F$1)"),76)</f>
        <v>76</v>
      </c>
      <c r="G76" s="1" t="str">
        <f ca="1">IFERROR(__xludf.DUMMYFUNCTION("filter(Raw!$E$2:$E2714,Raw!$A$2:$A2714=$A76,Raw!$F$2:$F2714=G$1)"),"#N/A")</f>
        <v>#N/A</v>
      </c>
      <c r="H76" s="1" t="str">
        <f ca="1">IFERROR(__xludf.DUMMYFUNCTION("filter(Raw!$E$2:$E2714,Raw!$A$2:$A2714=$A76,Raw!$F$2:$F2714=H$1)"),"#N/A")</f>
        <v>#N/A</v>
      </c>
      <c r="I76" s="1" t="str">
        <f ca="1">IFERROR(__xludf.DUMMYFUNCTION("filter(Raw!$E$2:$E2714,Raw!$A$2:$A2714=$A76,Raw!$F$2:$F2714=I$1)"),"#N/A")</f>
        <v>#N/A</v>
      </c>
      <c r="J76" s="1" t="str">
        <f ca="1">IFERROR(__xludf.DUMMYFUNCTION("filter(Raw!$E$2:$E2714,Raw!$A$2:$A2714=$A76,Raw!$F$2:$F2714=J$1)"),"#N/A")</f>
        <v>#N/A</v>
      </c>
      <c r="K76" s="1">
        <f ca="1">IFERROR(__xludf.DUMMYFUNCTION("filter(Raw!$E$2:$E2714,Raw!$A$2:$A2714=$A76,Raw!$F$2:$F2714=K$1)"),75)</f>
        <v>75</v>
      </c>
      <c r="L76" s="4"/>
      <c r="M76" s="4">
        <f t="shared" ca="1" si="2"/>
        <v>5</v>
      </c>
      <c r="N76" s="4">
        <f t="shared" ca="1" si="3"/>
        <v>5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3">
        <v>1300288</v>
      </c>
      <c r="B77" s="1">
        <f ca="1">IFERROR(__xludf.DUMMYFUNCTION("filter(Raw!$E$2:$E2714,Raw!$A$2:$A2714=$A77,Raw!$F$2:$F2714=B$1)"),78)</f>
        <v>78</v>
      </c>
      <c r="C77" s="1">
        <f ca="1">IFERROR(__xludf.DUMMYFUNCTION("filter(Raw!$E$2:$E2714,Raw!$A$2:$A2714=$A77,Raw!$F$2:$F2714=C$1)"),78)</f>
        <v>78</v>
      </c>
      <c r="D77" s="1">
        <f ca="1">IFERROR(__xludf.DUMMYFUNCTION("filter(Raw!$E$2:$E2714,Raw!$A$2:$A2714=$A77,Raw!$F$2:$F2714=D$1)"),75)</f>
        <v>75</v>
      </c>
      <c r="E77" s="1">
        <f ca="1">IFERROR(__xludf.DUMMYFUNCTION("filter(Raw!$E$2:$E2714,Raw!$A$2:$A2714=$A77,Raw!$F$2:$F2714=E$1)"),77)</f>
        <v>77</v>
      </c>
      <c r="F77" s="1">
        <f ca="1">IFERROR(__xludf.DUMMYFUNCTION("filter(Raw!$E$2:$E2714,Raw!$A$2:$A2714=$A77,Raw!$F$2:$F2714=F$1)"),76)</f>
        <v>76</v>
      </c>
      <c r="G77" s="1">
        <f ca="1">IFERROR(__xludf.DUMMYFUNCTION("filter(Raw!$E$2:$E2714,Raw!$A$2:$A2714=$A77,Raw!$F$2:$F2714=G$1)"),81)</f>
        <v>81</v>
      </c>
      <c r="H77" s="1">
        <f ca="1">IFERROR(__xludf.DUMMYFUNCTION("filter(Raw!$E$2:$E2714,Raw!$A$2:$A2714=$A77,Raw!$F$2:$F2714=H$1)"),83)</f>
        <v>83</v>
      </c>
      <c r="I77" s="1">
        <f ca="1">IFERROR(__xludf.DUMMYFUNCTION("filter(Raw!$E$2:$E2714,Raw!$A$2:$A2714=$A77,Raw!$F$2:$F2714=I$1)"),77)</f>
        <v>77</v>
      </c>
      <c r="J77" s="1">
        <f ca="1">IFERROR(__xludf.DUMMYFUNCTION("filter(Raw!$E$2:$E2714,Raw!$A$2:$A2714=$A77,Raw!$F$2:$F2714=J$1)"),75)</f>
        <v>75</v>
      </c>
      <c r="K77" s="1">
        <f ca="1">IFERROR(__xludf.DUMMYFUNCTION("filter(Raw!$E$2:$E2714,Raw!$A$2:$A2714=$A77,Raw!$F$2:$F2714=K$1)"),83)</f>
        <v>83</v>
      </c>
      <c r="L77" s="4"/>
      <c r="M77" s="4">
        <f t="shared" ca="1" si="2"/>
        <v>10</v>
      </c>
      <c r="N77" s="4">
        <f t="shared" ca="1" si="3"/>
        <v>0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3">
        <v>1300293</v>
      </c>
      <c r="B78" s="1">
        <f ca="1">IFERROR(__xludf.DUMMYFUNCTION("filter(Raw!$E$2:$E2714,Raw!$A$2:$A2714=$A78,Raw!$F$2:$F2714=B$1)"),81)</f>
        <v>81</v>
      </c>
      <c r="C78" s="1">
        <f ca="1">IFERROR(__xludf.DUMMYFUNCTION("filter(Raw!$E$2:$E2714,Raw!$A$2:$A2714=$A78,Raw!$F$2:$F2714=C$1)"),83)</f>
        <v>83</v>
      </c>
      <c r="D78" s="1">
        <f ca="1">IFERROR(__xludf.DUMMYFUNCTION("filter(Raw!$E$2:$E2714,Raw!$A$2:$A2714=$A78,Raw!$F$2:$F2714=D$1)"),71)</f>
        <v>71</v>
      </c>
      <c r="E78" s="1" t="str">
        <f ca="1">IFERROR(__xludf.DUMMYFUNCTION("filter(Raw!$E$2:$E2714,Raw!$A$2:$A2714=$A78,Raw!$F$2:$F2714=E$1)"),"#N/A")</f>
        <v>#N/A</v>
      </c>
      <c r="F78" s="1">
        <f ca="1">IFERROR(__xludf.DUMMYFUNCTION("filter(Raw!$E$2:$E2714,Raw!$A$2:$A2714=$A78,Raw!$F$2:$F2714=F$1)"),79)</f>
        <v>79</v>
      </c>
      <c r="G78" s="1" t="str">
        <f ca="1">IFERROR(__xludf.DUMMYFUNCTION("filter(Raw!$E$2:$E2714,Raw!$A$2:$A2714=$A78,Raw!$F$2:$F2714=G$1)"),"#N/A")</f>
        <v>#N/A</v>
      </c>
      <c r="H78" s="1" t="str">
        <f ca="1">IFERROR(__xludf.DUMMYFUNCTION("filter(Raw!$E$2:$E2714,Raw!$A$2:$A2714=$A78,Raw!$F$2:$F2714=H$1)"),"#N/A")</f>
        <v>#N/A</v>
      </c>
      <c r="I78" s="1" t="str">
        <f ca="1">IFERROR(__xludf.DUMMYFUNCTION("filter(Raw!$E$2:$E2714,Raw!$A$2:$A2714=$A78,Raw!$F$2:$F2714=I$1)"),"#N/A")</f>
        <v>#N/A</v>
      </c>
      <c r="J78" s="1" t="str">
        <f ca="1">IFERROR(__xludf.DUMMYFUNCTION("filter(Raw!$E$2:$E2714,Raw!$A$2:$A2714=$A78,Raw!$F$2:$F2714=J$1)"),"#N/A")</f>
        <v>#N/A</v>
      </c>
      <c r="K78" s="1">
        <f ca="1">IFERROR(__xludf.DUMMYFUNCTION("filter(Raw!$E$2:$E2714,Raw!$A$2:$A2714=$A78,Raw!$F$2:$F2714=K$1)"),82)</f>
        <v>82</v>
      </c>
      <c r="L78" s="4"/>
      <c r="M78" s="4">
        <f t="shared" ca="1" si="2"/>
        <v>5</v>
      </c>
      <c r="N78" s="4">
        <f t="shared" ca="1" si="3"/>
        <v>5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3">
        <v>1300297</v>
      </c>
      <c r="B79" s="1">
        <f ca="1">IFERROR(__xludf.DUMMYFUNCTION("filter(Raw!$E$2:$E2714,Raw!$A$2:$A2714=$A79,Raw!$F$2:$F2714=B$1)"),79)</f>
        <v>79</v>
      </c>
      <c r="C79" s="1">
        <f ca="1">IFERROR(__xludf.DUMMYFUNCTION("filter(Raw!$E$2:$E2714,Raw!$A$2:$A2714=$A79,Raw!$F$2:$F2714=C$1)"),84)</f>
        <v>84</v>
      </c>
      <c r="D79" s="1">
        <f ca="1">IFERROR(__xludf.DUMMYFUNCTION("filter(Raw!$E$2:$E2714,Raw!$A$2:$A2714=$A79,Raw!$F$2:$F2714=D$1)"),78)</f>
        <v>78</v>
      </c>
      <c r="E79" s="1">
        <f ca="1">IFERROR(__xludf.DUMMYFUNCTION("filter(Raw!$E$2:$E2714,Raw!$A$2:$A2714=$A79,Raw!$F$2:$F2714=E$1)"),76)</f>
        <v>76</v>
      </c>
      <c r="F79" s="1">
        <f ca="1">IFERROR(__xludf.DUMMYFUNCTION("filter(Raw!$E$2:$E2714,Raw!$A$2:$A2714=$A79,Raw!$F$2:$F2714=F$1)"),79)</f>
        <v>79</v>
      </c>
      <c r="G79" s="1">
        <f ca="1">IFERROR(__xludf.DUMMYFUNCTION("filter(Raw!$E$2:$E2714,Raw!$A$2:$A2714=$A79,Raw!$F$2:$F2714=G$1)"),78)</f>
        <v>78</v>
      </c>
      <c r="H79" s="1">
        <f ca="1">IFERROR(__xludf.DUMMYFUNCTION("filter(Raw!$E$2:$E2714,Raw!$A$2:$A2714=$A79,Raw!$F$2:$F2714=H$1)"),86)</f>
        <v>86</v>
      </c>
      <c r="I79" s="1">
        <f ca="1">IFERROR(__xludf.DUMMYFUNCTION("filter(Raw!$E$2:$E2714,Raw!$A$2:$A2714=$A79,Raw!$F$2:$F2714=I$1)"),75)</f>
        <v>75</v>
      </c>
      <c r="J79" s="1">
        <f ca="1">IFERROR(__xludf.DUMMYFUNCTION("filter(Raw!$E$2:$E2714,Raw!$A$2:$A2714=$A79,Raw!$F$2:$F2714=J$1)"),79)</f>
        <v>79</v>
      </c>
      <c r="K79" s="1">
        <f ca="1">IFERROR(__xludf.DUMMYFUNCTION("filter(Raw!$E$2:$E2714,Raw!$A$2:$A2714=$A79,Raw!$F$2:$F2714=K$1)"),82)</f>
        <v>82</v>
      </c>
      <c r="L79" s="4"/>
      <c r="M79" s="4">
        <f t="shared" ca="1" si="2"/>
        <v>10</v>
      </c>
      <c r="N79" s="4">
        <f t="shared" ca="1" si="3"/>
        <v>0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3">
        <v>1300311</v>
      </c>
      <c r="B80" s="1">
        <f ca="1">IFERROR(__xludf.DUMMYFUNCTION("filter(Raw!$E$2:$E2714,Raw!$A$2:$A2714=$A80,Raw!$F$2:$F2714=B$1)"),89)</f>
        <v>89</v>
      </c>
      <c r="C80" s="1" t="str">
        <f ca="1">IFERROR(__xludf.DUMMYFUNCTION("filter(Raw!$E$2:$E2714,Raw!$A$2:$A2714=$A80,Raw!$F$2:$F2714=C$1)"),"#N/A")</f>
        <v>#N/A</v>
      </c>
      <c r="D80" s="1">
        <f ca="1">IFERROR(__xludf.DUMMYFUNCTION("filter(Raw!$E$2:$E2714,Raw!$A$2:$A2714=$A80,Raw!$F$2:$F2714=D$1)"),85)</f>
        <v>85</v>
      </c>
      <c r="E80" s="1" t="str">
        <f ca="1">IFERROR(__xludf.DUMMYFUNCTION("filter(Raw!$E$2:$E2714,Raw!$A$2:$A2714=$A80,Raw!$F$2:$F2714=E$1)"),"#N/A")</f>
        <v>#N/A</v>
      </c>
      <c r="F80" s="1">
        <f ca="1">IFERROR(__xludf.DUMMYFUNCTION("filter(Raw!$E$2:$E2714,Raw!$A$2:$A2714=$A80,Raw!$F$2:$F2714=F$1)"),93)</f>
        <v>93</v>
      </c>
      <c r="G80" s="1">
        <f ca="1">IFERROR(__xludf.DUMMYFUNCTION("filter(Raw!$E$2:$E2714,Raw!$A$2:$A2714=$A80,Raw!$F$2:$F2714=G$1)"),82)</f>
        <v>82</v>
      </c>
      <c r="H80" s="1">
        <f ca="1">IFERROR(__xludf.DUMMYFUNCTION("filter(Raw!$E$2:$E2714,Raw!$A$2:$A2714=$A80,Raw!$F$2:$F2714=H$1)"),94)</f>
        <v>94</v>
      </c>
      <c r="I80" s="1">
        <f ca="1">IFERROR(__xludf.DUMMYFUNCTION("filter(Raw!$E$2:$E2714,Raw!$A$2:$A2714=$A80,Raw!$F$2:$F2714=I$1)"),75)</f>
        <v>75</v>
      </c>
      <c r="J80" s="1">
        <f ca="1">IFERROR(__xludf.DUMMYFUNCTION("filter(Raw!$E$2:$E2714,Raw!$A$2:$A2714=$A80,Raw!$F$2:$F2714=J$1)"),84)</f>
        <v>84</v>
      </c>
      <c r="K80" s="1">
        <f ca="1">IFERROR(__xludf.DUMMYFUNCTION("filter(Raw!$E$2:$E2714,Raw!$A$2:$A2714=$A80,Raw!$F$2:$F2714=K$1)"),84)</f>
        <v>84</v>
      </c>
      <c r="L80" s="4"/>
      <c r="M80" s="4">
        <f t="shared" ca="1" si="2"/>
        <v>8</v>
      </c>
      <c r="N80" s="4">
        <f t="shared" ca="1" si="3"/>
        <v>2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3">
        <v>1300316</v>
      </c>
      <c r="B81" s="1">
        <f ca="1">IFERROR(__xludf.DUMMYFUNCTION("filter(Raw!$E$2:$E2714,Raw!$A$2:$A2714=$A81,Raw!$F$2:$F2714=B$1)"),81)</f>
        <v>81</v>
      </c>
      <c r="C81" s="1">
        <f ca="1">IFERROR(__xludf.DUMMYFUNCTION("filter(Raw!$E$2:$E2714,Raw!$A$2:$A2714=$A81,Raw!$F$2:$F2714=C$1)"),84)</f>
        <v>84</v>
      </c>
      <c r="D81" s="1">
        <f ca="1">IFERROR(__xludf.DUMMYFUNCTION("filter(Raw!$E$2:$E2714,Raw!$A$2:$A2714=$A81,Raw!$F$2:$F2714=D$1)"),79)</f>
        <v>79</v>
      </c>
      <c r="E81" s="1">
        <f ca="1">IFERROR(__xludf.DUMMYFUNCTION("filter(Raw!$E$2:$E2714,Raw!$A$2:$A2714=$A81,Raw!$F$2:$F2714=E$1)"),85)</f>
        <v>85</v>
      </c>
      <c r="F81" s="1">
        <f ca="1">IFERROR(__xludf.DUMMYFUNCTION("filter(Raw!$E$2:$E2714,Raw!$A$2:$A2714=$A81,Raw!$F$2:$F2714=F$1)"),81)</f>
        <v>81</v>
      </c>
      <c r="G81" s="1">
        <f ca="1">IFERROR(__xludf.DUMMYFUNCTION("filter(Raw!$E$2:$E2714,Raw!$A$2:$A2714=$A81,Raw!$F$2:$F2714=G$1)"),81)</f>
        <v>81</v>
      </c>
      <c r="H81" s="1" t="str">
        <f ca="1">IFERROR(__xludf.DUMMYFUNCTION("filter(Raw!$E$2:$E2714,Raw!$A$2:$A2714=$A81,Raw!$F$2:$F2714=H$1)"),"#N/A")</f>
        <v>#N/A</v>
      </c>
      <c r="I81" s="1">
        <f ca="1">IFERROR(__xludf.DUMMYFUNCTION("filter(Raw!$E$2:$E2714,Raw!$A$2:$A2714=$A81,Raw!$F$2:$F2714=I$1)"),84)</f>
        <v>84</v>
      </c>
      <c r="J81" s="1">
        <f ca="1">IFERROR(__xludf.DUMMYFUNCTION("filter(Raw!$E$2:$E2714,Raw!$A$2:$A2714=$A81,Raw!$F$2:$F2714=J$1)"),79)</f>
        <v>79</v>
      </c>
      <c r="K81" s="1">
        <f ca="1">IFERROR(__xludf.DUMMYFUNCTION("filter(Raw!$E$2:$E2714,Raw!$A$2:$A2714=$A81,Raw!$F$2:$F2714=K$1)"),81)</f>
        <v>81</v>
      </c>
      <c r="L81" s="4"/>
      <c r="M81" s="4">
        <f t="shared" ca="1" si="2"/>
        <v>9</v>
      </c>
      <c r="N81" s="4">
        <f t="shared" ca="1" si="3"/>
        <v>1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3">
        <v>1300342</v>
      </c>
      <c r="B82" s="1">
        <f ca="1">IFERROR(__xludf.DUMMYFUNCTION("filter(Raw!$E$2:$E2714,Raw!$A$2:$A2714=$A82,Raw!$F$2:$F2714=B$1)"),75)</f>
        <v>75</v>
      </c>
      <c r="C82" s="1">
        <f ca="1">IFERROR(__xludf.DUMMYFUNCTION("filter(Raw!$E$2:$E2714,Raw!$A$2:$A2714=$A82,Raw!$F$2:$F2714=C$1)"),77)</f>
        <v>77</v>
      </c>
      <c r="D82" s="1">
        <f ca="1">IFERROR(__xludf.DUMMYFUNCTION("filter(Raw!$E$2:$E2714,Raw!$A$2:$A2714=$A82,Raw!$F$2:$F2714=D$1)"),75)</f>
        <v>75</v>
      </c>
      <c r="E82" s="1" t="str">
        <f ca="1">IFERROR(__xludf.DUMMYFUNCTION("filter(Raw!$E$2:$E2714,Raw!$A$2:$A2714=$A82,Raw!$F$2:$F2714=E$1)"),"#N/A")</f>
        <v>#N/A</v>
      </c>
      <c r="F82" s="1">
        <f ca="1">IFERROR(__xludf.DUMMYFUNCTION("filter(Raw!$E$2:$E2714,Raw!$A$2:$A2714=$A82,Raw!$F$2:$F2714=F$1)"),75)</f>
        <v>75</v>
      </c>
      <c r="G82" s="1" t="str">
        <f ca="1">IFERROR(__xludf.DUMMYFUNCTION("filter(Raw!$E$2:$E2714,Raw!$A$2:$A2714=$A82,Raw!$F$2:$F2714=G$1)"),"#N/A")</f>
        <v>#N/A</v>
      </c>
      <c r="H82" s="1" t="str">
        <f ca="1">IFERROR(__xludf.DUMMYFUNCTION("filter(Raw!$E$2:$E2714,Raw!$A$2:$A2714=$A82,Raw!$F$2:$F2714=H$1)"),"#N/A")</f>
        <v>#N/A</v>
      </c>
      <c r="I82" s="1" t="str">
        <f ca="1">IFERROR(__xludf.DUMMYFUNCTION("filter(Raw!$E$2:$E2714,Raw!$A$2:$A2714=$A82,Raw!$F$2:$F2714=I$1)"),"#N/A")</f>
        <v>#N/A</v>
      </c>
      <c r="J82" s="1" t="str">
        <f ca="1">IFERROR(__xludf.DUMMYFUNCTION("filter(Raw!$E$2:$E2714,Raw!$A$2:$A2714=$A82,Raw!$F$2:$F2714=J$1)"),"#N/A")</f>
        <v>#N/A</v>
      </c>
      <c r="K82" s="1">
        <f ca="1">IFERROR(__xludf.DUMMYFUNCTION("filter(Raw!$E$2:$E2714,Raw!$A$2:$A2714=$A82,Raw!$F$2:$F2714=K$1)"),83)</f>
        <v>83</v>
      </c>
      <c r="L82" s="4"/>
      <c r="M82" s="4">
        <f t="shared" ca="1" si="2"/>
        <v>5</v>
      </c>
      <c r="N82" s="4">
        <f t="shared" ca="1" si="3"/>
        <v>5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3">
        <v>1300343</v>
      </c>
      <c r="B83" s="1">
        <f ca="1">IFERROR(__xludf.DUMMYFUNCTION("filter(Raw!$E$2:$E2714,Raw!$A$2:$A2714=$A83,Raw!$F$2:$F2714=B$1)"),81)</f>
        <v>81</v>
      </c>
      <c r="C83" s="1">
        <f ca="1">IFERROR(__xludf.DUMMYFUNCTION("filter(Raw!$E$2:$E2714,Raw!$A$2:$A2714=$A83,Raw!$F$2:$F2714=C$1)"),82)</f>
        <v>82</v>
      </c>
      <c r="D83" s="1">
        <f ca="1">IFERROR(__xludf.DUMMYFUNCTION("filter(Raw!$E$2:$E2714,Raw!$A$2:$A2714=$A83,Raw!$F$2:$F2714=D$1)"),82)</f>
        <v>82</v>
      </c>
      <c r="E83" s="1">
        <f ca="1">IFERROR(__xludf.DUMMYFUNCTION("filter(Raw!$E$2:$E2714,Raw!$A$2:$A2714=$A83,Raw!$F$2:$F2714=E$1)"),96)</f>
        <v>96</v>
      </c>
      <c r="F83" s="1">
        <f ca="1">IFERROR(__xludf.DUMMYFUNCTION("filter(Raw!$E$2:$E2714,Raw!$A$2:$A2714=$A83,Raw!$F$2:$F2714=F$1)"),91)</f>
        <v>91</v>
      </c>
      <c r="G83" s="1">
        <f ca="1">IFERROR(__xludf.DUMMYFUNCTION("filter(Raw!$E$2:$E2714,Raw!$A$2:$A2714=$A83,Raw!$F$2:$F2714=G$1)"),92)</f>
        <v>92</v>
      </c>
      <c r="H83" s="1" t="str">
        <f ca="1">IFERROR(__xludf.DUMMYFUNCTION("filter(Raw!$E$2:$E2714,Raw!$A$2:$A2714=$A83,Raw!$F$2:$F2714=H$1)"),"#N/A")</f>
        <v>#N/A</v>
      </c>
      <c r="I83" s="1">
        <f ca="1">IFERROR(__xludf.DUMMYFUNCTION("filter(Raw!$E$2:$E2714,Raw!$A$2:$A2714=$A83,Raw!$F$2:$F2714=I$1)"),85)</f>
        <v>85</v>
      </c>
      <c r="J83" s="1">
        <f ca="1">IFERROR(__xludf.DUMMYFUNCTION("filter(Raw!$E$2:$E2714,Raw!$A$2:$A2714=$A83,Raw!$F$2:$F2714=J$1)"),85)</f>
        <v>85</v>
      </c>
      <c r="K83" s="1">
        <f ca="1">IFERROR(__xludf.DUMMYFUNCTION("filter(Raw!$E$2:$E2714,Raw!$A$2:$A2714=$A83,Raw!$F$2:$F2714=K$1)"),90)</f>
        <v>90</v>
      </c>
      <c r="L83" s="4"/>
      <c r="M83" s="4">
        <f t="shared" ca="1" si="2"/>
        <v>9</v>
      </c>
      <c r="N83" s="4">
        <f t="shared" ca="1" si="3"/>
        <v>1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3">
        <v>1300344</v>
      </c>
      <c r="B84" s="1">
        <f ca="1">IFERROR(__xludf.DUMMYFUNCTION("filter(Raw!$E$2:$E2714,Raw!$A$2:$A2714=$A84,Raw!$F$2:$F2714=B$1)"),75)</f>
        <v>75</v>
      </c>
      <c r="C84" s="1">
        <f ca="1">IFERROR(__xludf.DUMMYFUNCTION("filter(Raw!$E$2:$E2714,Raw!$A$2:$A2714=$A84,Raw!$F$2:$F2714=C$1)"),75)</f>
        <v>75</v>
      </c>
      <c r="D84" s="1">
        <f ca="1">IFERROR(__xludf.DUMMYFUNCTION("filter(Raw!$E$2:$E2714,Raw!$A$2:$A2714=$A84,Raw!$F$2:$F2714=D$1)"),77)</f>
        <v>77</v>
      </c>
      <c r="E84" s="1">
        <f ca="1">IFERROR(__xludf.DUMMYFUNCTION("filter(Raw!$E$2:$E2714,Raw!$A$2:$A2714=$A84,Raw!$F$2:$F2714=E$1)"),89)</f>
        <v>89</v>
      </c>
      <c r="F84" s="1">
        <f ca="1">IFERROR(__xludf.DUMMYFUNCTION("filter(Raw!$E$2:$E2714,Raw!$A$2:$A2714=$A84,Raw!$F$2:$F2714=F$1)"),80)</f>
        <v>80</v>
      </c>
      <c r="G84" s="1">
        <f ca="1">IFERROR(__xludf.DUMMYFUNCTION("filter(Raw!$E$2:$E2714,Raw!$A$2:$A2714=$A84,Raw!$F$2:$F2714=G$1)"),75)</f>
        <v>75</v>
      </c>
      <c r="H84" s="1" t="str">
        <f ca="1">IFERROR(__xludf.DUMMYFUNCTION("filter(Raw!$E$2:$E2714,Raw!$A$2:$A2714=$A84,Raw!$F$2:$F2714=H$1)"),"#N/A")</f>
        <v>#N/A</v>
      </c>
      <c r="I84" s="1" t="str">
        <f ca="1">IFERROR(__xludf.DUMMYFUNCTION("filter(Raw!$E$2:$E2714,Raw!$A$2:$A2714=$A84,Raw!$F$2:$F2714=I$1)"),"#N/A")</f>
        <v>#N/A</v>
      </c>
      <c r="J84" s="1">
        <f ca="1">IFERROR(__xludf.DUMMYFUNCTION("filter(Raw!$E$2:$E2714,Raw!$A$2:$A2714=$A84,Raw!$F$2:$F2714=J$1)"),82)</f>
        <v>82</v>
      </c>
      <c r="K84" s="1">
        <f ca="1">IFERROR(__xludf.DUMMYFUNCTION("filter(Raw!$E$2:$E2714,Raw!$A$2:$A2714=$A84,Raw!$F$2:$F2714=K$1)"),75)</f>
        <v>75</v>
      </c>
      <c r="L84" s="4"/>
      <c r="M84" s="4">
        <f t="shared" ca="1" si="2"/>
        <v>8</v>
      </c>
      <c r="N84" s="4">
        <f t="shared" ca="1" si="3"/>
        <v>2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3">
        <v>1300351</v>
      </c>
      <c r="B85" s="1">
        <f ca="1">IFERROR(__xludf.DUMMYFUNCTION("filter(Raw!$E$2:$E2714,Raw!$A$2:$A2714=$A85,Raw!$F$2:$F2714=B$1)"),91)</f>
        <v>91</v>
      </c>
      <c r="C85" s="1">
        <f ca="1">IFERROR(__xludf.DUMMYFUNCTION("filter(Raw!$E$2:$E2714,Raw!$A$2:$A2714=$A85,Raw!$F$2:$F2714=C$1)"),86)</f>
        <v>86</v>
      </c>
      <c r="D85" s="1">
        <f ca="1">IFERROR(__xludf.DUMMYFUNCTION("filter(Raw!$E$2:$E2714,Raw!$A$2:$A2714=$A85,Raw!$F$2:$F2714=D$1)"),82)</f>
        <v>82</v>
      </c>
      <c r="E85" s="1">
        <f ca="1">IFERROR(__xludf.DUMMYFUNCTION("filter(Raw!$E$2:$E2714,Raw!$A$2:$A2714=$A85,Raw!$F$2:$F2714=E$1)"),89)</f>
        <v>89</v>
      </c>
      <c r="F85" s="1">
        <f ca="1">IFERROR(__xludf.DUMMYFUNCTION("filter(Raw!$E$2:$E2714,Raw!$A$2:$A2714=$A85,Raw!$F$2:$F2714=F$1)"),92)</f>
        <v>92</v>
      </c>
      <c r="G85" s="1">
        <f ca="1">IFERROR(__xludf.DUMMYFUNCTION("filter(Raw!$E$2:$E2714,Raw!$A$2:$A2714=$A85,Raw!$F$2:$F2714=G$1)"),91)</f>
        <v>91</v>
      </c>
      <c r="H85" s="1" t="str">
        <f ca="1">IFERROR(__xludf.DUMMYFUNCTION("filter(Raw!$E$2:$E2714,Raw!$A$2:$A2714=$A85,Raw!$F$2:$F2714=H$1)"),"#N/A")</f>
        <v>#N/A</v>
      </c>
      <c r="I85" s="1">
        <f ca="1">IFERROR(__xludf.DUMMYFUNCTION("filter(Raw!$E$2:$E2714,Raw!$A$2:$A2714=$A85,Raw!$F$2:$F2714=I$1)"),85)</f>
        <v>85</v>
      </c>
      <c r="J85" s="1">
        <f ca="1">IFERROR(__xludf.DUMMYFUNCTION("filter(Raw!$E$2:$E2714,Raw!$A$2:$A2714=$A85,Raw!$F$2:$F2714=J$1)"),91)</f>
        <v>91</v>
      </c>
      <c r="K85" s="1">
        <f ca="1">IFERROR(__xludf.DUMMYFUNCTION("filter(Raw!$E$2:$E2714,Raw!$A$2:$A2714=$A85,Raw!$F$2:$F2714=K$1)"),95)</f>
        <v>95</v>
      </c>
      <c r="L85" s="4"/>
      <c r="M85" s="4">
        <f t="shared" ca="1" si="2"/>
        <v>9</v>
      </c>
      <c r="N85" s="4">
        <f t="shared" ca="1" si="3"/>
        <v>1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3">
        <v>1300369</v>
      </c>
      <c r="B86" s="1">
        <f ca="1">IFERROR(__xludf.DUMMYFUNCTION("filter(Raw!$E$2:$E2714,Raw!$A$2:$A2714=$A86,Raw!$F$2:$F2714=B$1)"),81)</f>
        <v>81</v>
      </c>
      <c r="C86" s="1">
        <f ca="1">IFERROR(__xludf.DUMMYFUNCTION("filter(Raw!$E$2:$E2714,Raw!$A$2:$A2714=$A86,Raw!$F$2:$F2714=C$1)"),80)</f>
        <v>80</v>
      </c>
      <c r="D86" s="1">
        <f ca="1">IFERROR(__xludf.DUMMYFUNCTION("filter(Raw!$E$2:$E2714,Raw!$A$2:$A2714=$A86,Raw!$F$2:$F2714=D$1)"),82)</f>
        <v>82</v>
      </c>
      <c r="E86" s="1">
        <f ca="1">IFERROR(__xludf.DUMMYFUNCTION("filter(Raw!$E$2:$E2714,Raw!$A$2:$A2714=$A86,Raw!$F$2:$F2714=E$1)"),80)</f>
        <v>80</v>
      </c>
      <c r="F86" s="1">
        <f ca="1">IFERROR(__xludf.DUMMYFUNCTION("filter(Raw!$E$2:$E2714,Raw!$A$2:$A2714=$A86,Raw!$F$2:$F2714=F$1)"),84)</f>
        <v>84</v>
      </c>
      <c r="G86" s="1">
        <f ca="1">IFERROR(__xludf.DUMMYFUNCTION("filter(Raw!$E$2:$E2714,Raw!$A$2:$A2714=$A86,Raw!$F$2:$F2714=G$1)"),80)</f>
        <v>80</v>
      </c>
      <c r="H86" s="1">
        <f ca="1">IFERROR(__xludf.DUMMYFUNCTION("filter(Raw!$E$2:$E2714,Raw!$A$2:$A2714=$A86,Raw!$F$2:$F2714=H$1)"),92)</f>
        <v>92</v>
      </c>
      <c r="I86" s="1">
        <f ca="1">IFERROR(__xludf.DUMMYFUNCTION("filter(Raw!$E$2:$E2714,Raw!$A$2:$A2714=$A86,Raw!$F$2:$F2714=I$1)"),80)</f>
        <v>80</v>
      </c>
      <c r="J86" s="1">
        <f ca="1">IFERROR(__xludf.DUMMYFUNCTION("filter(Raw!$E$2:$E2714,Raw!$A$2:$A2714=$A86,Raw!$F$2:$F2714=J$1)"),83)</f>
        <v>83</v>
      </c>
      <c r="K86" s="1">
        <f ca="1">IFERROR(__xludf.DUMMYFUNCTION("filter(Raw!$E$2:$E2714,Raw!$A$2:$A2714=$A86,Raw!$F$2:$F2714=K$1)"),84)</f>
        <v>84</v>
      </c>
      <c r="L86" s="4"/>
      <c r="M86" s="4">
        <f t="shared" ca="1" si="2"/>
        <v>10</v>
      </c>
      <c r="N86" s="4">
        <f t="shared" ca="1" si="3"/>
        <v>0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3">
        <v>1300372</v>
      </c>
      <c r="B87" s="1">
        <f ca="1">IFERROR(__xludf.DUMMYFUNCTION("filter(Raw!$E$2:$E2714,Raw!$A$2:$A2714=$A87,Raw!$F$2:$F2714=B$1)"),85)</f>
        <v>85</v>
      </c>
      <c r="C87" s="1">
        <f ca="1">IFERROR(__xludf.DUMMYFUNCTION("filter(Raw!$E$2:$E2714,Raw!$A$2:$A2714=$A87,Raw!$F$2:$F2714=C$1)"),78)</f>
        <v>78</v>
      </c>
      <c r="D87" s="1">
        <f ca="1">IFERROR(__xludf.DUMMYFUNCTION("filter(Raw!$E$2:$E2714,Raw!$A$2:$A2714=$A87,Raw!$F$2:$F2714=D$1)"),82)</f>
        <v>82</v>
      </c>
      <c r="E87" s="1">
        <f ca="1">IFERROR(__xludf.DUMMYFUNCTION("filter(Raw!$E$2:$E2714,Raw!$A$2:$A2714=$A87,Raw!$F$2:$F2714=E$1)"),76)</f>
        <v>76</v>
      </c>
      <c r="F87" s="1">
        <f ca="1">IFERROR(__xludf.DUMMYFUNCTION("filter(Raw!$E$2:$E2714,Raw!$A$2:$A2714=$A87,Raw!$F$2:$F2714=F$1)"),81)</f>
        <v>81</v>
      </c>
      <c r="G87" s="1">
        <f ca="1">IFERROR(__xludf.DUMMYFUNCTION("filter(Raw!$E$2:$E2714,Raw!$A$2:$A2714=$A87,Raw!$F$2:$F2714=G$1)"),75)</f>
        <v>75</v>
      </c>
      <c r="H87" s="1" t="str">
        <f ca="1">IFERROR(__xludf.DUMMYFUNCTION("filter(Raw!$E$2:$E2714,Raw!$A$2:$A2714=$A87,Raw!$F$2:$F2714=H$1)"),"#N/A")</f>
        <v>#N/A</v>
      </c>
      <c r="I87" s="1" t="str">
        <f ca="1">IFERROR(__xludf.DUMMYFUNCTION("filter(Raw!$E$2:$E2714,Raw!$A$2:$A2714=$A87,Raw!$F$2:$F2714=I$1)"),"#N/A")</f>
        <v>#N/A</v>
      </c>
      <c r="J87" s="1" t="str">
        <f ca="1">IFERROR(__xludf.DUMMYFUNCTION("filter(Raw!$E$2:$E2714,Raw!$A$2:$A2714=$A87,Raw!$F$2:$F2714=J$1)"),"#N/A")</f>
        <v>#N/A</v>
      </c>
      <c r="K87" s="1">
        <f ca="1">IFERROR(__xludf.DUMMYFUNCTION("filter(Raw!$E$2:$E2714,Raw!$A$2:$A2714=$A87,Raw!$F$2:$F2714=K$1)"),83)</f>
        <v>83</v>
      </c>
      <c r="L87" s="4"/>
      <c r="M87" s="4">
        <f t="shared" ca="1" si="2"/>
        <v>7</v>
      </c>
      <c r="N87" s="4">
        <f t="shared" ca="1" si="3"/>
        <v>3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3">
        <v>1300406</v>
      </c>
      <c r="B88" s="1">
        <f ca="1">IFERROR(__xludf.DUMMYFUNCTION("filter(Raw!$E$2:$E2714,Raw!$A$2:$A2714=$A88,Raw!$F$2:$F2714=B$1)"),86)</f>
        <v>86</v>
      </c>
      <c r="C88" s="1">
        <f ca="1">IFERROR(__xludf.DUMMYFUNCTION("filter(Raw!$E$2:$E2714,Raw!$A$2:$A2714=$A88,Raw!$F$2:$F2714=C$1)"),90)</f>
        <v>90</v>
      </c>
      <c r="D88" s="1">
        <f ca="1">IFERROR(__xludf.DUMMYFUNCTION("filter(Raw!$E$2:$E2714,Raw!$A$2:$A2714=$A88,Raw!$F$2:$F2714=D$1)"),81)</f>
        <v>81</v>
      </c>
      <c r="E88" s="1">
        <f ca="1">IFERROR(__xludf.DUMMYFUNCTION("filter(Raw!$E$2:$E2714,Raw!$A$2:$A2714=$A88,Raw!$F$2:$F2714=E$1)"),81)</f>
        <v>81</v>
      </c>
      <c r="F88" s="1">
        <f ca="1">IFERROR(__xludf.DUMMYFUNCTION("filter(Raw!$E$2:$E2714,Raw!$A$2:$A2714=$A88,Raw!$F$2:$F2714=F$1)"),85)</f>
        <v>85</v>
      </c>
      <c r="G88" s="1">
        <f ca="1">IFERROR(__xludf.DUMMYFUNCTION("filter(Raw!$E$2:$E2714,Raw!$A$2:$A2714=$A88,Raw!$F$2:$F2714=G$1)"),80)</f>
        <v>80</v>
      </c>
      <c r="H88" s="1">
        <f ca="1">IFERROR(__xludf.DUMMYFUNCTION("filter(Raw!$E$2:$E2714,Raw!$A$2:$A2714=$A88,Raw!$F$2:$F2714=H$1)"),86)</f>
        <v>86</v>
      </c>
      <c r="I88" s="1">
        <f ca="1">IFERROR(__xludf.DUMMYFUNCTION("filter(Raw!$E$2:$E2714,Raw!$A$2:$A2714=$A88,Raw!$F$2:$F2714=I$1)"),77)</f>
        <v>77</v>
      </c>
      <c r="J88" s="1">
        <f ca="1">IFERROR(__xludf.DUMMYFUNCTION("filter(Raw!$E$2:$E2714,Raw!$A$2:$A2714=$A88,Raw!$F$2:$F2714=J$1)"),78)</f>
        <v>78</v>
      </c>
      <c r="K88" s="1">
        <f ca="1">IFERROR(__xludf.DUMMYFUNCTION("filter(Raw!$E$2:$E2714,Raw!$A$2:$A2714=$A88,Raw!$F$2:$F2714=K$1)"),89)</f>
        <v>89</v>
      </c>
      <c r="L88" s="4"/>
      <c r="M88" s="4">
        <f t="shared" ca="1" si="2"/>
        <v>10</v>
      </c>
      <c r="N88" s="4">
        <f t="shared" ca="1" si="3"/>
        <v>0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3">
        <v>1300427</v>
      </c>
      <c r="B89" s="1">
        <f ca="1">IFERROR(__xludf.DUMMYFUNCTION("filter(Raw!$E$2:$E2714,Raw!$A$2:$A2714=$A89,Raw!$F$2:$F2714=B$1)"),75)</f>
        <v>75</v>
      </c>
      <c r="C89" s="1">
        <f ca="1">IFERROR(__xludf.DUMMYFUNCTION("filter(Raw!$E$2:$E2714,Raw!$A$2:$A2714=$A89,Raw!$F$2:$F2714=C$1)"),80)</f>
        <v>80</v>
      </c>
      <c r="D89" s="1">
        <f ca="1">IFERROR(__xludf.DUMMYFUNCTION("filter(Raw!$E$2:$E2714,Raw!$A$2:$A2714=$A89,Raw!$F$2:$F2714=D$1)"),76)</f>
        <v>76</v>
      </c>
      <c r="E89" s="1">
        <f ca="1">IFERROR(__xludf.DUMMYFUNCTION("filter(Raw!$E$2:$E2714,Raw!$A$2:$A2714=$A89,Raw!$F$2:$F2714=E$1)"),81)</f>
        <v>81</v>
      </c>
      <c r="F89" s="1">
        <f ca="1">IFERROR(__xludf.DUMMYFUNCTION("filter(Raw!$E$2:$E2714,Raw!$A$2:$A2714=$A89,Raw!$F$2:$F2714=F$1)"),81)</f>
        <v>81</v>
      </c>
      <c r="G89" s="1">
        <f ca="1">IFERROR(__xludf.DUMMYFUNCTION("filter(Raw!$E$2:$E2714,Raw!$A$2:$A2714=$A89,Raw!$F$2:$F2714=G$1)"),78)</f>
        <v>78</v>
      </c>
      <c r="H89" s="1">
        <f ca="1">IFERROR(__xludf.DUMMYFUNCTION("filter(Raw!$E$2:$E2714,Raw!$A$2:$A2714=$A89,Raw!$F$2:$F2714=H$1)"),85)</f>
        <v>85</v>
      </c>
      <c r="I89" s="1">
        <f ca="1">IFERROR(__xludf.DUMMYFUNCTION("filter(Raw!$E$2:$E2714,Raw!$A$2:$A2714=$A89,Raw!$F$2:$F2714=I$1)"),80)</f>
        <v>80</v>
      </c>
      <c r="J89" s="1">
        <f ca="1">IFERROR(__xludf.DUMMYFUNCTION("filter(Raw!$E$2:$E2714,Raw!$A$2:$A2714=$A89,Raw!$F$2:$F2714=J$1)"),82)</f>
        <v>82</v>
      </c>
      <c r="K89" s="1">
        <f ca="1">IFERROR(__xludf.DUMMYFUNCTION("filter(Raw!$E$2:$E2714,Raw!$A$2:$A2714=$A89,Raw!$F$2:$F2714=K$1)"),86)</f>
        <v>86</v>
      </c>
      <c r="L89" s="4"/>
      <c r="M89" s="4">
        <f t="shared" ca="1" si="2"/>
        <v>10</v>
      </c>
      <c r="N89" s="4">
        <f t="shared" ca="1" si="3"/>
        <v>0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3">
        <v>1300433</v>
      </c>
      <c r="B90" s="1">
        <f ca="1">IFERROR(__xludf.DUMMYFUNCTION("filter(Raw!$E$2:$E2714,Raw!$A$2:$A2714=$A90,Raw!$F$2:$F2714=B$1)"),86)</f>
        <v>86</v>
      </c>
      <c r="C90" s="1">
        <f ca="1">IFERROR(__xludf.DUMMYFUNCTION("filter(Raw!$E$2:$E2714,Raw!$A$2:$A2714=$A90,Raw!$F$2:$F2714=C$1)"),80)</f>
        <v>80</v>
      </c>
      <c r="D90" s="1">
        <f ca="1">IFERROR(__xludf.DUMMYFUNCTION("filter(Raw!$E$2:$E2714,Raw!$A$2:$A2714=$A90,Raw!$F$2:$F2714=D$1)"),86)</f>
        <v>86</v>
      </c>
      <c r="E90" s="1">
        <f ca="1">IFERROR(__xludf.DUMMYFUNCTION("filter(Raw!$E$2:$E2714,Raw!$A$2:$A2714=$A90,Raw!$F$2:$F2714=E$1)"),75)</f>
        <v>75</v>
      </c>
      <c r="F90" s="1">
        <f ca="1">IFERROR(__xludf.DUMMYFUNCTION("filter(Raw!$E$2:$E2714,Raw!$A$2:$A2714=$A90,Raw!$F$2:$F2714=F$1)"),76)</f>
        <v>76</v>
      </c>
      <c r="G90" s="1">
        <f ca="1">IFERROR(__xludf.DUMMYFUNCTION("filter(Raw!$E$2:$E2714,Raw!$A$2:$A2714=$A90,Raw!$F$2:$F2714=G$1)"),70)</f>
        <v>70</v>
      </c>
      <c r="H90" s="1">
        <f ca="1">IFERROR(__xludf.DUMMYFUNCTION("filter(Raw!$E$2:$E2714,Raw!$A$2:$A2714=$A90,Raw!$F$2:$F2714=H$1)"),88)</f>
        <v>88</v>
      </c>
      <c r="I90" s="1">
        <f ca="1">IFERROR(__xludf.DUMMYFUNCTION("filter(Raw!$E$2:$E2714,Raw!$A$2:$A2714=$A90,Raw!$F$2:$F2714=I$1)"),75)</f>
        <v>75</v>
      </c>
      <c r="J90" s="1">
        <f ca="1">IFERROR(__xludf.DUMMYFUNCTION("filter(Raw!$E$2:$E2714,Raw!$A$2:$A2714=$A90,Raw!$F$2:$F2714=J$1)"),79)</f>
        <v>79</v>
      </c>
      <c r="K90" s="1">
        <f ca="1">IFERROR(__xludf.DUMMYFUNCTION("filter(Raw!$E$2:$E2714,Raw!$A$2:$A2714=$A90,Raw!$F$2:$F2714=K$1)"),79)</f>
        <v>79</v>
      </c>
      <c r="L90" s="4"/>
      <c r="M90" s="4">
        <f t="shared" ca="1" si="2"/>
        <v>10</v>
      </c>
      <c r="N90" s="4">
        <f t="shared" ca="1" si="3"/>
        <v>0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3">
        <v>1300440</v>
      </c>
      <c r="B91" s="1">
        <f ca="1">IFERROR(__xludf.DUMMYFUNCTION("filter(Raw!$E$2:$E2714,Raw!$A$2:$A2714=$A91,Raw!$F$2:$F2714=B$1)"),85)</f>
        <v>85</v>
      </c>
      <c r="C91" s="1">
        <f ca="1">IFERROR(__xludf.DUMMYFUNCTION("filter(Raw!$E$2:$E2714,Raw!$A$2:$A2714=$A91,Raw!$F$2:$F2714=C$1)"),87)</f>
        <v>87</v>
      </c>
      <c r="D91" s="1">
        <f ca="1">IFERROR(__xludf.DUMMYFUNCTION("filter(Raw!$E$2:$E2714,Raw!$A$2:$A2714=$A91,Raw!$F$2:$F2714=D$1)"),83)</f>
        <v>83</v>
      </c>
      <c r="E91" s="1">
        <f ca="1">IFERROR(__xludf.DUMMYFUNCTION("filter(Raw!$E$2:$E2714,Raw!$A$2:$A2714=$A91,Raw!$F$2:$F2714=E$1)"),81)</f>
        <v>81</v>
      </c>
      <c r="F91" s="1">
        <f ca="1">IFERROR(__xludf.DUMMYFUNCTION("filter(Raw!$E$2:$E2714,Raw!$A$2:$A2714=$A91,Raw!$F$2:$F2714=F$1)"),78)</f>
        <v>78</v>
      </c>
      <c r="G91" s="1">
        <f ca="1">IFERROR(__xludf.DUMMYFUNCTION("filter(Raw!$E$2:$E2714,Raw!$A$2:$A2714=$A91,Raw!$F$2:$F2714=G$1)"),75)</f>
        <v>75</v>
      </c>
      <c r="H91" s="1">
        <f ca="1">IFERROR(__xludf.DUMMYFUNCTION("filter(Raw!$E$2:$E2714,Raw!$A$2:$A2714=$A91,Raw!$F$2:$F2714=H$1)"),82)</f>
        <v>82</v>
      </c>
      <c r="I91" s="1">
        <f ca="1">IFERROR(__xludf.DUMMYFUNCTION("filter(Raw!$E$2:$E2714,Raw!$A$2:$A2714=$A91,Raw!$F$2:$F2714=I$1)"),80)</f>
        <v>80</v>
      </c>
      <c r="J91" s="1">
        <f ca="1">IFERROR(__xludf.DUMMYFUNCTION("filter(Raw!$E$2:$E2714,Raw!$A$2:$A2714=$A91,Raw!$F$2:$F2714=J$1)"),75)</f>
        <v>75</v>
      </c>
      <c r="K91" s="1">
        <f ca="1">IFERROR(__xludf.DUMMYFUNCTION("filter(Raw!$E$2:$E2714,Raw!$A$2:$A2714=$A91,Raw!$F$2:$F2714=K$1)"),83)</f>
        <v>83</v>
      </c>
      <c r="L91" s="4"/>
      <c r="M91" s="4">
        <f t="shared" ca="1" si="2"/>
        <v>10</v>
      </c>
      <c r="N91" s="4">
        <f t="shared" ca="1" si="3"/>
        <v>0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3">
        <v>1300450</v>
      </c>
      <c r="B92" s="1">
        <f ca="1">IFERROR(__xludf.DUMMYFUNCTION("filter(Raw!$E$2:$E2714,Raw!$A$2:$A2714=$A92,Raw!$F$2:$F2714=B$1)"),81)</f>
        <v>81</v>
      </c>
      <c r="C92" s="1">
        <f ca="1">IFERROR(__xludf.DUMMYFUNCTION("filter(Raw!$E$2:$E2714,Raw!$A$2:$A2714=$A92,Raw!$F$2:$F2714=C$1)"),82)</f>
        <v>82</v>
      </c>
      <c r="D92" s="1">
        <f ca="1">IFERROR(__xludf.DUMMYFUNCTION("filter(Raw!$E$2:$E2714,Raw!$A$2:$A2714=$A92,Raw!$F$2:$F2714=D$1)"),82)</f>
        <v>82</v>
      </c>
      <c r="E92" s="1" t="str">
        <f ca="1">IFERROR(__xludf.DUMMYFUNCTION("filter(Raw!$E$2:$E2714,Raw!$A$2:$A2714=$A92,Raw!$F$2:$F2714=E$1)"),"#N/A")</f>
        <v>#N/A</v>
      </c>
      <c r="F92" s="1">
        <f ca="1">IFERROR(__xludf.DUMMYFUNCTION("filter(Raw!$E$2:$E2714,Raw!$A$2:$A2714=$A92,Raw!$F$2:$F2714=F$1)"),78)</f>
        <v>78</v>
      </c>
      <c r="G92" s="1" t="str">
        <f ca="1">IFERROR(__xludf.DUMMYFUNCTION("filter(Raw!$E$2:$E2714,Raw!$A$2:$A2714=$A92,Raw!$F$2:$F2714=G$1)"),"#N/A")</f>
        <v>#N/A</v>
      </c>
      <c r="H92" s="1" t="str">
        <f ca="1">IFERROR(__xludf.DUMMYFUNCTION("filter(Raw!$E$2:$E2714,Raw!$A$2:$A2714=$A92,Raw!$F$2:$F2714=H$1)"),"#N/A")</f>
        <v>#N/A</v>
      </c>
      <c r="I92" s="1" t="str">
        <f ca="1">IFERROR(__xludf.DUMMYFUNCTION("filter(Raw!$E$2:$E2714,Raw!$A$2:$A2714=$A92,Raw!$F$2:$F2714=I$1)"),"#N/A")</f>
        <v>#N/A</v>
      </c>
      <c r="J92" s="1" t="str">
        <f ca="1">IFERROR(__xludf.DUMMYFUNCTION("filter(Raw!$E$2:$E2714,Raw!$A$2:$A2714=$A92,Raw!$F$2:$F2714=J$1)"),"#N/A")</f>
        <v>#N/A</v>
      </c>
      <c r="K92" s="1">
        <f ca="1">IFERROR(__xludf.DUMMYFUNCTION("filter(Raw!$E$2:$E2714,Raw!$A$2:$A2714=$A92,Raw!$F$2:$F2714=K$1)"),83)</f>
        <v>83</v>
      </c>
      <c r="L92" s="4"/>
      <c r="M92" s="4">
        <f t="shared" ca="1" si="2"/>
        <v>5</v>
      </c>
      <c r="N92" s="4">
        <f t="shared" ca="1" si="3"/>
        <v>5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3">
        <v>1300464</v>
      </c>
      <c r="B93" s="1">
        <f ca="1">IFERROR(__xludf.DUMMYFUNCTION("filter(Raw!$E$2:$E2714,Raw!$A$2:$A2714=$A93,Raw!$F$2:$F2714=B$1)"),93)</f>
        <v>93</v>
      </c>
      <c r="C93" s="1">
        <f ca="1">IFERROR(__xludf.DUMMYFUNCTION("filter(Raw!$E$2:$E2714,Raw!$A$2:$A2714=$A93,Raw!$F$2:$F2714=C$1)"),88)</f>
        <v>88</v>
      </c>
      <c r="D93" s="1">
        <f ca="1">IFERROR(__xludf.DUMMYFUNCTION("filter(Raw!$E$2:$E2714,Raw!$A$2:$A2714=$A93,Raw!$F$2:$F2714=D$1)"),90)</f>
        <v>90</v>
      </c>
      <c r="E93" s="1">
        <f ca="1">IFERROR(__xludf.DUMMYFUNCTION("filter(Raw!$E$2:$E2714,Raw!$A$2:$A2714=$A93,Raw!$F$2:$F2714=E$1)"),86)</f>
        <v>86</v>
      </c>
      <c r="F93" s="1">
        <f ca="1">IFERROR(__xludf.DUMMYFUNCTION("filter(Raw!$E$2:$E2714,Raw!$A$2:$A2714=$A93,Raw!$F$2:$F2714=F$1)"),92)</f>
        <v>92</v>
      </c>
      <c r="G93" s="1">
        <f ca="1">IFERROR(__xludf.DUMMYFUNCTION("filter(Raw!$E$2:$E2714,Raw!$A$2:$A2714=$A93,Raw!$F$2:$F2714=G$1)"),87)</f>
        <v>87</v>
      </c>
      <c r="H93" s="1">
        <f ca="1">IFERROR(__xludf.DUMMYFUNCTION("filter(Raw!$E$2:$E2714,Raw!$A$2:$A2714=$A93,Raw!$F$2:$F2714=H$1)"),94)</f>
        <v>94</v>
      </c>
      <c r="I93" s="1">
        <f ca="1">IFERROR(__xludf.DUMMYFUNCTION("filter(Raw!$E$2:$E2714,Raw!$A$2:$A2714=$A93,Raw!$F$2:$F2714=I$1)"),85)</f>
        <v>85</v>
      </c>
      <c r="J93" s="1">
        <f ca="1">IFERROR(__xludf.DUMMYFUNCTION("filter(Raw!$E$2:$E2714,Raw!$A$2:$A2714=$A93,Raw!$F$2:$F2714=J$1)"),84)</f>
        <v>84</v>
      </c>
      <c r="K93" s="1">
        <f ca="1">IFERROR(__xludf.DUMMYFUNCTION("filter(Raw!$E$2:$E2714,Raw!$A$2:$A2714=$A93,Raw!$F$2:$F2714=K$1)"),88)</f>
        <v>88</v>
      </c>
      <c r="L93" s="4"/>
      <c r="M93" s="4">
        <f t="shared" ca="1" si="2"/>
        <v>10</v>
      </c>
      <c r="N93" s="4">
        <f t="shared" ca="1" si="3"/>
        <v>0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3">
        <v>1300500</v>
      </c>
      <c r="B94" s="1" t="str">
        <f ca="1">IFERROR(__xludf.DUMMYFUNCTION("filter(Raw!$E$2:$E2714,Raw!$A$2:$A2714=$A94,Raw!$F$2:$F2714=B$1)"),"#N/A")</f>
        <v>#N/A</v>
      </c>
      <c r="C94" s="1">
        <f ca="1">IFERROR(__xludf.DUMMYFUNCTION("filter(Raw!$E$2:$E2714,Raw!$A$2:$A2714=$A94,Raw!$F$2:$F2714=C$1)"),89)</f>
        <v>89</v>
      </c>
      <c r="D94" s="1">
        <f ca="1">IFERROR(__xludf.DUMMYFUNCTION("filter(Raw!$E$2:$E2714,Raw!$A$2:$A2714=$A94,Raw!$F$2:$F2714=D$1)"),95)</f>
        <v>95</v>
      </c>
      <c r="E94" s="1">
        <f ca="1">IFERROR(__xludf.DUMMYFUNCTION("filter(Raw!$E$2:$E2714,Raw!$A$2:$A2714=$A94,Raw!$F$2:$F2714=E$1)"),87)</f>
        <v>87</v>
      </c>
      <c r="F94" s="1">
        <f ca="1">IFERROR(__xludf.DUMMYFUNCTION("filter(Raw!$E$2:$E2714,Raw!$A$2:$A2714=$A94,Raw!$F$2:$F2714=F$1)"),91)</f>
        <v>91</v>
      </c>
      <c r="G94" s="1">
        <f ca="1">IFERROR(__xludf.DUMMYFUNCTION("filter(Raw!$E$2:$E2714,Raw!$A$2:$A2714=$A94,Raw!$F$2:$F2714=G$1)"),85)</f>
        <v>85</v>
      </c>
      <c r="H94" s="1" t="str">
        <f ca="1">IFERROR(__xludf.DUMMYFUNCTION("filter(Raw!$E$2:$E2714,Raw!$A$2:$A2714=$A94,Raw!$F$2:$F2714=H$1)"),"#N/A")</f>
        <v>#N/A</v>
      </c>
      <c r="I94" s="1">
        <f ca="1">IFERROR(__xludf.DUMMYFUNCTION("filter(Raw!$E$2:$E2714,Raw!$A$2:$A2714=$A94,Raw!$F$2:$F2714=I$1)"),85)</f>
        <v>85</v>
      </c>
      <c r="J94" s="1">
        <f ca="1">IFERROR(__xludf.DUMMYFUNCTION("filter(Raw!$E$2:$E2714,Raw!$A$2:$A2714=$A94,Raw!$F$2:$F2714=J$1)"),94)</f>
        <v>94</v>
      </c>
      <c r="K94" s="1">
        <f ca="1">IFERROR(__xludf.DUMMYFUNCTION("filter(Raw!$E$2:$E2714,Raw!$A$2:$A2714=$A94,Raw!$F$2:$F2714=K$1)"),93)</f>
        <v>93</v>
      </c>
      <c r="L94" s="4"/>
      <c r="M94" s="4">
        <f t="shared" ca="1" si="2"/>
        <v>8</v>
      </c>
      <c r="N94" s="4">
        <f t="shared" ca="1" si="3"/>
        <v>2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3">
        <v>1300503</v>
      </c>
      <c r="B95" s="1">
        <f ca="1">IFERROR(__xludf.DUMMYFUNCTION("filter(Raw!$E$2:$E2714,Raw!$A$2:$A2714=$A95,Raw!$F$2:$F2714=B$1)"),75)</f>
        <v>75</v>
      </c>
      <c r="C95" s="1">
        <f ca="1">IFERROR(__xludf.DUMMYFUNCTION("filter(Raw!$E$2:$E2714,Raw!$A$2:$A2714=$A95,Raw!$F$2:$F2714=C$1)"),77)</f>
        <v>77</v>
      </c>
      <c r="D95" s="1">
        <f ca="1">IFERROR(__xludf.DUMMYFUNCTION("filter(Raw!$E$2:$E2714,Raw!$A$2:$A2714=$A95,Raw!$F$2:$F2714=D$1)"),77)</f>
        <v>77</v>
      </c>
      <c r="E95" s="1">
        <f ca="1">IFERROR(__xludf.DUMMYFUNCTION("filter(Raw!$E$2:$E2714,Raw!$A$2:$A2714=$A95,Raw!$F$2:$F2714=E$1)"),75)</f>
        <v>75</v>
      </c>
      <c r="F95" s="1">
        <f ca="1">IFERROR(__xludf.DUMMYFUNCTION("filter(Raw!$E$2:$E2714,Raw!$A$2:$A2714=$A95,Raw!$F$2:$F2714=F$1)"),77)</f>
        <v>77</v>
      </c>
      <c r="G95" s="1">
        <f ca="1">IFERROR(__xludf.DUMMYFUNCTION("filter(Raw!$E$2:$E2714,Raw!$A$2:$A2714=$A95,Raw!$F$2:$F2714=G$1)"),75)</f>
        <v>75</v>
      </c>
      <c r="H95" s="1">
        <f ca="1">IFERROR(__xludf.DUMMYFUNCTION("filter(Raw!$E$2:$E2714,Raw!$A$2:$A2714=$A95,Raw!$F$2:$F2714=H$1)"),85)</f>
        <v>85</v>
      </c>
      <c r="I95" s="1">
        <f ca="1">IFERROR(__xludf.DUMMYFUNCTION("filter(Raw!$E$2:$E2714,Raw!$A$2:$A2714=$A95,Raw!$F$2:$F2714=I$1)"),78)</f>
        <v>78</v>
      </c>
      <c r="J95" s="1">
        <f ca="1">IFERROR(__xludf.DUMMYFUNCTION("filter(Raw!$E$2:$E2714,Raw!$A$2:$A2714=$A95,Raw!$F$2:$F2714=J$1)"),76)</f>
        <v>76</v>
      </c>
      <c r="K95" s="1">
        <f ca="1">IFERROR(__xludf.DUMMYFUNCTION("filter(Raw!$E$2:$E2714,Raw!$A$2:$A2714=$A95,Raw!$F$2:$F2714=K$1)"),84)</f>
        <v>84</v>
      </c>
      <c r="L95" s="4"/>
      <c r="M95" s="4">
        <f t="shared" ca="1" si="2"/>
        <v>10</v>
      </c>
      <c r="N95" s="4">
        <f t="shared" ca="1" si="3"/>
        <v>0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3">
        <v>1300533</v>
      </c>
      <c r="B96" s="1">
        <f ca="1">IFERROR(__xludf.DUMMYFUNCTION("filter(Raw!$E$2:$E2714,Raw!$A$2:$A2714=$A96,Raw!$F$2:$F2714=B$1)"),91)</f>
        <v>91</v>
      </c>
      <c r="C96" s="1">
        <f ca="1">IFERROR(__xludf.DUMMYFUNCTION("filter(Raw!$E$2:$E2714,Raw!$A$2:$A2714=$A96,Raw!$F$2:$F2714=C$1)"),91)</f>
        <v>91</v>
      </c>
      <c r="D96" s="1">
        <f ca="1">IFERROR(__xludf.DUMMYFUNCTION("filter(Raw!$E$2:$E2714,Raw!$A$2:$A2714=$A96,Raw!$F$2:$F2714=D$1)"),89)</f>
        <v>89</v>
      </c>
      <c r="E96" s="1">
        <f ca="1">IFERROR(__xludf.DUMMYFUNCTION("filter(Raw!$E$2:$E2714,Raw!$A$2:$A2714=$A96,Raw!$F$2:$F2714=E$1)"),99)</f>
        <v>99</v>
      </c>
      <c r="F96" s="1">
        <f ca="1">IFERROR(__xludf.DUMMYFUNCTION("filter(Raw!$E$2:$E2714,Raw!$A$2:$A2714=$A96,Raw!$F$2:$F2714=F$1)"),89)</f>
        <v>89</v>
      </c>
      <c r="G96" s="1">
        <f ca="1">IFERROR(__xludf.DUMMYFUNCTION("filter(Raw!$E$2:$E2714,Raw!$A$2:$A2714=$A96,Raw!$F$2:$F2714=G$1)"),94)</f>
        <v>94</v>
      </c>
      <c r="H96" s="1" t="str">
        <f ca="1">IFERROR(__xludf.DUMMYFUNCTION("filter(Raw!$E$2:$E2714,Raw!$A$2:$A2714=$A96,Raw!$F$2:$F2714=H$1)"),"#N/A")</f>
        <v>#N/A</v>
      </c>
      <c r="I96" s="1">
        <f ca="1">IFERROR(__xludf.DUMMYFUNCTION("filter(Raw!$E$2:$E2714,Raw!$A$2:$A2714=$A96,Raw!$F$2:$F2714=I$1)"),87)</f>
        <v>87</v>
      </c>
      <c r="J96" s="1">
        <f ca="1">IFERROR(__xludf.DUMMYFUNCTION("filter(Raw!$E$2:$E2714,Raw!$A$2:$A2714=$A96,Raw!$F$2:$F2714=J$1)"),93)</f>
        <v>93</v>
      </c>
      <c r="K96" s="1">
        <f ca="1">IFERROR(__xludf.DUMMYFUNCTION("filter(Raw!$E$2:$E2714,Raw!$A$2:$A2714=$A96,Raw!$F$2:$F2714=K$1)"),89)</f>
        <v>89</v>
      </c>
      <c r="L96" s="4"/>
      <c r="M96" s="4">
        <f t="shared" ca="1" si="2"/>
        <v>9</v>
      </c>
      <c r="N96" s="4">
        <f t="shared" ca="1" si="3"/>
        <v>1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3">
        <v>1300563</v>
      </c>
      <c r="B97" s="1">
        <f ca="1">IFERROR(__xludf.DUMMYFUNCTION("filter(Raw!$E$2:$E2714,Raw!$A$2:$A2714=$A97,Raw!$F$2:$F2714=B$1)"),89)</f>
        <v>89</v>
      </c>
      <c r="C97" s="1">
        <f ca="1">IFERROR(__xludf.DUMMYFUNCTION("filter(Raw!$E$2:$E2714,Raw!$A$2:$A2714=$A97,Raw!$F$2:$F2714=C$1)"),92)</f>
        <v>92</v>
      </c>
      <c r="D97" s="1">
        <f ca="1">IFERROR(__xludf.DUMMYFUNCTION("filter(Raw!$E$2:$E2714,Raw!$A$2:$A2714=$A97,Raw!$F$2:$F2714=D$1)"),87)</f>
        <v>87</v>
      </c>
      <c r="E97" s="1">
        <f ca="1">IFERROR(__xludf.DUMMYFUNCTION("filter(Raw!$E$2:$E2714,Raw!$A$2:$A2714=$A97,Raw!$F$2:$F2714=E$1)"),97)</f>
        <v>97</v>
      </c>
      <c r="F97" s="1">
        <f ca="1">IFERROR(__xludf.DUMMYFUNCTION("filter(Raw!$E$2:$E2714,Raw!$A$2:$A2714=$A97,Raw!$F$2:$F2714=F$1)"),93)</f>
        <v>93</v>
      </c>
      <c r="G97" s="1">
        <f ca="1">IFERROR(__xludf.DUMMYFUNCTION("filter(Raw!$E$2:$E2714,Raw!$A$2:$A2714=$A97,Raw!$F$2:$F2714=G$1)"),90)</f>
        <v>90</v>
      </c>
      <c r="H97" s="1" t="str">
        <f ca="1">IFERROR(__xludf.DUMMYFUNCTION("filter(Raw!$E$2:$E2714,Raw!$A$2:$A2714=$A97,Raw!$F$2:$F2714=H$1)"),"#N/A")</f>
        <v>#N/A</v>
      </c>
      <c r="I97" s="1">
        <f ca="1">IFERROR(__xludf.DUMMYFUNCTION("filter(Raw!$E$2:$E2714,Raw!$A$2:$A2714=$A97,Raw!$F$2:$F2714=I$1)"),86)</f>
        <v>86</v>
      </c>
      <c r="J97" s="1">
        <f ca="1">IFERROR(__xludf.DUMMYFUNCTION("filter(Raw!$E$2:$E2714,Raw!$A$2:$A2714=$A97,Raw!$F$2:$F2714=J$1)"),91)</f>
        <v>91</v>
      </c>
      <c r="K97" s="1">
        <f ca="1">IFERROR(__xludf.DUMMYFUNCTION("filter(Raw!$E$2:$E2714,Raw!$A$2:$A2714=$A97,Raw!$F$2:$F2714=K$1)"),89)</f>
        <v>89</v>
      </c>
      <c r="L97" s="4"/>
      <c r="M97" s="4">
        <f t="shared" ca="1" si="2"/>
        <v>9</v>
      </c>
      <c r="N97" s="4">
        <f t="shared" ca="1" si="3"/>
        <v>1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3">
        <v>1300591</v>
      </c>
      <c r="B98" s="1">
        <f ca="1">IFERROR(__xludf.DUMMYFUNCTION("filter(Raw!$E$2:$E2714,Raw!$A$2:$A2714=$A98,Raw!$F$2:$F2714=B$1)"),82)</f>
        <v>82</v>
      </c>
      <c r="C98" s="1">
        <f ca="1">IFERROR(__xludf.DUMMYFUNCTION("filter(Raw!$E$2:$E2714,Raw!$A$2:$A2714=$A98,Raw!$F$2:$F2714=C$1)"),84)</f>
        <v>84</v>
      </c>
      <c r="D98" s="1">
        <f ca="1">IFERROR(__xludf.DUMMYFUNCTION("filter(Raw!$E$2:$E2714,Raw!$A$2:$A2714=$A98,Raw!$F$2:$F2714=D$1)"),84)</f>
        <v>84</v>
      </c>
      <c r="E98" s="1">
        <f ca="1">IFERROR(__xludf.DUMMYFUNCTION("filter(Raw!$E$2:$E2714,Raw!$A$2:$A2714=$A98,Raw!$F$2:$F2714=E$1)"),82)</f>
        <v>82</v>
      </c>
      <c r="F98" s="1">
        <f ca="1">IFERROR(__xludf.DUMMYFUNCTION("filter(Raw!$E$2:$E2714,Raw!$A$2:$A2714=$A98,Raw!$F$2:$F2714=F$1)"),89)</f>
        <v>89</v>
      </c>
      <c r="G98" s="1">
        <f ca="1">IFERROR(__xludf.DUMMYFUNCTION("filter(Raw!$E$2:$E2714,Raw!$A$2:$A2714=$A98,Raw!$F$2:$F2714=G$1)"),77)</f>
        <v>77</v>
      </c>
      <c r="H98" s="1">
        <f ca="1">IFERROR(__xludf.DUMMYFUNCTION("filter(Raw!$E$2:$E2714,Raw!$A$2:$A2714=$A98,Raw!$F$2:$F2714=H$1)"),94)</f>
        <v>94</v>
      </c>
      <c r="I98" s="1">
        <f ca="1">IFERROR(__xludf.DUMMYFUNCTION("filter(Raw!$E$2:$E2714,Raw!$A$2:$A2714=$A98,Raw!$F$2:$F2714=I$1)"),79)</f>
        <v>79</v>
      </c>
      <c r="J98" s="1">
        <f ca="1">IFERROR(__xludf.DUMMYFUNCTION("filter(Raw!$E$2:$E2714,Raw!$A$2:$A2714=$A98,Raw!$F$2:$F2714=J$1)"),83)</f>
        <v>83</v>
      </c>
      <c r="K98" s="1">
        <f ca="1">IFERROR(__xludf.DUMMYFUNCTION("filter(Raw!$E$2:$E2714,Raw!$A$2:$A2714=$A98,Raw!$F$2:$F2714=K$1)"),87)</f>
        <v>87</v>
      </c>
      <c r="L98" s="4"/>
      <c r="M98" s="4">
        <f t="shared" ca="1" si="2"/>
        <v>10</v>
      </c>
      <c r="N98" s="4">
        <f t="shared" ca="1" si="3"/>
        <v>0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3">
        <v>1300597</v>
      </c>
      <c r="B99" s="1">
        <f ca="1">IFERROR(__xludf.DUMMYFUNCTION("filter(Raw!$E$2:$E2714,Raw!$A$2:$A2714=$A99,Raw!$F$2:$F2714=B$1)"),79)</f>
        <v>79</v>
      </c>
      <c r="C99" s="1">
        <f ca="1">IFERROR(__xludf.DUMMYFUNCTION("filter(Raw!$E$2:$E2714,Raw!$A$2:$A2714=$A99,Raw!$F$2:$F2714=C$1)"),80)</f>
        <v>80</v>
      </c>
      <c r="D99" s="1">
        <f ca="1">IFERROR(__xludf.DUMMYFUNCTION("filter(Raw!$E$2:$E2714,Raw!$A$2:$A2714=$A99,Raw!$F$2:$F2714=D$1)"),85)</f>
        <v>85</v>
      </c>
      <c r="E99" s="1">
        <f ca="1">IFERROR(__xludf.DUMMYFUNCTION("filter(Raw!$E$2:$E2714,Raw!$A$2:$A2714=$A99,Raw!$F$2:$F2714=E$1)"),84)</f>
        <v>84</v>
      </c>
      <c r="F99" s="1">
        <f ca="1">IFERROR(__xludf.DUMMYFUNCTION("filter(Raw!$E$2:$E2714,Raw!$A$2:$A2714=$A99,Raw!$F$2:$F2714=F$1)"),86)</f>
        <v>86</v>
      </c>
      <c r="G99" s="1">
        <f ca="1">IFERROR(__xludf.DUMMYFUNCTION("filter(Raw!$E$2:$E2714,Raw!$A$2:$A2714=$A99,Raw!$F$2:$F2714=G$1)"),76)</f>
        <v>76</v>
      </c>
      <c r="H99" s="1">
        <f ca="1">IFERROR(__xludf.DUMMYFUNCTION("filter(Raw!$E$2:$E2714,Raw!$A$2:$A2714=$A99,Raw!$F$2:$F2714=H$1)"),94)</f>
        <v>94</v>
      </c>
      <c r="I99" s="1">
        <f ca="1">IFERROR(__xludf.DUMMYFUNCTION("filter(Raw!$E$2:$E2714,Raw!$A$2:$A2714=$A99,Raw!$F$2:$F2714=I$1)"),82)</f>
        <v>82</v>
      </c>
      <c r="J99" s="1">
        <f ca="1">IFERROR(__xludf.DUMMYFUNCTION("filter(Raw!$E$2:$E2714,Raw!$A$2:$A2714=$A99,Raw!$F$2:$F2714=J$1)"),81)</f>
        <v>81</v>
      </c>
      <c r="K99" s="1">
        <f ca="1">IFERROR(__xludf.DUMMYFUNCTION("filter(Raw!$E$2:$E2714,Raw!$A$2:$A2714=$A99,Raw!$F$2:$F2714=K$1)"),87)</f>
        <v>87</v>
      </c>
      <c r="L99" s="4"/>
      <c r="M99" s="4">
        <f t="shared" ca="1" si="2"/>
        <v>10</v>
      </c>
      <c r="N99" s="4">
        <f t="shared" ca="1" si="3"/>
        <v>0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3">
        <v>1300600</v>
      </c>
      <c r="B100" s="1">
        <f ca="1">IFERROR(__xludf.DUMMYFUNCTION("filter(Raw!$E$2:$E2714,Raw!$A$2:$A2714=$A100,Raw!$F$2:$F2714=B$1)"),93)</f>
        <v>93</v>
      </c>
      <c r="C100" s="1">
        <f ca="1">IFERROR(__xludf.DUMMYFUNCTION("filter(Raw!$E$2:$E2714,Raw!$A$2:$A2714=$A100,Raw!$F$2:$F2714=C$1)"),86)</f>
        <v>86</v>
      </c>
      <c r="D100" s="1">
        <f ca="1">IFERROR(__xludf.DUMMYFUNCTION("filter(Raw!$E$2:$E2714,Raw!$A$2:$A2714=$A100,Raw!$F$2:$F2714=D$1)"),88)</f>
        <v>88</v>
      </c>
      <c r="E100" s="1">
        <f ca="1">IFERROR(__xludf.DUMMYFUNCTION("filter(Raw!$E$2:$E2714,Raw!$A$2:$A2714=$A100,Raw!$F$2:$F2714=E$1)"),86)</f>
        <v>86</v>
      </c>
      <c r="F100" s="1">
        <f ca="1">IFERROR(__xludf.DUMMYFUNCTION("filter(Raw!$E$2:$E2714,Raw!$A$2:$A2714=$A100,Raw!$F$2:$F2714=F$1)"),83)</f>
        <v>83</v>
      </c>
      <c r="G100" s="1">
        <f ca="1">IFERROR(__xludf.DUMMYFUNCTION("filter(Raw!$E$2:$E2714,Raw!$A$2:$A2714=$A100,Raw!$F$2:$F2714=G$1)"),93)</f>
        <v>93</v>
      </c>
      <c r="H100" s="1">
        <f ca="1">IFERROR(__xludf.DUMMYFUNCTION("filter(Raw!$E$2:$E2714,Raw!$A$2:$A2714=$A100,Raw!$F$2:$F2714=H$1)"),93)</f>
        <v>93</v>
      </c>
      <c r="I100" s="1">
        <f ca="1">IFERROR(__xludf.DUMMYFUNCTION("filter(Raw!$E$2:$E2714,Raw!$A$2:$A2714=$A100,Raw!$F$2:$F2714=I$1)"),91)</f>
        <v>91</v>
      </c>
      <c r="J100" s="1">
        <f ca="1">IFERROR(__xludf.DUMMYFUNCTION("filter(Raw!$E$2:$E2714,Raw!$A$2:$A2714=$A100,Raw!$F$2:$F2714=J$1)"),85)</f>
        <v>85</v>
      </c>
      <c r="K100" s="1">
        <f ca="1">IFERROR(__xludf.DUMMYFUNCTION("filter(Raw!$E$2:$E2714,Raw!$A$2:$A2714=$A100,Raw!$F$2:$F2714=K$1)"),86)</f>
        <v>86</v>
      </c>
      <c r="L100" s="4"/>
      <c r="M100" s="4">
        <f t="shared" ca="1" si="2"/>
        <v>10</v>
      </c>
      <c r="N100" s="4">
        <f t="shared" ca="1" si="3"/>
        <v>0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3">
        <v>1300633</v>
      </c>
      <c r="B101" s="1">
        <f ca="1">IFERROR(__xludf.DUMMYFUNCTION("filter(Raw!$E$2:$E2714,Raw!$A$2:$A2714=$A101,Raw!$F$2:$F2714=B$1)"),78)</f>
        <v>78</v>
      </c>
      <c r="C101" s="1">
        <f ca="1">IFERROR(__xludf.DUMMYFUNCTION("filter(Raw!$E$2:$E2714,Raw!$A$2:$A2714=$A101,Raw!$F$2:$F2714=C$1)"),76)</f>
        <v>76</v>
      </c>
      <c r="D101" s="1">
        <f ca="1">IFERROR(__xludf.DUMMYFUNCTION("filter(Raw!$E$2:$E2714,Raw!$A$2:$A2714=$A101,Raw!$F$2:$F2714=D$1)"),75)</f>
        <v>75</v>
      </c>
      <c r="E101" s="1">
        <f ca="1">IFERROR(__xludf.DUMMYFUNCTION("filter(Raw!$E$2:$E2714,Raw!$A$2:$A2714=$A101,Raw!$F$2:$F2714=E$1)"),78)</f>
        <v>78</v>
      </c>
      <c r="F101" s="1">
        <f ca="1">IFERROR(__xludf.DUMMYFUNCTION("filter(Raw!$E$2:$E2714,Raw!$A$2:$A2714=$A101,Raw!$F$2:$F2714=F$1)"),80)</f>
        <v>80</v>
      </c>
      <c r="G101" s="1">
        <f ca="1">IFERROR(__xludf.DUMMYFUNCTION("filter(Raw!$E$2:$E2714,Raw!$A$2:$A2714=$A101,Raw!$F$2:$F2714=G$1)"),75)</f>
        <v>75</v>
      </c>
      <c r="H101" s="1">
        <f ca="1">IFERROR(__xludf.DUMMYFUNCTION("filter(Raw!$E$2:$E2714,Raw!$A$2:$A2714=$A101,Raw!$F$2:$F2714=H$1)"),92)</f>
        <v>92</v>
      </c>
      <c r="I101" s="1">
        <f ca="1">IFERROR(__xludf.DUMMYFUNCTION("filter(Raw!$E$2:$E2714,Raw!$A$2:$A2714=$A101,Raw!$F$2:$F2714=I$1)"),80)</f>
        <v>80</v>
      </c>
      <c r="J101" s="1">
        <f ca="1">IFERROR(__xludf.DUMMYFUNCTION("filter(Raw!$E$2:$E2714,Raw!$A$2:$A2714=$A101,Raw!$F$2:$F2714=J$1)"),81)</f>
        <v>81</v>
      </c>
      <c r="K101" s="1">
        <f ca="1">IFERROR(__xludf.DUMMYFUNCTION("filter(Raw!$E$2:$E2714,Raw!$A$2:$A2714=$A101,Raw!$F$2:$F2714=K$1)"),88)</f>
        <v>88</v>
      </c>
      <c r="L101" s="4"/>
      <c r="M101" s="4">
        <f t="shared" ca="1" si="2"/>
        <v>10</v>
      </c>
      <c r="N101" s="4">
        <f t="shared" ca="1" si="3"/>
        <v>0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3">
        <v>1300634</v>
      </c>
      <c r="B102" s="1">
        <f ca="1">IFERROR(__xludf.DUMMYFUNCTION("filter(Raw!$E$2:$E2714,Raw!$A$2:$A2714=$A102,Raw!$F$2:$F2714=B$1)"),82)</f>
        <v>82</v>
      </c>
      <c r="C102" s="1">
        <f ca="1">IFERROR(__xludf.DUMMYFUNCTION("filter(Raw!$E$2:$E2714,Raw!$A$2:$A2714=$A102,Raw!$F$2:$F2714=C$1)"),83)</f>
        <v>83</v>
      </c>
      <c r="D102" s="1" t="str">
        <f ca="1">IFERROR(__xludf.DUMMYFUNCTION("filter(Raw!$E$2:$E2714,Raw!$A$2:$A2714=$A102,Raw!$F$2:$F2714=D$1)"),"#N/A")</f>
        <v>#N/A</v>
      </c>
      <c r="E102" s="1" t="str">
        <f ca="1">IFERROR(__xludf.DUMMYFUNCTION("filter(Raw!$E$2:$E2714,Raw!$A$2:$A2714=$A102,Raw!$F$2:$F2714=E$1)"),"#N/A")</f>
        <v>#N/A</v>
      </c>
      <c r="F102" s="1" t="str">
        <f ca="1">IFERROR(__xludf.DUMMYFUNCTION("filter(Raw!$E$2:$E2714,Raw!$A$2:$A2714=$A102,Raw!$F$2:$F2714=F$1)"),"#N/A")</f>
        <v>#N/A</v>
      </c>
      <c r="G102" s="1" t="str">
        <f ca="1">IFERROR(__xludf.DUMMYFUNCTION("filter(Raw!$E$2:$E2714,Raw!$A$2:$A2714=$A102,Raw!$F$2:$F2714=G$1)"),"#N/A")</f>
        <v>#N/A</v>
      </c>
      <c r="H102" s="1" t="str">
        <f ca="1">IFERROR(__xludf.DUMMYFUNCTION("filter(Raw!$E$2:$E2714,Raw!$A$2:$A2714=$A102,Raw!$F$2:$F2714=H$1)"),"#N/A")</f>
        <v>#N/A</v>
      </c>
      <c r="I102" s="1" t="str">
        <f ca="1">IFERROR(__xludf.DUMMYFUNCTION("filter(Raw!$E$2:$E2714,Raw!$A$2:$A2714=$A102,Raw!$F$2:$F2714=I$1)"),"#N/A")</f>
        <v>#N/A</v>
      </c>
      <c r="J102" s="1" t="str">
        <f ca="1">IFERROR(__xludf.DUMMYFUNCTION("filter(Raw!$E$2:$E2714,Raw!$A$2:$A2714=$A102,Raw!$F$2:$F2714=J$1)"),"#N/A")</f>
        <v>#N/A</v>
      </c>
      <c r="K102" s="1" t="str">
        <f ca="1">IFERROR(__xludf.DUMMYFUNCTION("filter(Raw!$E$2:$E2714,Raw!$A$2:$A2714=$A102,Raw!$F$2:$F2714=K$1)"),"#N/A")</f>
        <v>#N/A</v>
      </c>
      <c r="L102" s="4"/>
      <c r="M102" s="4">
        <f t="shared" ca="1" si="2"/>
        <v>2</v>
      </c>
      <c r="N102" s="4">
        <f t="shared" ca="1" si="3"/>
        <v>8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3">
        <v>1300635</v>
      </c>
      <c r="B103" s="1">
        <f ca="1">IFERROR(__xludf.DUMMYFUNCTION("filter(Raw!$E$2:$E2714,Raw!$A$2:$A2714=$A103,Raw!$F$2:$F2714=B$1)"),77)</f>
        <v>77</v>
      </c>
      <c r="C103" s="1">
        <f ca="1">IFERROR(__xludf.DUMMYFUNCTION("filter(Raw!$E$2:$E2714,Raw!$A$2:$A2714=$A103,Raw!$F$2:$F2714=C$1)"),81)</f>
        <v>81</v>
      </c>
      <c r="D103" s="1">
        <f ca="1">IFERROR(__xludf.DUMMYFUNCTION("filter(Raw!$E$2:$E2714,Raw!$A$2:$A2714=$A103,Raw!$F$2:$F2714=D$1)"),75)</f>
        <v>75</v>
      </c>
      <c r="E103" s="1">
        <f ca="1">IFERROR(__xludf.DUMMYFUNCTION("filter(Raw!$E$2:$E2714,Raw!$A$2:$A2714=$A103,Raw!$F$2:$F2714=E$1)"),77)</f>
        <v>77</v>
      </c>
      <c r="F103" s="1" t="str">
        <f ca="1">IFERROR(__xludf.DUMMYFUNCTION("filter(Raw!$E$2:$E2714,Raw!$A$2:$A2714=$A103,Raw!$F$2:$F2714=F$1)"),"#REF!")</f>
        <v>#REF!</v>
      </c>
      <c r="G103" s="1">
        <f ca="1">IFERROR(__xludf.DUMMYFUNCTION("filter(Raw!$E$2:$E2714,Raw!$A$2:$A2714=$A103,Raw!$F$2:$F2714=G$1)"),77)</f>
        <v>77</v>
      </c>
      <c r="H103" s="1">
        <f ca="1">IFERROR(__xludf.DUMMYFUNCTION("filter(Raw!$E$2:$E2714,Raw!$A$2:$A2714=$A103,Raw!$F$2:$F2714=H$1)"),87)</f>
        <v>87</v>
      </c>
      <c r="I103" s="1">
        <f ca="1">IFERROR(__xludf.DUMMYFUNCTION("filter(Raw!$E$2:$E2714,Raw!$A$2:$A2714=$A103,Raw!$F$2:$F2714=I$1)"),80)</f>
        <v>80</v>
      </c>
      <c r="J103" s="1">
        <f ca="1">IFERROR(__xludf.DUMMYFUNCTION("filter(Raw!$E$2:$E2714,Raw!$A$2:$A2714=$A103,Raw!$F$2:$F2714=J$1)"),75)</f>
        <v>75</v>
      </c>
      <c r="K103" s="1">
        <f ca="1">IFERROR(__xludf.DUMMYFUNCTION("filter(Raw!$E$2:$E2714,Raw!$A$2:$A2714=$A103,Raw!$F$2:$F2714=K$1)"),83)</f>
        <v>83</v>
      </c>
      <c r="L103" s="4"/>
      <c r="M103" s="4">
        <f t="shared" ca="1" si="2"/>
        <v>9</v>
      </c>
      <c r="N103" s="4">
        <f t="shared" ca="1" si="3"/>
        <v>1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3">
        <v>1300639</v>
      </c>
      <c r="B104" s="1">
        <f ca="1">IFERROR(__xludf.DUMMYFUNCTION("filter(Raw!$E$2:$E2714,Raw!$A$2:$A2714=$A104,Raw!$F$2:$F2714=B$1)"),98)</f>
        <v>98</v>
      </c>
      <c r="C104" s="1">
        <f ca="1">IFERROR(__xludf.DUMMYFUNCTION("filter(Raw!$E$2:$E2714,Raw!$A$2:$A2714=$A104,Raw!$F$2:$F2714=C$1)"),96)</f>
        <v>96</v>
      </c>
      <c r="D104" s="1">
        <f ca="1">IFERROR(__xludf.DUMMYFUNCTION("filter(Raw!$E$2:$E2714,Raw!$A$2:$A2714=$A104,Raw!$F$2:$F2714=D$1)"),95)</f>
        <v>95</v>
      </c>
      <c r="E104" s="1">
        <f ca="1">IFERROR(__xludf.DUMMYFUNCTION("filter(Raw!$E$2:$E2714,Raw!$A$2:$A2714=$A104,Raw!$F$2:$F2714=E$1)"),86)</f>
        <v>86</v>
      </c>
      <c r="F104" s="1">
        <f ca="1">IFERROR(__xludf.DUMMYFUNCTION("filter(Raw!$E$2:$E2714,Raw!$A$2:$A2714=$A104,Raw!$F$2:$F2714=F$1)"),96)</f>
        <v>96</v>
      </c>
      <c r="G104" s="1">
        <f ca="1">IFERROR(__xludf.DUMMYFUNCTION("filter(Raw!$E$2:$E2714,Raw!$A$2:$A2714=$A104,Raw!$F$2:$F2714=G$1)"),95)</f>
        <v>95</v>
      </c>
      <c r="H104" s="1">
        <f ca="1">IFERROR(__xludf.DUMMYFUNCTION("filter(Raw!$E$2:$E2714,Raw!$A$2:$A2714=$A104,Raw!$F$2:$F2714=H$1)"),95)</f>
        <v>95</v>
      </c>
      <c r="I104" s="1">
        <f ca="1">IFERROR(__xludf.DUMMYFUNCTION("filter(Raw!$E$2:$E2714,Raw!$A$2:$A2714=$A104,Raw!$F$2:$F2714=I$1)"),92)</f>
        <v>92</v>
      </c>
      <c r="J104" s="1">
        <f ca="1">IFERROR(__xludf.DUMMYFUNCTION("filter(Raw!$E$2:$E2714,Raw!$A$2:$A2714=$A104,Raw!$F$2:$F2714=J$1)"),93)</f>
        <v>93</v>
      </c>
      <c r="K104" s="1">
        <f ca="1">IFERROR(__xludf.DUMMYFUNCTION("filter(Raw!$E$2:$E2714,Raw!$A$2:$A2714=$A104,Raw!$F$2:$F2714=K$1)"),86)</f>
        <v>86</v>
      </c>
      <c r="L104" s="4"/>
      <c r="M104" s="4">
        <f t="shared" ca="1" si="2"/>
        <v>10</v>
      </c>
      <c r="N104" s="4">
        <f t="shared" ca="1" si="3"/>
        <v>0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3">
        <v>1300659</v>
      </c>
      <c r="B105" s="1">
        <f ca="1">IFERROR(__xludf.DUMMYFUNCTION("filter(Raw!$E$2:$E2714,Raw!$A$2:$A2714=$A105,Raw!$F$2:$F2714=B$1)"),96)</f>
        <v>96</v>
      </c>
      <c r="C105" s="1">
        <f ca="1">IFERROR(__xludf.DUMMYFUNCTION("filter(Raw!$E$2:$E2714,Raw!$A$2:$A2714=$A105,Raw!$F$2:$F2714=C$1)"),90)</f>
        <v>90</v>
      </c>
      <c r="D105" s="1">
        <f ca="1">IFERROR(__xludf.DUMMYFUNCTION("filter(Raw!$E$2:$E2714,Raw!$A$2:$A2714=$A105,Raw!$F$2:$F2714=D$1)"),89)</f>
        <v>89</v>
      </c>
      <c r="E105" s="1">
        <f ca="1">IFERROR(__xludf.DUMMYFUNCTION("filter(Raw!$E$2:$E2714,Raw!$A$2:$A2714=$A105,Raw!$F$2:$F2714=E$1)"),87)</f>
        <v>87</v>
      </c>
      <c r="F105" s="1">
        <f ca="1">IFERROR(__xludf.DUMMYFUNCTION("filter(Raw!$E$2:$E2714,Raw!$A$2:$A2714=$A105,Raw!$F$2:$F2714=F$1)"),88)</f>
        <v>88</v>
      </c>
      <c r="G105" s="1">
        <f ca="1">IFERROR(__xludf.DUMMYFUNCTION("filter(Raw!$E$2:$E2714,Raw!$A$2:$A2714=$A105,Raw!$F$2:$F2714=G$1)"),92)</f>
        <v>92</v>
      </c>
      <c r="H105" s="1">
        <f ca="1">IFERROR(__xludf.DUMMYFUNCTION("filter(Raw!$E$2:$E2714,Raw!$A$2:$A2714=$A105,Raw!$F$2:$F2714=H$1)"),92)</f>
        <v>92</v>
      </c>
      <c r="I105" s="1">
        <f ca="1">IFERROR(__xludf.DUMMYFUNCTION("filter(Raw!$E$2:$E2714,Raw!$A$2:$A2714=$A105,Raw!$F$2:$F2714=I$1)"),90)</f>
        <v>90</v>
      </c>
      <c r="J105" s="1">
        <f ca="1">IFERROR(__xludf.DUMMYFUNCTION("filter(Raw!$E$2:$E2714,Raw!$A$2:$A2714=$A105,Raw!$F$2:$F2714=J$1)"),86)</f>
        <v>86</v>
      </c>
      <c r="K105" s="1">
        <f ca="1">IFERROR(__xludf.DUMMYFUNCTION("filter(Raw!$E$2:$E2714,Raw!$A$2:$A2714=$A105,Raw!$F$2:$F2714=K$1)"),89)</f>
        <v>89</v>
      </c>
      <c r="L105" s="4"/>
      <c r="M105" s="4">
        <f t="shared" ca="1" si="2"/>
        <v>10</v>
      </c>
      <c r="N105" s="4">
        <f t="shared" ca="1" si="3"/>
        <v>0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3">
        <v>1300660</v>
      </c>
      <c r="B106" s="1">
        <f ca="1">IFERROR(__xludf.DUMMYFUNCTION("filter(Raw!$E$2:$E2714,Raw!$A$2:$A2714=$A106,Raw!$F$2:$F2714=B$1)"),90)</f>
        <v>90</v>
      </c>
      <c r="C106" s="1">
        <f ca="1">IFERROR(__xludf.DUMMYFUNCTION("filter(Raw!$E$2:$E2714,Raw!$A$2:$A2714=$A106,Raw!$F$2:$F2714=C$1)"),95)</f>
        <v>95</v>
      </c>
      <c r="D106" s="1">
        <f ca="1">IFERROR(__xludf.DUMMYFUNCTION("filter(Raw!$E$2:$E2714,Raw!$A$2:$A2714=$A106,Raw!$F$2:$F2714=D$1)"),89)</f>
        <v>89</v>
      </c>
      <c r="E106" s="1">
        <f ca="1">IFERROR(__xludf.DUMMYFUNCTION("filter(Raw!$E$2:$E2714,Raw!$A$2:$A2714=$A106,Raw!$F$2:$F2714=E$1)"),95)</f>
        <v>95</v>
      </c>
      <c r="F106" s="1">
        <f ca="1">IFERROR(__xludf.DUMMYFUNCTION("filter(Raw!$E$2:$E2714,Raw!$A$2:$A2714=$A106,Raw!$F$2:$F2714=F$1)"),93)</f>
        <v>93</v>
      </c>
      <c r="G106" s="1">
        <f ca="1">IFERROR(__xludf.DUMMYFUNCTION("filter(Raw!$E$2:$E2714,Raw!$A$2:$A2714=$A106,Raw!$F$2:$F2714=G$1)"),92)</f>
        <v>92</v>
      </c>
      <c r="H106" s="1" t="str">
        <f ca="1">IFERROR(__xludf.DUMMYFUNCTION("filter(Raw!$E$2:$E2714,Raw!$A$2:$A2714=$A106,Raw!$F$2:$F2714=H$1)"),"#N/A")</f>
        <v>#N/A</v>
      </c>
      <c r="I106" s="1">
        <f ca="1">IFERROR(__xludf.DUMMYFUNCTION("filter(Raw!$E$2:$E2714,Raw!$A$2:$A2714=$A106,Raw!$F$2:$F2714=I$1)"),86)</f>
        <v>86</v>
      </c>
      <c r="J106" s="1">
        <f ca="1">IFERROR(__xludf.DUMMYFUNCTION("filter(Raw!$E$2:$E2714,Raw!$A$2:$A2714=$A106,Raw!$F$2:$F2714=J$1)"),87)</f>
        <v>87</v>
      </c>
      <c r="K106" s="1">
        <f ca="1">IFERROR(__xludf.DUMMYFUNCTION("filter(Raw!$E$2:$E2714,Raw!$A$2:$A2714=$A106,Raw!$F$2:$F2714=K$1)"),89)</f>
        <v>89</v>
      </c>
      <c r="L106" s="4"/>
      <c r="M106" s="4">
        <f t="shared" ca="1" si="2"/>
        <v>9</v>
      </c>
      <c r="N106" s="4">
        <f t="shared" ca="1" si="3"/>
        <v>1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3">
        <v>1300663</v>
      </c>
      <c r="B107" s="1">
        <f ca="1">IFERROR(__xludf.DUMMYFUNCTION("filter(Raw!$E$2:$E2714,Raw!$A$2:$A2714=$A107,Raw!$F$2:$F2714=B$1)"),75)</f>
        <v>75</v>
      </c>
      <c r="C107" s="1">
        <f ca="1">IFERROR(__xludf.DUMMYFUNCTION("filter(Raw!$E$2:$E2714,Raw!$A$2:$A2714=$A107,Raw!$F$2:$F2714=C$1)"),80)</f>
        <v>80</v>
      </c>
      <c r="D107" s="1">
        <f ca="1">IFERROR(__xludf.DUMMYFUNCTION("filter(Raw!$E$2:$E2714,Raw!$A$2:$A2714=$A107,Raw!$F$2:$F2714=D$1)"),86)</f>
        <v>86</v>
      </c>
      <c r="E107" s="1" t="str">
        <f ca="1">IFERROR(__xludf.DUMMYFUNCTION("filter(Raw!$E$2:$E2714,Raw!$A$2:$A2714=$A107,Raw!$F$2:$F2714=E$1)"),"#N/A")</f>
        <v>#N/A</v>
      </c>
      <c r="F107" s="1">
        <f ca="1">IFERROR(__xludf.DUMMYFUNCTION("filter(Raw!$E$2:$E2714,Raw!$A$2:$A2714=$A107,Raw!$F$2:$F2714=F$1)"),81)</f>
        <v>81</v>
      </c>
      <c r="G107" s="1">
        <f ca="1">IFERROR(__xludf.DUMMYFUNCTION("filter(Raw!$E$2:$E2714,Raw!$A$2:$A2714=$A107,Raw!$F$2:$F2714=G$1)"),75)</f>
        <v>75</v>
      </c>
      <c r="H107" s="1" t="str">
        <f ca="1">IFERROR(__xludf.DUMMYFUNCTION("filter(Raw!$E$2:$E2714,Raw!$A$2:$A2714=$A107,Raw!$F$2:$F2714=H$1)"),"#N/A")</f>
        <v>#N/A</v>
      </c>
      <c r="I107" s="1" t="str">
        <f ca="1">IFERROR(__xludf.DUMMYFUNCTION("filter(Raw!$E$2:$E2714,Raw!$A$2:$A2714=$A107,Raw!$F$2:$F2714=I$1)"),"#N/A")</f>
        <v>#N/A</v>
      </c>
      <c r="J107" s="1" t="str">
        <f ca="1">IFERROR(__xludf.DUMMYFUNCTION("filter(Raw!$E$2:$E2714,Raw!$A$2:$A2714=$A107,Raw!$F$2:$F2714=J$1)"),"#N/A")</f>
        <v>#N/A</v>
      </c>
      <c r="K107" s="1" t="str">
        <f ca="1">IFERROR(__xludf.DUMMYFUNCTION("filter(Raw!$E$2:$E2714,Raw!$A$2:$A2714=$A107,Raw!$F$2:$F2714=K$1)"),"#N/A")</f>
        <v>#N/A</v>
      </c>
      <c r="L107" s="4"/>
      <c r="M107" s="4">
        <f t="shared" ca="1" si="2"/>
        <v>5</v>
      </c>
      <c r="N107" s="4">
        <f t="shared" ca="1" si="3"/>
        <v>5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3">
        <v>1300666</v>
      </c>
      <c r="B108" s="1">
        <f ca="1">IFERROR(__xludf.DUMMYFUNCTION("filter(Raw!$E$2:$E2714,Raw!$A$2:$A2714=$A108,Raw!$F$2:$F2714=B$1)"),79)</f>
        <v>79</v>
      </c>
      <c r="C108" s="1">
        <f ca="1">IFERROR(__xludf.DUMMYFUNCTION("filter(Raw!$E$2:$E2714,Raw!$A$2:$A2714=$A108,Raw!$F$2:$F2714=C$1)"),80)</f>
        <v>80</v>
      </c>
      <c r="D108" s="1">
        <f ca="1">IFERROR(__xludf.DUMMYFUNCTION("filter(Raw!$E$2:$E2714,Raw!$A$2:$A2714=$A108,Raw!$F$2:$F2714=D$1)"),80)</f>
        <v>80</v>
      </c>
      <c r="E108" s="1" t="str">
        <f ca="1">IFERROR(__xludf.DUMMYFUNCTION("filter(Raw!$E$2:$E2714,Raw!$A$2:$A2714=$A108,Raw!$F$2:$F2714=E$1)"),"#N/A")</f>
        <v>#N/A</v>
      </c>
      <c r="F108" s="1">
        <f ca="1">IFERROR(__xludf.DUMMYFUNCTION("filter(Raw!$E$2:$E2714,Raw!$A$2:$A2714=$A108,Raw!$F$2:$F2714=F$1)"),87)</f>
        <v>87</v>
      </c>
      <c r="G108" s="1" t="str">
        <f ca="1">IFERROR(__xludf.DUMMYFUNCTION("filter(Raw!$E$2:$E2714,Raw!$A$2:$A2714=$A108,Raw!$F$2:$F2714=G$1)"),"#N/A")</f>
        <v>#N/A</v>
      </c>
      <c r="H108" s="1" t="str">
        <f ca="1">IFERROR(__xludf.DUMMYFUNCTION("filter(Raw!$E$2:$E2714,Raw!$A$2:$A2714=$A108,Raw!$F$2:$F2714=H$1)"),"#N/A")</f>
        <v>#N/A</v>
      </c>
      <c r="I108" s="1" t="str">
        <f ca="1">IFERROR(__xludf.DUMMYFUNCTION("filter(Raw!$E$2:$E2714,Raw!$A$2:$A2714=$A108,Raw!$F$2:$F2714=I$1)"),"#N/A")</f>
        <v>#N/A</v>
      </c>
      <c r="J108" s="1" t="str">
        <f ca="1">IFERROR(__xludf.DUMMYFUNCTION("filter(Raw!$E$2:$E2714,Raw!$A$2:$A2714=$A108,Raw!$F$2:$F2714=J$1)"),"#N/A")</f>
        <v>#N/A</v>
      </c>
      <c r="K108" s="1">
        <f ca="1">IFERROR(__xludf.DUMMYFUNCTION("filter(Raw!$E$2:$E2714,Raw!$A$2:$A2714=$A108,Raw!$F$2:$F2714=K$1)"),75)</f>
        <v>75</v>
      </c>
      <c r="L108" s="4"/>
      <c r="M108" s="4">
        <f t="shared" ca="1" si="2"/>
        <v>5</v>
      </c>
      <c r="N108" s="4">
        <f t="shared" ca="1" si="3"/>
        <v>5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3">
        <v>1300668</v>
      </c>
      <c r="B109" s="1">
        <f ca="1">IFERROR(__xludf.DUMMYFUNCTION("filter(Raw!$E$2:$E2714,Raw!$A$2:$A2714=$A109,Raw!$F$2:$F2714=B$1)"),75)</f>
        <v>75</v>
      </c>
      <c r="C109" s="1">
        <f ca="1">IFERROR(__xludf.DUMMYFUNCTION("filter(Raw!$E$2:$E2714,Raw!$A$2:$A2714=$A109,Raw!$F$2:$F2714=C$1)"),81)</f>
        <v>81</v>
      </c>
      <c r="D109" s="1" t="str">
        <f ca="1">IFERROR(__xludf.DUMMYFUNCTION("filter(Raw!$E$2:$E2714,Raw!$A$2:$A2714=$A109,Raw!$F$2:$F2714=D$1)"),"#N/A")</f>
        <v>#N/A</v>
      </c>
      <c r="E109" s="1" t="str">
        <f ca="1">IFERROR(__xludf.DUMMYFUNCTION("filter(Raw!$E$2:$E2714,Raw!$A$2:$A2714=$A109,Raw!$F$2:$F2714=E$1)"),"#N/A")</f>
        <v>#N/A</v>
      </c>
      <c r="F109" s="1" t="str">
        <f ca="1">IFERROR(__xludf.DUMMYFUNCTION("filter(Raw!$E$2:$E2714,Raw!$A$2:$A2714=$A109,Raw!$F$2:$F2714=F$1)"),"#N/A")</f>
        <v>#N/A</v>
      </c>
      <c r="G109" s="1" t="str">
        <f ca="1">IFERROR(__xludf.DUMMYFUNCTION("filter(Raw!$E$2:$E2714,Raw!$A$2:$A2714=$A109,Raw!$F$2:$F2714=G$1)"),"#N/A")</f>
        <v>#N/A</v>
      </c>
      <c r="H109" s="1" t="str">
        <f ca="1">IFERROR(__xludf.DUMMYFUNCTION("filter(Raw!$E$2:$E2714,Raw!$A$2:$A2714=$A109,Raw!$F$2:$F2714=H$1)"),"#N/A")</f>
        <v>#N/A</v>
      </c>
      <c r="I109" s="1" t="str">
        <f ca="1">IFERROR(__xludf.DUMMYFUNCTION("filter(Raw!$E$2:$E2714,Raw!$A$2:$A2714=$A109,Raw!$F$2:$F2714=I$1)"),"#N/A")</f>
        <v>#N/A</v>
      </c>
      <c r="J109" s="1" t="str">
        <f ca="1">IFERROR(__xludf.DUMMYFUNCTION("filter(Raw!$E$2:$E2714,Raw!$A$2:$A2714=$A109,Raw!$F$2:$F2714=J$1)"),"#N/A")</f>
        <v>#N/A</v>
      </c>
      <c r="K109" s="1" t="str">
        <f ca="1">IFERROR(__xludf.DUMMYFUNCTION("filter(Raw!$E$2:$E2714,Raw!$A$2:$A2714=$A109,Raw!$F$2:$F2714=K$1)"),"#N/A")</f>
        <v>#N/A</v>
      </c>
      <c r="L109" s="4"/>
      <c r="M109" s="4">
        <f t="shared" ca="1" si="2"/>
        <v>2</v>
      </c>
      <c r="N109" s="4">
        <f t="shared" ca="1" si="3"/>
        <v>8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3">
        <v>1300673</v>
      </c>
      <c r="B110" s="1">
        <f ca="1">IFERROR(__xludf.DUMMYFUNCTION("filter(Raw!$E$2:$E2714,Raw!$A$2:$A2714=$A110,Raw!$F$2:$F2714=B$1)"),75)</f>
        <v>75</v>
      </c>
      <c r="C110" s="1">
        <f ca="1">IFERROR(__xludf.DUMMYFUNCTION("filter(Raw!$E$2:$E2714,Raw!$A$2:$A2714=$A110,Raw!$F$2:$F2714=C$1)"),80)</f>
        <v>80</v>
      </c>
      <c r="D110" s="1" t="str">
        <f ca="1">IFERROR(__xludf.DUMMYFUNCTION("filter(Raw!$E$2:$E2714,Raw!$A$2:$A2714=$A110,Raw!$F$2:$F2714=D$1)"),"#N/A")</f>
        <v>#N/A</v>
      </c>
      <c r="E110" s="1" t="str">
        <f ca="1">IFERROR(__xludf.DUMMYFUNCTION("filter(Raw!$E$2:$E2714,Raw!$A$2:$A2714=$A110,Raw!$F$2:$F2714=E$1)"),"#N/A")</f>
        <v>#N/A</v>
      </c>
      <c r="F110" s="1" t="str">
        <f ca="1">IFERROR(__xludf.DUMMYFUNCTION("filter(Raw!$E$2:$E2714,Raw!$A$2:$A2714=$A110,Raw!$F$2:$F2714=F$1)"),"#N/A")</f>
        <v>#N/A</v>
      </c>
      <c r="G110" s="1" t="str">
        <f ca="1">IFERROR(__xludf.DUMMYFUNCTION("filter(Raw!$E$2:$E2714,Raw!$A$2:$A2714=$A110,Raw!$F$2:$F2714=G$1)"),"#N/A")</f>
        <v>#N/A</v>
      </c>
      <c r="H110" s="1" t="str">
        <f ca="1">IFERROR(__xludf.DUMMYFUNCTION("filter(Raw!$E$2:$E2714,Raw!$A$2:$A2714=$A110,Raw!$F$2:$F2714=H$1)"),"#N/A")</f>
        <v>#N/A</v>
      </c>
      <c r="I110" s="1" t="str">
        <f ca="1">IFERROR(__xludf.DUMMYFUNCTION("filter(Raw!$E$2:$E2714,Raw!$A$2:$A2714=$A110,Raw!$F$2:$F2714=I$1)"),"#N/A")</f>
        <v>#N/A</v>
      </c>
      <c r="J110" s="1" t="str">
        <f ca="1">IFERROR(__xludf.DUMMYFUNCTION("filter(Raw!$E$2:$E2714,Raw!$A$2:$A2714=$A110,Raw!$F$2:$F2714=J$1)"),"#N/A")</f>
        <v>#N/A</v>
      </c>
      <c r="K110" s="1" t="str">
        <f ca="1">IFERROR(__xludf.DUMMYFUNCTION("filter(Raw!$E$2:$E2714,Raw!$A$2:$A2714=$A110,Raw!$F$2:$F2714=K$1)"),"#N/A")</f>
        <v>#N/A</v>
      </c>
      <c r="L110" s="4"/>
      <c r="M110" s="4">
        <f t="shared" ca="1" si="2"/>
        <v>2</v>
      </c>
      <c r="N110" s="4">
        <f t="shared" ca="1" si="3"/>
        <v>8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3">
        <v>1300676</v>
      </c>
      <c r="B111" s="1">
        <f ca="1">IFERROR(__xludf.DUMMYFUNCTION("filter(Raw!$E$2:$E2714,Raw!$A$2:$A2714=$A111,Raw!$F$2:$F2714=B$1)"),89)</f>
        <v>89</v>
      </c>
      <c r="C111" s="1">
        <f ca="1">IFERROR(__xludf.DUMMYFUNCTION("filter(Raw!$E$2:$E2714,Raw!$A$2:$A2714=$A111,Raw!$F$2:$F2714=C$1)"),94)</f>
        <v>94</v>
      </c>
      <c r="D111" s="1">
        <f ca="1">IFERROR(__xludf.DUMMYFUNCTION("filter(Raw!$E$2:$E2714,Raw!$A$2:$A2714=$A111,Raw!$F$2:$F2714=D$1)"),83)</f>
        <v>83</v>
      </c>
      <c r="E111" s="1" t="str">
        <f ca="1">IFERROR(__xludf.DUMMYFUNCTION("filter(Raw!$E$2:$E2714,Raw!$A$2:$A2714=$A111,Raw!$F$2:$F2714=E$1)"),"#N/A")</f>
        <v>#N/A</v>
      </c>
      <c r="F111" s="1">
        <f ca="1">IFERROR(__xludf.DUMMYFUNCTION("filter(Raw!$E$2:$E2714,Raw!$A$2:$A2714=$A111,Raw!$F$2:$F2714=F$1)"),84)</f>
        <v>84</v>
      </c>
      <c r="G111" s="1" t="str">
        <f ca="1">IFERROR(__xludf.DUMMYFUNCTION("filter(Raw!$E$2:$E2714,Raw!$A$2:$A2714=$A111,Raw!$F$2:$F2714=G$1)"),"#N/A")</f>
        <v>#N/A</v>
      </c>
      <c r="H111" s="1" t="str">
        <f ca="1">IFERROR(__xludf.DUMMYFUNCTION("filter(Raw!$E$2:$E2714,Raw!$A$2:$A2714=$A111,Raw!$F$2:$F2714=H$1)"),"#N/A")</f>
        <v>#N/A</v>
      </c>
      <c r="I111" s="1" t="str">
        <f ca="1">IFERROR(__xludf.DUMMYFUNCTION("filter(Raw!$E$2:$E2714,Raw!$A$2:$A2714=$A111,Raw!$F$2:$F2714=I$1)"),"#N/A")</f>
        <v>#N/A</v>
      </c>
      <c r="J111" s="1" t="str">
        <f ca="1">IFERROR(__xludf.DUMMYFUNCTION("filter(Raw!$E$2:$E2714,Raw!$A$2:$A2714=$A111,Raw!$F$2:$F2714=J$1)"),"#N/A")</f>
        <v>#N/A</v>
      </c>
      <c r="K111" s="1">
        <f ca="1">IFERROR(__xludf.DUMMYFUNCTION("filter(Raw!$E$2:$E2714,Raw!$A$2:$A2714=$A111,Raw!$F$2:$F2714=K$1)"),92)</f>
        <v>92</v>
      </c>
      <c r="L111" s="4"/>
      <c r="M111" s="4">
        <f t="shared" ca="1" si="2"/>
        <v>5</v>
      </c>
      <c r="N111" s="4">
        <f t="shared" ca="1" si="3"/>
        <v>5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3">
        <v>1300722</v>
      </c>
      <c r="B112" s="1">
        <f ca="1">IFERROR(__xludf.DUMMYFUNCTION("filter(Raw!$E$2:$E2714,Raw!$A$2:$A2714=$A112,Raw!$F$2:$F2714=B$1)"),77)</f>
        <v>77</v>
      </c>
      <c r="C112" s="1">
        <f ca="1">IFERROR(__xludf.DUMMYFUNCTION("filter(Raw!$E$2:$E2714,Raw!$A$2:$A2714=$A112,Raw!$F$2:$F2714=C$1)"),87)</f>
        <v>87</v>
      </c>
      <c r="D112" s="1" t="str">
        <f ca="1">IFERROR(__xludf.DUMMYFUNCTION("filter(Raw!$E$2:$E2714,Raw!$A$2:$A2714=$A112,Raw!$F$2:$F2714=D$1)"),"#N/A")</f>
        <v>#N/A</v>
      </c>
      <c r="E112" s="1" t="str">
        <f ca="1">IFERROR(__xludf.DUMMYFUNCTION("filter(Raw!$E$2:$E2714,Raw!$A$2:$A2714=$A112,Raw!$F$2:$F2714=E$1)"),"#N/A")</f>
        <v>#N/A</v>
      </c>
      <c r="F112" s="1" t="str">
        <f ca="1">IFERROR(__xludf.DUMMYFUNCTION("filter(Raw!$E$2:$E2714,Raw!$A$2:$A2714=$A112,Raw!$F$2:$F2714=F$1)"),"#N/A")</f>
        <v>#N/A</v>
      </c>
      <c r="G112" s="1" t="str">
        <f ca="1">IFERROR(__xludf.DUMMYFUNCTION("filter(Raw!$E$2:$E2714,Raw!$A$2:$A2714=$A112,Raw!$F$2:$F2714=G$1)"),"#N/A")</f>
        <v>#N/A</v>
      </c>
      <c r="H112" s="1" t="str">
        <f ca="1">IFERROR(__xludf.DUMMYFUNCTION("filter(Raw!$E$2:$E2714,Raw!$A$2:$A2714=$A112,Raw!$F$2:$F2714=H$1)"),"#N/A")</f>
        <v>#N/A</v>
      </c>
      <c r="I112" s="1" t="str">
        <f ca="1">IFERROR(__xludf.DUMMYFUNCTION("filter(Raw!$E$2:$E2714,Raw!$A$2:$A2714=$A112,Raw!$F$2:$F2714=I$1)"),"#N/A")</f>
        <v>#N/A</v>
      </c>
      <c r="J112" s="1" t="str">
        <f ca="1">IFERROR(__xludf.DUMMYFUNCTION("filter(Raw!$E$2:$E2714,Raw!$A$2:$A2714=$A112,Raw!$F$2:$F2714=J$1)"),"#N/A")</f>
        <v>#N/A</v>
      </c>
      <c r="K112" s="1" t="str">
        <f ca="1">IFERROR(__xludf.DUMMYFUNCTION("filter(Raw!$E$2:$E2714,Raw!$A$2:$A2714=$A112,Raw!$F$2:$F2714=K$1)"),"#N/A")</f>
        <v>#N/A</v>
      </c>
      <c r="L112" s="4"/>
      <c r="M112" s="4">
        <f t="shared" ca="1" si="2"/>
        <v>2</v>
      </c>
      <c r="N112" s="4">
        <f t="shared" ca="1" si="3"/>
        <v>8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3">
        <v>1300733</v>
      </c>
      <c r="B113" s="1">
        <f ca="1">IFERROR(__xludf.DUMMYFUNCTION("filter(Raw!$E$2:$E2714,Raw!$A$2:$A2714=$A113,Raw!$F$2:$F2714=B$1)"),76)</f>
        <v>76</v>
      </c>
      <c r="C113" s="1">
        <f ca="1">IFERROR(__xludf.DUMMYFUNCTION("filter(Raw!$E$2:$E2714,Raw!$A$2:$A2714=$A113,Raw!$F$2:$F2714=C$1)"),75)</f>
        <v>75</v>
      </c>
      <c r="D113" s="1" t="str">
        <f ca="1">IFERROR(__xludf.DUMMYFUNCTION("filter(Raw!$E$2:$E2714,Raw!$A$2:$A2714=$A113,Raw!$F$2:$F2714=D$1)"),"#N/A")</f>
        <v>#N/A</v>
      </c>
      <c r="E113" s="1" t="str">
        <f ca="1">IFERROR(__xludf.DUMMYFUNCTION("filter(Raw!$E$2:$E2714,Raw!$A$2:$A2714=$A113,Raw!$F$2:$F2714=E$1)"),"#N/A")</f>
        <v>#N/A</v>
      </c>
      <c r="F113" s="1" t="str">
        <f ca="1">IFERROR(__xludf.DUMMYFUNCTION("filter(Raw!$E$2:$E2714,Raw!$A$2:$A2714=$A113,Raw!$F$2:$F2714=F$1)"),"#N/A")</f>
        <v>#N/A</v>
      </c>
      <c r="G113" s="1" t="str">
        <f ca="1">IFERROR(__xludf.DUMMYFUNCTION("filter(Raw!$E$2:$E2714,Raw!$A$2:$A2714=$A113,Raw!$F$2:$F2714=G$1)"),"#N/A")</f>
        <v>#N/A</v>
      </c>
      <c r="H113" s="1" t="str">
        <f ca="1">IFERROR(__xludf.DUMMYFUNCTION("filter(Raw!$E$2:$E2714,Raw!$A$2:$A2714=$A113,Raw!$F$2:$F2714=H$1)"),"#N/A")</f>
        <v>#N/A</v>
      </c>
      <c r="I113" s="1" t="str">
        <f ca="1">IFERROR(__xludf.DUMMYFUNCTION("filter(Raw!$E$2:$E2714,Raw!$A$2:$A2714=$A113,Raw!$F$2:$F2714=I$1)"),"#N/A")</f>
        <v>#N/A</v>
      </c>
      <c r="J113" s="1" t="str">
        <f ca="1">IFERROR(__xludf.DUMMYFUNCTION("filter(Raw!$E$2:$E2714,Raw!$A$2:$A2714=$A113,Raw!$F$2:$F2714=J$1)"),"#N/A")</f>
        <v>#N/A</v>
      </c>
      <c r="K113" s="1" t="str">
        <f ca="1">IFERROR(__xludf.DUMMYFUNCTION("filter(Raw!$E$2:$E2714,Raw!$A$2:$A2714=$A113,Raw!$F$2:$F2714=K$1)"),"#N/A")</f>
        <v>#N/A</v>
      </c>
      <c r="L113" s="4"/>
      <c r="M113" s="4">
        <f t="shared" ca="1" si="2"/>
        <v>2</v>
      </c>
      <c r="N113" s="4">
        <f t="shared" ca="1" si="3"/>
        <v>8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3">
        <v>1300741</v>
      </c>
      <c r="B114" s="1">
        <f ca="1">IFERROR(__xludf.DUMMYFUNCTION("filter(Raw!$E$2:$E2714,Raw!$A$2:$A2714=$A114,Raw!$F$2:$F2714=B$1)"),75)</f>
        <v>75</v>
      </c>
      <c r="C114" s="1">
        <f ca="1">IFERROR(__xludf.DUMMYFUNCTION("filter(Raw!$E$2:$E2714,Raw!$A$2:$A2714=$A114,Raw!$F$2:$F2714=C$1)"),80)</f>
        <v>80</v>
      </c>
      <c r="D114" s="1">
        <f ca="1">IFERROR(__xludf.DUMMYFUNCTION("filter(Raw!$E$2:$E2714,Raw!$A$2:$A2714=$A114,Raw!$F$2:$F2714=D$1)"),81)</f>
        <v>81</v>
      </c>
      <c r="E114" s="1">
        <f ca="1">IFERROR(__xludf.DUMMYFUNCTION("filter(Raw!$E$2:$E2714,Raw!$A$2:$A2714=$A114,Raw!$F$2:$F2714=E$1)"),78)</f>
        <v>78</v>
      </c>
      <c r="F114" s="1">
        <f ca="1">IFERROR(__xludf.DUMMYFUNCTION("filter(Raw!$E$2:$E2714,Raw!$A$2:$A2714=$A114,Raw!$F$2:$F2714=F$1)"),77)</f>
        <v>77</v>
      </c>
      <c r="G114" s="1">
        <f ca="1">IFERROR(__xludf.DUMMYFUNCTION("filter(Raw!$E$2:$E2714,Raw!$A$2:$A2714=$A114,Raw!$F$2:$F2714=G$1)"),75)</f>
        <v>75</v>
      </c>
      <c r="H114" s="1">
        <f ca="1">IFERROR(__xludf.DUMMYFUNCTION("filter(Raw!$E$2:$E2714,Raw!$A$2:$A2714=$A114,Raw!$F$2:$F2714=H$1)"),85)</f>
        <v>85</v>
      </c>
      <c r="I114" s="1">
        <f ca="1">IFERROR(__xludf.DUMMYFUNCTION("filter(Raw!$E$2:$E2714,Raw!$A$2:$A2714=$A114,Raw!$F$2:$F2714=I$1)"),77)</f>
        <v>77</v>
      </c>
      <c r="J114" s="1">
        <f ca="1">IFERROR(__xludf.DUMMYFUNCTION("filter(Raw!$E$2:$E2714,Raw!$A$2:$A2714=$A114,Raw!$F$2:$F2714=J$1)"),77)</f>
        <v>77</v>
      </c>
      <c r="K114" s="1">
        <f ca="1">IFERROR(__xludf.DUMMYFUNCTION("filter(Raw!$E$2:$E2714,Raw!$A$2:$A2714=$A114,Raw!$F$2:$F2714=K$1)"),84)</f>
        <v>84</v>
      </c>
      <c r="L114" s="4"/>
      <c r="M114" s="4">
        <f t="shared" ca="1" si="2"/>
        <v>10</v>
      </c>
      <c r="N114" s="4">
        <f t="shared" ca="1" si="3"/>
        <v>0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3">
        <v>1300743</v>
      </c>
      <c r="B115" s="1">
        <f ca="1">IFERROR(__xludf.DUMMYFUNCTION("filter(Raw!$E$2:$E2714,Raw!$A$2:$A2714=$A115,Raw!$F$2:$F2714=B$1)"),81)</f>
        <v>81</v>
      </c>
      <c r="C115" s="1">
        <f ca="1">IFERROR(__xludf.DUMMYFUNCTION("filter(Raw!$E$2:$E2714,Raw!$A$2:$A2714=$A115,Raw!$F$2:$F2714=C$1)"),79)</f>
        <v>79</v>
      </c>
      <c r="D115" s="1">
        <f ca="1">IFERROR(__xludf.DUMMYFUNCTION("filter(Raw!$E$2:$E2714,Raw!$A$2:$A2714=$A115,Raw!$F$2:$F2714=D$1)"),75)</f>
        <v>75</v>
      </c>
      <c r="E115" s="1" t="str">
        <f ca="1">IFERROR(__xludf.DUMMYFUNCTION("filter(Raw!$E$2:$E2714,Raw!$A$2:$A2714=$A115,Raw!$F$2:$F2714=E$1)"),"#N/A")</f>
        <v>#N/A</v>
      </c>
      <c r="F115" s="1">
        <f ca="1">IFERROR(__xludf.DUMMYFUNCTION("filter(Raw!$E$2:$E2714,Raw!$A$2:$A2714=$A115,Raw!$F$2:$F2714=F$1)"),78)</f>
        <v>78</v>
      </c>
      <c r="G115" s="1" t="str">
        <f ca="1">IFERROR(__xludf.DUMMYFUNCTION("filter(Raw!$E$2:$E2714,Raw!$A$2:$A2714=$A115,Raw!$F$2:$F2714=G$1)"),"#N/A")</f>
        <v>#N/A</v>
      </c>
      <c r="H115" s="1" t="str">
        <f ca="1">IFERROR(__xludf.DUMMYFUNCTION("filter(Raw!$E$2:$E2714,Raw!$A$2:$A2714=$A115,Raw!$F$2:$F2714=H$1)"),"#N/A")</f>
        <v>#N/A</v>
      </c>
      <c r="I115" s="1" t="str">
        <f ca="1">IFERROR(__xludf.DUMMYFUNCTION("filter(Raw!$E$2:$E2714,Raw!$A$2:$A2714=$A115,Raw!$F$2:$F2714=I$1)"),"#N/A")</f>
        <v>#N/A</v>
      </c>
      <c r="J115" s="1" t="str">
        <f ca="1">IFERROR(__xludf.DUMMYFUNCTION("filter(Raw!$E$2:$E2714,Raw!$A$2:$A2714=$A115,Raw!$F$2:$F2714=J$1)"),"#N/A")</f>
        <v>#N/A</v>
      </c>
      <c r="K115" s="1">
        <f ca="1">IFERROR(__xludf.DUMMYFUNCTION("filter(Raw!$E$2:$E2714,Raw!$A$2:$A2714=$A115,Raw!$F$2:$F2714=K$1)"),79)</f>
        <v>79</v>
      </c>
      <c r="L115" s="4"/>
      <c r="M115" s="4">
        <f t="shared" ca="1" si="2"/>
        <v>5</v>
      </c>
      <c r="N115" s="4">
        <f t="shared" ca="1" si="3"/>
        <v>5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3">
        <v>1300752</v>
      </c>
      <c r="B116" s="1">
        <f ca="1">IFERROR(__xludf.DUMMYFUNCTION("filter(Raw!$E$2:$E2714,Raw!$A$2:$A2714=$A116,Raw!$F$2:$F2714=B$1)"),80)</f>
        <v>80</v>
      </c>
      <c r="C116" s="1">
        <f ca="1">IFERROR(__xludf.DUMMYFUNCTION("filter(Raw!$E$2:$E2714,Raw!$A$2:$A2714=$A116,Raw!$F$2:$F2714=C$1)"),82)</f>
        <v>82</v>
      </c>
      <c r="D116" s="1">
        <f ca="1">IFERROR(__xludf.DUMMYFUNCTION("filter(Raw!$E$2:$E2714,Raw!$A$2:$A2714=$A116,Raw!$F$2:$F2714=D$1)"),90)</f>
        <v>90</v>
      </c>
      <c r="E116" s="1">
        <f ca="1">IFERROR(__xludf.DUMMYFUNCTION("filter(Raw!$E$2:$E2714,Raw!$A$2:$A2714=$A116,Raw!$F$2:$F2714=E$1)"),80)</f>
        <v>80</v>
      </c>
      <c r="F116" s="1">
        <f ca="1">IFERROR(__xludf.DUMMYFUNCTION("filter(Raw!$E$2:$E2714,Raw!$A$2:$A2714=$A116,Raw!$F$2:$F2714=F$1)"),86)</f>
        <v>86</v>
      </c>
      <c r="G116" s="1">
        <f ca="1">IFERROR(__xludf.DUMMYFUNCTION("filter(Raw!$E$2:$E2714,Raw!$A$2:$A2714=$A116,Raw!$F$2:$F2714=G$1)"),75)</f>
        <v>75</v>
      </c>
      <c r="H116" s="1">
        <f ca="1">IFERROR(__xludf.DUMMYFUNCTION("filter(Raw!$E$2:$E2714,Raw!$A$2:$A2714=$A116,Raw!$F$2:$F2714=H$1)"),84)</f>
        <v>84</v>
      </c>
      <c r="I116" s="1">
        <f ca="1">IFERROR(__xludf.DUMMYFUNCTION("filter(Raw!$E$2:$E2714,Raw!$A$2:$A2714=$A116,Raw!$F$2:$F2714=I$1)"),79)</f>
        <v>79</v>
      </c>
      <c r="J116" s="1">
        <f ca="1">IFERROR(__xludf.DUMMYFUNCTION("filter(Raw!$E$2:$E2714,Raw!$A$2:$A2714=$A116,Raw!$F$2:$F2714=J$1)"),78)</f>
        <v>78</v>
      </c>
      <c r="K116" s="1">
        <f ca="1">IFERROR(__xludf.DUMMYFUNCTION("filter(Raw!$E$2:$E2714,Raw!$A$2:$A2714=$A116,Raw!$F$2:$F2714=K$1)"),83)</f>
        <v>83</v>
      </c>
      <c r="L116" s="4"/>
      <c r="M116" s="4">
        <f t="shared" ca="1" si="2"/>
        <v>10</v>
      </c>
      <c r="N116" s="4">
        <f t="shared" ca="1" si="3"/>
        <v>0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3">
        <v>1300754</v>
      </c>
      <c r="B117" s="1" t="str">
        <f ca="1">IFERROR(__xludf.DUMMYFUNCTION("filter(Raw!$E$2:$E2714,Raw!$A$2:$A2714=$A117,Raw!$F$2:$F2714=B$1)"),"#N/A")</f>
        <v>#N/A</v>
      </c>
      <c r="C117" s="1" t="str">
        <f ca="1">IFERROR(__xludf.DUMMYFUNCTION("filter(Raw!$E$2:$E2714,Raw!$A$2:$A2714=$A117,Raw!$F$2:$F2714=C$1)"),"#N/A")</f>
        <v>#N/A</v>
      </c>
      <c r="D117" s="1" t="str">
        <f ca="1">IFERROR(__xludf.DUMMYFUNCTION("filter(Raw!$E$2:$E2714,Raw!$A$2:$A2714=$A117,Raw!$F$2:$F2714=D$1)"),"#N/A")</f>
        <v>#N/A</v>
      </c>
      <c r="E117" s="1" t="str">
        <f ca="1">IFERROR(__xludf.DUMMYFUNCTION("filter(Raw!$E$2:$E2714,Raw!$A$2:$A2714=$A117,Raw!$F$2:$F2714=E$1)"),"#N/A")</f>
        <v>#N/A</v>
      </c>
      <c r="F117" s="1" t="str">
        <f ca="1">IFERROR(__xludf.DUMMYFUNCTION("filter(Raw!$E$2:$E2714,Raw!$A$2:$A2714=$A117,Raw!$F$2:$F2714=F$1)"),"#N/A")</f>
        <v>#N/A</v>
      </c>
      <c r="G117" s="1">
        <f ca="1">IFERROR(__xludf.DUMMYFUNCTION("filter(Raw!$E$2:$E2714,Raw!$A$2:$A2714=$A117,Raw!$F$2:$F2714=G$1)"),80)</f>
        <v>80</v>
      </c>
      <c r="H117" s="1" t="str">
        <f ca="1">IFERROR(__xludf.DUMMYFUNCTION("filter(Raw!$E$2:$E2714,Raw!$A$2:$A2714=$A117,Raw!$F$2:$F2714=H$1)"),"#N/A")</f>
        <v>#N/A</v>
      </c>
      <c r="I117" s="1" t="str">
        <f ca="1">IFERROR(__xludf.DUMMYFUNCTION("filter(Raw!$E$2:$E2714,Raw!$A$2:$A2714=$A117,Raw!$F$2:$F2714=I$1)"),"#N/A")</f>
        <v>#N/A</v>
      </c>
      <c r="J117" s="1" t="str">
        <f ca="1">IFERROR(__xludf.DUMMYFUNCTION("filter(Raw!$E$2:$E2714,Raw!$A$2:$A2714=$A117,Raw!$F$2:$F2714=J$1)"),"#N/A")</f>
        <v>#N/A</v>
      </c>
      <c r="K117" s="1">
        <f ca="1">IFERROR(__xludf.DUMMYFUNCTION("filter(Raw!$E$2:$E2714,Raw!$A$2:$A2714=$A117,Raw!$F$2:$F2714=K$1)"),86)</f>
        <v>86</v>
      </c>
      <c r="L117" s="4"/>
      <c r="M117" s="4">
        <f t="shared" ca="1" si="2"/>
        <v>2</v>
      </c>
      <c r="N117" s="4">
        <f t="shared" ca="1" si="3"/>
        <v>8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3">
        <v>1300770</v>
      </c>
      <c r="B118" s="1" t="str">
        <f ca="1">IFERROR(__xludf.DUMMYFUNCTION("filter(Raw!$E$2:$E2714,Raw!$A$2:$A2714=$A118,Raw!$F$2:$F2714=B$1)"),"#N/A")</f>
        <v>#N/A</v>
      </c>
      <c r="C118" s="1" t="str">
        <f ca="1">IFERROR(__xludf.DUMMYFUNCTION("filter(Raw!$E$2:$E2714,Raw!$A$2:$A2714=$A118,Raw!$F$2:$F2714=C$1)"),"#N/A")</f>
        <v>#N/A</v>
      </c>
      <c r="D118" s="1" t="str">
        <f ca="1">IFERROR(__xludf.DUMMYFUNCTION("filter(Raw!$E$2:$E2714,Raw!$A$2:$A2714=$A118,Raw!$F$2:$F2714=D$1)"),"#N/A")</f>
        <v>#N/A</v>
      </c>
      <c r="E118" s="1" t="str">
        <f ca="1">IFERROR(__xludf.DUMMYFUNCTION("filter(Raw!$E$2:$E2714,Raw!$A$2:$A2714=$A118,Raw!$F$2:$F2714=E$1)"),"#N/A")</f>
        <v>#N/A</v>
      </c>
      <c r="F118" s="1" t="str">
        <f ca="1">IFERROR(__xludf.DUMMYFUNCTION("filter(Raw!$E$2:$E2714,Raw!$A$2:$A2714=$A118,Raw!$F$2:$F2714=F$1)"),"#N/A")</f>
        <v>#N/A</v>
      </c>
      <c r="G118" s="1">
        <f ca="1">IFERROR(__xludf.DUMMYFUNCTION("filter(Raw!$E$2:$E2714,Raw!$A$2:$A2714=$A118,Raw!$F$2:$F2714=G$1)"),70)</f>
        <v>70</v>
      </c>
      <c r="H118" s="1" t="str">
        <f ca="1">IFERROR(__xludf.DUMMYFUNCTION("filter(Raw!$E$2:$E2714,Raw!$A$2:$A2714=$A118,Raw!$F$2:$F2714=H$1)"),"#N/A")</f>
        <v>#N/A</v>
      </c>
      <c r="I118" s="1" t="str">
        <f ca="1">IFERROR(__xludf.DUMMYFUNCTION("filter(Raw!$E$2:$E2714,Raw!$A$2:$A2714=$A118,Raw!$F$2:$F2714=I$1)"),"#N/A")</f>
        <v>#N/A</v>
      </c>
      <c r="J118" s="1" t="str">
        <f ca="1">IFERROR(__xludf.DUMMYFUNCTION("filter(Raw!$E$2:$E2714,Raw!$A$2:$A2714=$A118,Raw!$F$2:$F2714=J$1)"),"#N/A")</f>
        <v>#N/A</v>
      </c>
      <c r="K118" s="1">
        <f ca="1">IFERROR(__xludf.DUMMYFUNCTION("filter(Raw!$E$2:$E2714,Raw!$A$2:$A2714=$A118,Raw!$F$2:$F2714=K$1)"),80)</f>
        <v>80</v>
      </c>
      <c r="L118" s="4"/>
      <c r="M118" s="4">
        <f t="shared" ca="1" si="2"/>
        <v>2</v>
      </c>
      <c r="N118" s="4">
        <f t="shared" ca="1" si="3"/>
        <v>8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3">
        <v>1300774</v>
      </c>
      <c r="B119" s="1">
        <f ca="1">IFERROR(__xludf.DUMMYFUNCTION("filter(Raw!$E$2:$E2714,Raw!$A$2:$A2714=$A119,Raw!$F$2:$F2714=B$1)"),78)</f>
        <v>78</v>
      </c>
      <c r="C119" s="1">
        <f ca="1">IFERROR(__xludf.DUMMYFUNCTION("filter(Raw!$E$2:$E2714,Raw!$A$2:$A2714=$A119,Raw!$F$2:$F2714=C$1)"),78)</f>
        <v>78</v>
      </c>
      <c r="D119" s="1">
        <f ca="1">IFERROR(__xludf.DUMMYFUNCTION("filter(Raw!$E$2:$E2714,Raw!$A$2:$A2714=$A119,Raw!$F$2:$F2714=D$1)"),76)</f>
        <v>76</v>
      </c>
      <c r="E119" s="1">
        <f ca="1">IFERROR(__xludf.DUMMYFUNCTION("filter(Raw!$E$2:$E2714,Raw!$A$2:$A2714=$A119,Raw!$F$2:$F2714=E$1)"),81)</f>
        <v>81</v>
      </c>
      <c r="F119" s="1">
        <f ca="1">IFERROR(__xludf.DUMMYFUNCTION("filter(Raw!$E$2:$E2714,Raw!$A$2:$A2714=$A119,Raw!$F$2:$F2714=F$1)"),81)</f>
        <v>81</v>
      </c>
      <c r="G119" s="1">
        <f ca="1">IFERROR(__xludf.DUMMYFUNCTION("filter(Raw!$E$2:$E2714,Raw!$A$2:$A2714=$A119,Raw!$F$2:$F2714=G$1)"),75)</f>
        <v>75</v>
      </c>
      <c r="H119" s="1">
        <f ca="1">IFERROR(__xludf.DUMMYFUNCTION("filter(Raw!$E$2:$E2714,Raw!$A$2:$A2714=$A119,Raw!$F$2:$F2714=H$1)"),83)</f>
        <v>83</v>
      </c>
      <c r="I119" s="1">
        <f ca="1">IFERROR(__xludf.DUMMYFUNCTION("filter(Raw!$E$2:$E2714,Raw!$A$2:$A2714=$A119,Raw!$F$2:$F2714=I$1)"),83)</f>
        <v>83</v>
      </c>
      <c r="J119" s="1">
        <f ca="1">IFERROR(__xludf.DUMMYFUNCTION("filter(Raw!$E$2:$E2714,Raw!$A$2:$A2714=$A119,Raw!$F$2:$F2714=J$1)"),82)</f>
        <v>82</v>
      </c>
      <c r="K119" s="1">
        <f ca="1">IFERROR(__xludf.DUMMYFUNCTION("filter(Raw!$E$2:$E2714,Raw!$A$2:$A2714=$A119,Raw!$F$2:$F2714=K$1)"),75)</f>
        <v>75</v>
      </c>
      <c r="L119" s="4"/>
      <c r="M119" s="4">
        <f t="shared" ca="1" si="2"/>
        <v>10</v>
      </c>
      <c r="N119" s="4">
        <f t="shared" ca="1" si="3"/>
        <v>0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3">
        <v>1300775</v>
      </c>
      <c r="B120" s="1">
        <f ca="1">IFERROR(__xludf.DUMMYFUNCTION("filter(Raw!$E$2:$E2714,Raw!$A$2:$A2714=$A120,Raw!$F$2:$F2714=B$1)"),94)</f>
        <v>94</v>
      </c>
      <c r="C120" s="1">
        <f ca="1">IFERROR(__xludf.DUMMYFUNCTION("filter(Raw!$E$2:$E2714,Raw!$A$2:$A2714=$A120,Raw!$F$2:$F2714=C$1)"),85)</f>
        <v>85</v>
      </c>
      <c r="D120" s="1">
        <f ca="1">IFERROR(__xludf.DUMMYFUNCTION("filter(Raw!$E$2:$E2714,Raw!$A$2:$A2714=$A120,Raw!$F$2:$F2714=D$1)"),93)</f>
        <v>93</v>
      </c>
      <c r="E120" s="1">
        <f ca="1">IFERROR(__xludf.DUMMYFUNCTION("filter(Raw!$E$2:$E2714,Raw!$A$2:$A2714=$A120,Raw!$F$2:$F2714=E$1)"),88)</f>
        <v>88</v>
      </c>
      <c r="F120" s="1">
        <f ca="1">IFERROR(__xludf.DUMMYFUNCTION("filter(Raw!$E$2:$E2714,Raw!$A$2:$A2714=$A120,Raw!$F$2:$F2714=F$1)"),93)</f>
        <v>93</v>
      </c>
      <c r="G120" s="1">
        <f ca="1">IFERROR(__xludf.DUMMYFUNCTION("filter(Raw!$E$2:$E2714,Raw!$A$2:$A2714=$A120,Raw!$F$2:$F2714=G$1)"),94)</f>
        <v>94</v>
      </c>
      <c r="H120" s="1">
        <f ca="1">IFERROR(__xludf.DUMMYFUNCTION("filter(Raw!$E$2:$E2714,Raw!$A$2:$A2714=$A120,Raw!$F$2:$F2714=H$1)"),95)</f>
        <v>95</v>
      </c>
      <c r="I120" s="1">
        <f ca="1">IFERROR(__xludf.DUMMYFUNCTION("filter(Raw!$E$2:$E2714,Raw!$A$2:$A2714=$A120,Raw!$F$2:$F2714=I$1)"),90)</f>
        <v>90</v>
      </c>
      <c r="J120" s="1">
        <f ca="1">IFERROR(__xludf.DUMMYFUNCTION("filter(Raw!$E$2:$E2714,Raw!$A$2:$A2714=$A120,Raw!$F$2:$F2714=J$1)"),94)</f>
        <v>94</v>
      </c>
      <c r="K120" s="1">
        <f ca="1">IFERROR(__xludf.DUMMYFUNCTION("filter(Raw!$E$2:$E2714,Raw!$A$2:$A2714=$A120,Raw!$F$2:$F2714=K$1)"),94)</f>
        <v>94</v>
      </c>
      <c r="L120" s="4"/>
      <c r="M120" s="4">
        <f t="shared" ca="1" si="2"/>
        <v>10</v>
      </c>
      <c r="N120" s="4">
        <f t="shared" ca="1" si="3"/>
        <v>0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3">
        <v>1300776</v>
      </c>
      <c r="B121" s="1">
        <f ca="1">IFERROR(__xludf.DUMMYFUNCTION("filter(Raw!$E$2:$E2714,Raw!$A$2:$A2714=$A121,Raw!$F$2:$F2714=B$1)"),85)</f>
        <v>85</v>
      </c>
      <c r="C121" s="1">
        <f ca="1">IFERROR(__xludf.DUMMYFUNCTION("filter(Raw!$E$2:$E2714,Raw!$A$2:$A2714=$A121,Raw!$F$2:$F2714=C$1)"),92)</f>
        <v>92</v>
      </c>
      <c r="D121" s="1">
        <f ca="1">IFERROR(__xludf.DUMMYFUNCTION("filter(Raw!$E$2:$E2714,Raw!$A$2:$A2714=$A121,Raw!$F$2:$F2714=D$1)"),80)</f>
        <v>80</v>
      </c>
      <c r="E121" s="1">
        <f ca="1">IFERROR(__xludf.DUMMYFUNCTION("filter(Raw!$E$2:$E2714,Raw!$A$2:$A2714=$A121,Raw!$F$2:$F2714=E$1)"),79)</f>
        <v>79</v>
      </c>
      <c r="F121" s="1">
        <f ca="1">IFERROR(__xludf.DUMMYFUNCTION("filter(Raw!$E$2:$E2714,Raw!$A$2:$A2714=$A121,Raw!$F$2:$F2714=F$1)"),88)</f>
        <v>88</v>
      </c>
      <c r="G121" s="1">
        <f ca="1">IFERROR(__xludf.DUMMYFUNCTION("filter(Raw!$E$2:$E2714,Raw!$A$2:$A2714=$A121,Raw!$F$2:$F2714=G$1)"),90)</f>
        <v>90</v>
      </c>
      <c r="H121" s="1">
        <f ca="1">IFERROR(__xludf.DUMMYFUNCTION("filter(Raw!$E$2:$E2714,Raw!$A$2:$A2714=$A121,Raw!$F$2:$F2714=H$1)"),88)</f>
        <v>88</v>
      </c>
      <c r="I121" s="1">
        <f ca="1">IFERROR(__xludf.DUMMYFUNCTION("filter(Raw!$E$2:$E2714,Raw!$A$2:$A2714=$A121,Raw!$F$2:$F2714=I$1)"),79)</f>
        <v>79</v>
      </c>
      <c r="J121" s="1">
        <f ca="1">IFERROR(__xludf.DUMMYFUNCTION("filter(Raw!$E$2:$E2714,Raw!$A$2:$A2714=$A121,Raw!$F$2:$F2714=J$1)"),86)</f>
        <v>86</v>
      </c>
      <c r="K121" s="1">
        <f ca="1">IFERROR(__xludf.DUMMYFUNCTION("filter(Raw!$E$2:$E2714,Raw!$A$2:$A2714=$A121,Raw!$F$2:$F2714=K$1)"),96)</f>
        <v>96</v>
      </c>
      <c r="L121" s="4"/>
      <c r="M121" s="4">
        <f t="shared" ca="1" si="2"/>
        <v>10</v>
      </c>
      <c r="N121" s="4">
        <f t="shared" ca="1" si="3"/>
        <v>0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3">
        <v>1300805</v>
      </c>
      <c r="B122" s="1">
        <f ca="1">IFERROR(__xludf.DUMMYFUNCTION("filter(Raw!$E$2:$E2714,Raw!$A$2:$A2714=$A122,Raw!$F$2:$F2714=B$1)"),75)</f>
        <v>75</v>
      </c>
      <c r="C122" s="1">
        <f ca="1">IFERROR(__xludf.DUMMYFUNCTION("filter(Raw!$E$2:$E2714,Raw!$A$2:$A2714=$A122,Raw!$F$2:$F2714=C$1)"),75)</f>
        <v>75</v>
      </c>
      <c r="D122" s="1" t="str">
        <f ca="1">IFERROR(__xludf.DUMMYFUNCTION("filter(Raw!$E$2:$E2714,Raw!$A$2:$A2714=$A122,Raw!$F$2:$F2714=D$1)"),"#N/A")</f>
        <v>#N/A</v>
      </c>
      <c r="E122" s="1" t="str">
        <f ca="1">IFERROR(__xludf.DUMMYFUNCTION("filter(Raw!$E$2:$E2714,Raw!$A$2:$A2714=$A122,Raw!$F$2:$F2714=E$1)"),"#N/A")</f>
        <v>#N/A</v>
      </c>
      <c r="F122" s="1" t="str">
        <f ca="1">IFERROR(__xludf.DUMMYFUNCTION("filter(Raw!$E$2:$E2714,Raw!$A$2:$A2714=$A122,Raw!$F$2:$F2714=F$1)"),"#N/A")</f>
        <v>#N/A</v>
      </c>
      <c r="G122" s="1" t="str">
        <f ca="1">IFERROR(__xludf.DUMMYFUNCTION("filter(Raw!$E$2:$E2714,Raw!$A$2:$A2714=$A122,Raw!$F$2:$F2714=G$1)"),"#N/A")</f>
        <v>#N/A</v>
      </c>
      <c r="H122" s="1" t="str">
        <f ca="1">IFERROR(__xludf.DUMMYFUNCTION("filter(Raw!$E$2:$E2714,Raw!$A$2:$A2714=$A122,Raw!$F$2:$F2714=H$1)"),"#N/A")</f>
        <v>#N/A</v>
      </c>
      <c r="I122" s="1" t="str">
        <f ca="1">IFERROR(__xludf.DUMMYFUNCTION("filter(Raw!$E$2:$E2714,Raw!$A$2:$A2714=$A122,Raw!$F$2:$F2714=I$1)"),"#N/A")</f>
        <v>#N/A</v>
      </c>
      <c r="J122" s="1" t="str">
        <f ca="1">IFERROR(__xludf.DUMMYFUNCTION("filter(Raw!$E$2:$E2714,Raw!$A$2:$A2714=$A122,Raw!$F$2:$F2714=J$1)"),"#N/A")</f>
        <v>#N/A</v>
      </c>
      <c r="K122" s="1" t="str">
        <f ca="1">IFERROR(__xludf.DUMMYFUNCTION("filter(Raw!$E$2:$E2714,Raw!$A$2:$A2714=$A122,Raw!$F$2:$F2714=K$1)"),"#N/A")</f>
        <v>#N/A</v>
      </c>
      <c r="L122" s="4"/>
      <c r="M122" s="4">
        <f t="shared" ca="1" si="2"/>
        <v>2</v>
      </c>
      <c r="N122" s="4">
        <f t="shared" ca="1" si="3"/>
        <v>8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3">
        <v>1300813</v>
      </c>
      <c r="B123" s="1">
        <f ca="1">IFERROR(__xludf.DUMMYFUNCTION("filter(Raw!$E$2:$E2714,Raw!$A$2:$A2714=$A123,Raw!$F$2:$F2714=B$1)"),75)</f>
        <v>75</v>
      </c>
      <c r="C123" s="1">
        <f ca="1">IFERROR(__xludf.DUMMYFUNCTION("filter(Raw!$E$2:$E2714,Raw!$A$2:$A2714=$A123,Raw!$F$2:$F2714=C$1)"),75)</f>
        <v>75</v>
      </c>
      <c r="D123" s="1">
        <f ca="1">IFERROR(__xludf.DUMMYFUNCTION("filter(Raw!$E$2:$E2714,Raw!$A$2:$A2714=$A123,Raw!$F$2:$F2714=D$1)"),87)</f>
        <v>87</v>
      </c>
      <c r="E123" s="1">
        <f ca="1">IFERROR(__xludf.DUMMYFUNCTION("filter(Raw!$E$2:$E2714,Raw!$A$2:$A2714=$A123,Raw!$F$2:$F2714=E$1)"),87)</f>
        <v>87</v>
      </c>
      <c r="F123" s="1">
        <f ca="1">IFERROR(__xludf.DUMMYFUNCTION("filter(Raw!$E$2:$E2714,Raw!$A$2:$A2714=$A123,Raw!$F$2:$F2714=F$1)"),79)</f>
        <v>79</v>
      </c>
      <c r="G123" s="1">
        <f ca="1">IFERROR(__xludf.DUMMYFUNCTION("filter(Raw!$E$2:$E2714,Raw!$A$2:$A2714=$A123,Raw!$F$2:$F2714=G$1)"),75)</f>
        <v>75</v>
      </c>
      <c r="H123" s="1">
        <f ca="1">IFERROR(__xludf.DUMMYFUNCTION("filter(Raw!$E$2:$E2714,Raw!$A$2:$A2714=$A123,Raw!$F$2:$F2714=H$1)"),86)</f>
        <v>86</v>
      </c>
      <c r="I123" s="1">
        <f ca="1">IFERROR(__xludf.DUMMYFUNCTION("filter(Raw!$E$2:$E2714,Raw!$A$2:$A2714=$A123,Raw!$F$2:$F2714=I$1)"),77)</f>
        <v>77</v>
      </c>
      <c r="J123" s="1">
        <f ca="1">IFERROR(__xludf.DUMMYFUNCTION("filter(Raw!$E$2:$E2714,Raw!$A$2:$A2714=$A123,Raw!$F$2:$F2714=J$1)"),75)</f>
        <v>75</v>
      </c>
      <c r="K123" s="1">
        <f ca="1">IFERROR(__xludf.DUMMYFUNCTION("filter(Raw!$E$2:$E2714,Raw!$A$2:$A2714=$A123,Raw!$F$2:$F2714=K$1)"),88)</f>
        <v>88</v>
      </c>
      <c r="L123" s="4"/>
      <c r="M123" s="4">
        <f t="shared" ca="1" si="2"/>
        <v>10</v>
      </c>
      <c r="N123" s="4">
        <f t="shared" ca="1" si="3"/>
        <v>0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3">
        <v>1300816</v>
      </c>
      <c r="B124" s="1">
        <f ca="1">IFERROR(__xludf.DUMMYFUNCTION("filter(Raw!$E$2:$E2714,Raw!$A$2:$A2714=$A124,Raw!$F$2:$F2714=B$1)"),84)</f>
        <v>84</v>
      </c>
      <c r="C124" s="1">
        <f ca="1">IFERROR(__xludf.DUMMYFUNCTION("filter(Raw!$E$2:$E2714,Raw!$A$2:$A2714=$A124,Raw!$F$2:$F2714=C$1)"),85)</f>
        <v>85</v>
      </c>
      <c r="D124" s="1">
        <f ca="1">IFERROR(__xludf.DUMMYFUNCTION("filter(Raw!$E$2:$E2714,Raw!$A$2:$A2714=$A124,Raw!$F$2:$F2714=D$1)"),77)</f>
        <v>77</v>
      </c>
      <c r="E124" s="1" t="str">
        <f ca="1">IFERROR(__xludf.DUMMYFUNCTION("filter(Raw!$E$2:$E2714,Raw!$A$2:$A2714=$A124,Raw!$F$2:$F2714=E$1)"),"#N/A")</f>
        <v>#N/A</v>
      </c>
      <c r="F124" s="1">
        <f ca="1">IFERROR(__xludf.DUMMYFUNCTION("filter(Raw!$E$2:$E2714,Raw!$A$2:$A2714=$A124,Raw!$F$2:$F2714=F$1)"),84)</f>
        <v>84</v>
      </c>
      <c r="G124" s="1" t="str">
        <f ca="1">IFERROR(__xludf.DUMMYFUNCTION("filter(Raw!$E$2:$E2714,Raw!$A$2:$A2714=$A124,Raw!$F$2:$F2714=G$1)"),"#N/A")</f>
        <v>#N/A</v>
      </c>
      <c r="H124" s="1" t="str">
        <f ca="1">IFERROR(__xludf.DUMMYFUNCTION("filter(Raw!$E$2:$E2714,Raw!$A$2:$A2714=$A124,Raw!$F$2:$F2714=H$1)"),"#N/A")</f>
        <v>#N/A</v>
      </c>
      <c r="I124" s="1" t="str">
        <f ca="1">IFERROR(__xludf.DUMMYFUNCTION("filter(Raw!$E$2:$E2714,Raw!$A$2:$A2714=$A124,Raw!$F$2:$F2714=I$1)"),"#N/A")</f>
        <v>#N/A</v>
      </c>
      <c r="J124" s="1" t="str">
        <f ca="1">IFERROR(__xludf.DUMMYFUNCTION("filter(Raw!$E$2:$E2714,Raw!$A$2:$A2714=$A124,Raw!$F$2:$F2714=J$1)"),"#N/A")</f>
        <v>#N/A</v>
      </c>
      <c r="K124" s="1">
        <f ca="1">IFERROR(__xludf.DUMMYFUNCTION("filter(Raw!$E$2:$E2714,Raw!$A$2:$A2714=$A124,Raw!$F$2:$F2714=K$1)"),85)</f>
        <v>85</v>
      </c>
      <c r="L124" s="4"/>
      <c r="M124" s="4">
        <f t="shared" ca="1" si="2"/>
        <v>5</v>
      </c>
      <c r="N124" s="4">
        <f t="shared" ca="1" si="3"/>
        <v>5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3">
        <v>1300818</v>
      </c>
      <c r="B125" s="1">
        <f ca="1">IFERROR(__xludf.DUMMYFUNCTION("filter(Raw!$E$2:$E2714,Raw!$A$2:$A2714=$A125,Raw!$F$2:$F2714=B$1)"),80)</f>
        <v>80</v>
      </c>
      <c r="C125" s="1">
        <f ca="1">IFERROR(__xludf.DUMMYFUNCTION("filter(Raw!$E$2:$E2714,Raw!$A$2:$A2714=$A125,Raw!$F$2:$F2714=C$1)"),81)</f>
        <v>81</v>
      </c>
      <c r="D125" s="1">
        <f ca="1">IFERROR(__xludf.DUMMYFUNCTION("filter(Raw!$E$2:$E2714,Raw!$A$2:$A2714=$A125,Raw!$F$2:$F2714=D$1)"),78)</f>
        <v>78</v>
      </c>
      <c r="E125" s="1">
        <f ca="1">IFERROR(__xludf.DUMMYFUNCTION("filter(Raw!$E$2:$E2714,Raw!$A$2:$A2714=$A125,Raw!$F$2:$F2714=E$1)"),86)</f>
        <v>86</v>
      </c>
      <c r="F125" s="1">
        <f ca="1">IFERROR(__xludf.DUMMYFUNCTION("filter(Raw!$E$2:$E2714,Raw!$A$2:$A2714=$A125,Raw!$F$2:$F2714=F$1)"),82)</f>
        <v>82</v>
      </c>
      <c r="G125" s="1">
        <f ca="1">IFERROR(__xludf.DUMMYFUNCTION("filter(Raw!$E$2:$E2714,Raw!$A$2:$A2714=$A125,Raw!$F$2:$F2714=G$1)"),78)</f>
        <v>78</v>
      </c>
      <c r="H125" s="1">
        <f ca="1">IFERROR(__xludf.DUMMYFUNCTION("filter(Raw!$E$2:$E2714,Raw!$A$2:$A2714=$A125,Raw!$F$2:$F2714=H$1)"),86)</f>
        <v>86</v>
      </c>
      <c r="I125" s="1">
        <f ca="1">IFERROR(__xludf.DUMMYFUNCTION("filter(Raw!$E$2:$E2714,Raw!$A$2:$A2714=$A125,Raw!$F$2:$F2714=I$1)"),77)</f>
        <v>77</v>
      </c>
      <c r="J125" s="1">
        <f ca="1">IFERROR(__xludf.DUMMYFUNCTION("filter(Raw!$E$2:$E2714,Raw!$A$2:$A2714=$A125,Raw!$F$2:$F2714=J$1)"),88)</f>
        <v>88</v>
      </c>
      <c r="K125" s="1">
        <f ca="1">IFERROR(__xludf.DUMMYFUNCTION("filter(Raw!$E$2:$E2714,Raw!$A$2:$A2714=$A125,Raw!$F$2:$F2714=K$1)"),86)</f>
        <v>86</v>
      </c>
      <c r="L125" s="4"/>
      <c r="M125" s="4">
        <f t="shared" ca="1" si="2"/>
        <v>10</v>
      </c>
      <c r="N125" s="4">
        <f t="shared" ca="1" si="3"/>
        <v>0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3">
        <v>1300841</v>
      </c>
      <c r="B126" s="1">
        <f ca="1">IFERROR(__xludf.DUMMYFUNCTION("filter(Raw!$E$2:$E2714,Raw!$A$2:$A2714=$A126,Raw!$F$2:$F2714=B$1)"),83)</f>
        <v>83</v>
      </c>
      <c r="C126" s="1">
        <f ca="1">IFERROR(__xludf.DUMMYFUNCTION("filter(Raw!$E$2:$E2714,Raw!$A$2:$A2714=$A126,Raw!$F$2:$F2714=C$1)"),90)</f>
        <v>90</v>
      </c>
      <c r="D126" s="1">
        <f ca="1">IFERROR(__xludf.DUMMYFUNCTION("filter(Raw!$E$2:$E2714,Raw!$A$2:$A2714=$A126,Raw!$F$2:$F2714=D$1)"),84)</f>
        <v>84</v>
      </c>
      <c r="E126" s="1">
        <f ca="1">IFERROR(__xludf.DUMMYFUNCTION("filter(Raw!$E$2:$E2714,Raw!$A$2:$A2714=$A126,Raw!$F$2:$F2714=E$1)"),79)</f>
        <v>79</v>
      </c>
      <c r="F126" s="1">
        <f ca="1">IFERROR(__xludf.DUMMYFUNCTION("filter(Raw!$E$2:$E2714,Raw!$A$2:$A2714=$A126,Raw!$F$2:$F2714=F$1)"),80)</f>
        <v>80</v>
      </c>
      <c r="G126" s="1">
        <f ca="1">IFERROR(__xludf.DUMMYFUNCTION("filter(Raw!$E$2:$E2714,Raw!$A$2:$A2714=$A126,Raw!$F$2:$F2714=G$1)"),76)</f>
        <v>76</v>
      </c>
      <c r="H126" s="1">
        <f ca="1">IFERROR(__xludf.DUMMYFUNCTION("filter(Raw!$E$2:$E2714,Raw!$A$2:$A2714=$A126,Raw!$F$2:$F2714=H$1)"),85)</f>
        <v>85</v>
      </c>
      <c r="I126" s="1">
        <f ca="1">IFERROR(__xludf.DUMMYFUNCTION("filter(Raw!$E$2:$E2714,Raw!$A$2:$A2714=$A126,Raw!$F$2:$F2714=I$1)"),75)</f>
        <v>75</v>
      </c>
      <c r="J126" s="1">
        <f ca="1">IFERROR(__xludf.DUMMYFUNCTION("filter(Raw!$E$2:$E2714,Raw!$A$2:$A2714=$A126,Raw!$F$2:$F2714=J$1)"),83)</f>
        <v>83</v>
      </c>
      <c r="K126" s="1">
        <f ca="1">IFERROR(__xludf.DUMMYFUNCTION("filter(Raw!$E$2:$E2714,Raw!$A$2:$A2714=$A126,Raw!$F$2:$F2714=K$1)"),83)</f>
        <v>83</v>
      </c>
      <c r="L126" s="4"/>
      <c r="M126" s="4">
        <f t="shared" ca="1" si="2"/>
        <v>10</v>
      </c>
      <c r="N126" s="4">
        <f t="shared" ca="1" si="3"/>
        <v>0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3">
        <v>1300843</v>
      </c>
      <c r="B127" s="1">
        <f ca="1">IFERROR(__xludf.DUMMYFUNCTION("filter(Raw!$E$2:$E2714,Raw!$A$2:$A2714=$A127,Raw!$F$2:$F2714=B$1)"),87)</f>
        <v>87</v>
      </c>
      <c r="C127" s="1">
        <f ca="1">IFERROR(__xludf.DUMMYFUNCTION("filter(Raw!$E$2:$E2714,Raw!$A$2:$A2714=$A127,Raw!$F$2:$F2714=C$1)"),80)</f>
        <v>80</v>
      </c>
      <c r="D127" s="1">
        <f ca="1">IFERROR(__xludf.DUMMYFUNCTION("filter(Raw!$E$2:$E2714,Raw!$A$2:$A2714=$A127,Raw!$F$2:$F2714=D$1)"),80)</f>
        <v>80</v>
      </c>
      <c r="E127" s="1">
        <f ca="1">IFERROR(__xludf.DUMMYFUNCTION("filter(Raw!$E$2:$E2714,Raw!$A$2:$A2714=$A127,Raw!$F$2:$F2714=E$1)"),81)</f>
        <v>81</v>
      </c>
      <c r="F127" s="1" t="str">
        <f ca="1">IFERROR(__xludf.DUMMYFUNCTION("filter(Raw!$E$2:$E2714,Raw!$A$2:$A2714=$A127,Raw!$F$2:$F2714=F$1)"),"#REF!")</f>
        <v>#REF!</v>
      </c>
      <c r="G127" s="1">
        <f ca="1">IFERROR(__xludf.DUMMYFUNCTION("filter(Raw!$E$2:$E2714,Raw!$A$2:$A2714=$A127,Raw!$F$2:$F2714=G$1)"),75)</f>
        <v>75</v>
      </c>
      <c r="H127" s="1">
        <f ca="1">IFERROR(__xludf.DUMMYFUNCTION("filter(Raw!$E$2:$E2714,Raw!$A$2:$A2714=$A127,Raw!$F$2:$F2714=H$1)"),88)</f>
        <v>88</v>
      </c>
      <c r="I127" s="1">
        <f ca="1">IFERROR(__xludf.DUMMYFUNCTION("filter(Raw!$E$2:$E2714,Raw!$A$2:$A2714=$A127,Raw!$F$2:$F2714=I$1)"),80)</f>
        <v>80</v>
      </c>
      <c r="J127" s="1">
        <f ca="1">IFERROR(__xludf.DUMMYFUNCTION("filter(Raw!$E$2:$E2714,Raw!$A$2:$A2714=$A127,Raw!$F$2:$F2714=J$1)"),82)</f>
        <v>82</v>
      </c>
      <c r="K127" s="1">
        <f ca="1">IFERROR(__xludf.DUMMYFUNCTION("filter(Raw!$E$2:$E2714,Raw!$A$2:$A2714=$A127,Raw!$F$2:$F2714=K$1)"),86)</f>
        <v>86</v>
      </c>
      <c r="L127" s="4"/>
      <c r="M127" s="4">
        <f t="shared" ca="1" si="2"/>
        <v>9</v>
      </c>
      <c r="N127" s="4">
        <f t="shared" ca="1" si="3"/>
        <v>1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3">
        <v>1300844</v>
      </c>
      <c r="B128" s="1">
        <f ca="1">IFERROR(__xludf.DUMMYFUNCTION("filter(Raw!$E$2:$E2714,Raw!$A$2:$A2714=$A128,Raw!$F$2:$F2714=B$1)"),90)</f>
        <v>90</v>
      </c>
      <c r="C128" s="1">
        <f ca="1">IFERROR(__xludf.DUMMYFUNCTION("filter(Raw!$E$2:$E2714,Raw!$A$2:$A2714=$A128,Raw!$F$2:$F2714=C$1)"),76)</f>
        <v>76</v>
      </c>
      <c r="D128" s="1">
        <f ca="1">IFERROR(__xludf.DUMMYFUNCTION("filter(Raw!$E$2:$E2714,Raw!$A$2:$A2714=$A128,Raw!$F$2:$F2714=D$1)"),81)</f>
        <v>81</v>
      </c>
      <c r="E128" s="1" t="str">
        <f ca="1">IFERROR(__xludf.DUMMYFUNCTION("filter(Raw!$E$2:$E2714,Raw!$A$2:$A2714=$A128,Raw!$F$2:$F2714=E$1)"),"#N/A")</f>
        <v>#N/A</v>
      </c>
      <c r="F128" s="1">
        <f ca="1">IFERROR(__xludf.DUMMYFUNCTION("filter(Raw!$E$2:$E2714,Raw!$A$2:$A2714=$A128,Raw!$F$2:$F2714=F$1)"),88)</f>
        <v>88</v>
      </c>
      <c r="G128" s="1">
        <f ca="1">IFERROR(__xludf.DUMMYFUNCTION("filter(Raw!$E$2:$E2714,Raw!$A$2:$A2714=$A128,Raw!$F$2:$F2714=G$1)"),75)</f>
        <v>75</v>
      </c>
      <c r="H128" s="1">
        <f ca="1">IFERROR(__xludf.DUMMYFUNCTION("filter(Raw!$E$2:$E2714,Raw!$A$2:$A2714=$A128,Raw!$F$2:$F2714=H$1)"),84)</f>
        <v>84</v>
      </c>
      <c r="I128" s="1">
        <f ca="1">IFERROR(__xludf.DUMMYFUNCTION("filter(Raw!$E$2:$E2714,Raw!$A$2:$A2714=$A128,Raw!$F$2:$F2714=I$1)"),85)</f>
        <v>85</v>
      </c>
      <c r="J128" s="1">
        <f ca="1">IFERROR(__xludf.DUMMYFUNCTION("filter(Raw!$E$2:$E2714,Raw!$A$2:$A2714=$A128,Raw!$F$2:$F2714=J$1)"),79)</f>
        <v>79</v>
      </c>
      <c r="K128" s="1">
        <f ca="1">IFERROR(__xludf.DUMMYFUNCTION("filter(Raw!$E$2:$E2714,Raw!$A$2:$A2714=$A128,Raw!$F$2:$F2714=K$1)"),79)</f>
        <v>79</v>
      </c>
      <c r="L128" s="4"/>
      <c r="M128" s="4">
        <f t="shared" ca="1" si="2"/>
        <v>9</v>
      </c>
      <c r="N128" s="4">
        <f t="shared" ca="1" si="3"/>
        <v>1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3">
        <v>1300848</v>
      </c>
      <c r="B129" s="1">
        <f ca="1">IFERROR(__xludf.DUMMYFUNCTION("filter(Raw!$E$2:$E2714,Raw!$A$2:$A2714=$A129,Raw!$F$2:$F2714=B$1)"),82)</f>
        <v>82</v>
      </c>
      <c r="C129" s="1">
        <f ca="1">IFERROR(__xludf.DUMMYFUNCTION("filter(Raw!$E$2:$E2714,Raw!$A$2:$A2714=$A129,Raw!$F$2:$F2714=C$1)"),77)</f>
        <v>77</v>
      </c>
      <c r="D129" s="1">
        <f ca="1">IFERROR(__xludf.DUMMYFUNCTION("filter(Raw!$E$2:$E2714,Raw!$A$2:$A2714=$A129,Raw!$F$2:$F2714=D$1)"),83)</f>
        <v>83</v>
      </c>
      <c r="E129" s="1" t="str">
        <f ca="1">IFERROR(__xludf.DUMMYFUNCTION("filter(Raw!$E$2:$E2714,Raw!$A$2:$A2714=$A129,Raw!$F$2:$F2714=E$1)"),"#N/A")</f>
        <v>#N/A</v>
      </c>
      <c r="F129" s="1">
        <f ca="1">IFERROR(__xludf.DUMMYFUNCTION("filter(Raw!$E$2:$E2714,Raw!$A$2:$A2714=$A129,Raw!$F$2:$F2714=F$1)"),86)</f>
        <v>86</v>
      </c>
      <c r="G129" s="1" t="str">
        <f ca="1">IFERROR(__xludf.DUMMYFUNCTION("filter(Raw!$E$2:$E2714,Raw!$A$2:$A2714=$A129,Raw!$F$2:$F2714=G$1)"),"#N/A")</f>
        <v>#N/A</v>
      </c>
      <c r="H129" s="1" t="str">
        <f ca="1">IFERROR(__xludf.DUMMYFUNCTION("filter(Raw!$E$2:$E2714,Raw!$A$2:$A2714=$A129,Raw!$F$2:$F2714=H$1)"),"#N/A")</f>
        <v>#N/A</v>
      </c>
      <c r="I129" s="1" t="str">
        <f ca="1">IFERROR(__xludf.DUMMYFUNCTION("filter(Raw!$E$2:$E2714,Raw!$A$2:$A2714=$A129,Raw!$F$2:$F2714=I$1)"),"#N/A")</f>
        <v>#N/A</v>
      </c>
      <c r="J129" s="1" t="str">
        <f ca="1">IFERROR(__xludf.DUMMYFUNCTION("filter(Raw!$E$2:$E2714,Raw!$A$2:$A2714=$A129,Raw!$F$2:$F2714=J$1)"),"#N/A")</f>
        <v>#N/A</v>
      </c>
      <c r="K129" s="1">
        <f ca="1">IFERROR(__xludf.DUMMYFUNCTION("filter(Raw!$E$2:$E2714,Raw!$A$2:$A2714=$A129,Raw!$F$2:$F2714=K$1)"),81)</f>
        <v>81</v>
      </c>
      <c r="L129" s="4"/>
      <c r="M129" s="4">
        <f t="shared" ca="1" si="2"/>
        <v>5</v>
      </c>
      <c r="N129" s="4">
        <f t="shared" ca="1" si="3"/>
        <v>5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3">
        <v>1300849</v>
      </c>
      <c r="B130" s="1">
        <f ca="1">IFERROR(__xludf.DUMMYFUNCTION("filter(Raw!$E$2:$E2714,Raw!$A$2:$A2714=$A130,Raw!$F$2:$F2714=B$1)"),94)</f>
        <v>94</v>
      </c>
      <c r="C130" s="1">
        <f ca="1">IFERROR(__xludf.DUMMYFUNCTION("filter(Raw!$E$2:$E2714,Raw!$A$2:$A2714=$A130,Raw!$F$2:$F2714=C$1)"),84)</f>
        <v>84</v>
      </c>
      <c r="D130" s="1">
        <f ca="1">IFERROR(__xludf.DUMMYFUNCTION("filter(Raw!$E$2:$E2714,Raw!$A$2:$A2714=$A130,Raw!$F$2:$F2714=D$1)"),92)</f>
        <v>92</v>
      </c>
      <c r="E130" s="1">
        <f ca="1">IFERROR(__xludf.DUMMYFUNCTION("filter(Raw!$E$2:$E2714,Raw!$A$2:$A2714=$A130,Raw!$F$2:$F2714=E$1)"),86)</f>
        <v>86</v>
      </c>
      <c r="F130" s="1">
        <f ca="1">IFERROR(__xludf.DUMMYFUNCTION("filter(Raw!$E$2:$E2714,Raw!$A$2:$A2714=$A130,Raw!$F$2:$F2714=F$1)"),92)</f>
        <v>92</v>
      </c>
      <c r="G130" s="1">
        <f ca="1">IFERROR(__xludf.DUMMYFUNCTION("filter(Raw!$E$2:$E2714,Raw!$A$2:$A2714=$A130,Raw!$F$2:$F2714=G$1)"),91)</f>
        <v>91</v>
      </c>
      <c r="H130" s="1">
        <f ca="1">IFERROR(__xludf.DUMMYFUNCTION("filter(Raw!$E$2:$E2714,Raw!$A$2:$A2714=$A130,Raw!$F$2:$F2714=H$1)"),91)</f>
        <v>91</v>
      </c>
      <c r="I130" s="1">
        <f ca="1">IFERROR(__xludf.DUMMYFUNCTION("filter(Raw!$E$2:$E2714,Raw!$A$2:$A2714=$A130,Raw!$F$2:$F2714=I$1)"),88)</f>
        <v>88</v>
      </c>
      <c r="J130" s="1">
        <f ca="1">IFERROR(__xludf.DUMMYFUNCTION("filter(Raw!$E$2:$E2714,Raw!$A$2:$A2714=$A130,Raw!$F$2:$F2714=J$1)"),90)</f>
        <v>90</v>
      </c>
      <c r="K130" s="1">
        <f ca="1">IFERROR(__xludf.DUMMYFUNCTION("filter(Raw!$E$2:$E2714,Raw!$A$2:$A2714=$A130,Raw!$F$2:$F2714=K$1)"),95)</f>
        <v>95</v>
      </c>
      <c r="L130" s="4"/>
      <c r="M130" s="4">
        <f t="shared" ref="M130:M193" ca="1" si="4">COUNT(B130:K130)</f>
        <v>10</v>
      </c>
      <c r="N130" s="4">
        <f t="shared" ref="N130:N193" ca="1" si="5">10-M130</f>
        <v>0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3">
        <v>1300882</v>
      </c>
      <c r="B131" s="1">
        <f ca="1">IFERROR(__xludf.DUMMYFUNCTION("filter(Raw!$E$2:$E2714,Raw!$A$2:$A2714=$A131,Raw!$F$2:$F2714=B$1)"),84)</f>
        <v>84</v>
      </c>
      <c r="C131" s="1">
        <f ca="1">IFERROR(__xludf.DUMMYFUNCTION("filter(Raw!$E$2:$E2714,Raw!$A$2:$A2714=$A131,Raw!$F$2:$F2714=C$1)"),82)</f>
        <v>82</v>
      </c>
      <c r="D131" s="1">
        <f ca="1">IFERROR(__xludf.DUMMYFUNCTION("filter(Raw!$E$2:$E2714,Raw!$A$2:$A2714=$A131,Raw!$F$2:$F2714=D$1)"),94)</f>
        <v>94</v>
      </c>
      <c r="E131" s="1" t="str">
        <f ca="1">IFERROR(__xludf.DUMMYFUNCTION("filter(Raw!$E$2:$E2714,Raw!$A$2:$A2714=$A131,Raw!$F$2:$F2714=E$1)"),"#REF!")</f>
        <v>#REF!</v>
      </c>
      <c r="F131" s="1">
        <f ca="1">IFERROR(__xludf.DUMMYFUNCTION("filter(Raw!$E$2:$E2714,Raw!$A$2:$A2714=$A131,Raw!$F$2:$F2714=F$1)"),78)</f>
        <v>78</v>
      </c>
      <c r="G131" s="1">
        <f ca="1">IFERROR(__xludf.DUMMYFUNCTION("filter(Raw!$E$2:$E2714,Raw!$A$2:$A2714=$A131,Raw!$F$2:$F2714=G$1)"),88)</f>
        <v>88</v>
      </c>
      <c r="H131" s="1">
        <f ca="1">IFERROR(__xludf.DUMMYFUNCTION("filter(Raw!$E$2:$E2714,Raw!$A$2:$A2714=$A131,Raw!$F$2:$F2714=H$1)"),96)</f>
        <v>96</v>
      </c>
      <c r="I131" s="1">
        <f ca="1">IFERROR(__xludf.DUMMYFUNCTION("filter(Raw!$E$2:$E2714,Raw!$A$2:$A2714=$A131,Raw!$F$2:$F2714=I$1)"),82)</f>
        <v>82</v>
      </c>
      <c r="J131" s="1">
        <f ca="1">IFERROR(__xludf.DUMMYFUNCTION("filter(Raw!$E$2:$E2714,Raw!$A$2:$A2714=$A131,Raw!$F$2:$F2714=J$1)"),82)</f>
        <v>82</v>
      </c>
      <c r="K131" s="1">
        <f ca="1">IFERROR(__xludf.DUMMYFUNCTION("filter(Raw!$E$2:$E2714,Raw!$A$2:$A2714=$A131,Raw!$F$2:$F2714=K$1)"),86)</f>
        <v>86</v>
      </c>
      <c r="L131" s="4"/>
      <c r="M131" s="4">
        <f t="shared" ca="1" si="4"/>
        <v>9</v>
      </c>
      <c r="N131" s="4">
        <f t="shared" ca="1" si="5"/>
        <v>1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3">
        <v>1300886</v>
      </c>
      <c r="B132" s="1">
        <f ca="1">IFERROR(__xludf.DUMMYFUNCTION("filter(Raw!$E$2:$E2714,Raw!$A$2:$A2714=$A132,Raw!$F$2:$F2714=B$1)"),79)</f>
        <v>79</v>
      </c>
      <c r="C132" s="1">
        <f ca="1">IFERROR(__xludf.DUMMYFUNCTION("filter(Raw!$E$2:$E2714,Raw!$A$2:$A2714=$A132,Raw!$F$2:$F2714=C$1)"),91)</f>
        <v>91</v>
      </c>
      <c r="D132" s="1">
        <f ca="1">IFERROR(__xludf.DUMMYFUNCTION("filter(Raw!$E$2:$E2714,Raw!$A$2:$A2714=$A132,Raw!$F$2:$F2714=D$1)"),81)</f>
        <v>81</v>
      </c>
      <c r="E132" s="1">
        <f ca="1">IFERROR(__xludf.DUMMYFUNCTION("filter(Raw!$E$2:$E2714,Raw!$A$2:$A2714=$A132,Raw!$F$2:$F2714=E$1)"),82)</f>
        <v>82</v>
      </c>
      <c r="F132" s="1">
        <f ca="1">IFERROR(__xludf.DUMMYFUNCTION("filter(Raw!$E$2:$E2714,Raw!$A$2:$A2714=$A132,Raw!$F$2:$F2714=F$1)"),82)</f>
        <v>82</v>
      </c>
      <c r="G132" s="1">
        <f ca="1">IFERROR(__xludf.DUMMYFUNCTION("filter(Raw!$E$2:$E2714,Raw!$A$2:$A2714=$A132,Raw!$F$2:$F2714=G$1)"),76)</f>
        <v>76</v>
      </c>
      <c r="H132" s="1">
        <f ca="1">IFERROR(__xludf.DUMMYFUNCTION("filter(Raw!$E$2:$E2714,Raw!$A$2:$A2714=$A132,Raw!$F$2:$F2714=H$1)"),82)</f>
        <v>82</v>
      </c>
      <c r="I132" s="1">
        <f ca="1">IFERROR(__xludf.DUMMYFUNCTION("filter(Raw!$E$2:$E2714,Raw!$A$2:$A2714=$A132,Raw!$F$2:$F2714=I$1)"),84)</f>
        <v>84</v>
      </c>
      <c r="J132" s="1">
        <f ca="1">IFERROR(__xludf.DUMMYFUNCTION("filter(Raw!$E$2:$E2714,Raw!$A$2:$A2714=$A132,Raw!$F$2:$F2714=J$1)"),79)</f>
        <v>79</v>
      </c>
      <c r="K132" s="1">
        <f ca="1">IFERROR(__xludf.DUMMYFUNCTION("filter(Raw!$E$2:$E2714,Raw!$A$2:$A2714=$A132,Raw!$F$2:$F2714=K$1)"),88)</f>
        <v>88</v>
      </c>
      <c r="L132" s="4"/>
      <c r="M132" s="4">
        <f t="shared" ca="1" si="4"/>
        <v>10</v>
      </c>
      <c r="N132" s="4">
        <f t="shared" ca="1" si="5"/>
        <v>0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3">
        <v>1300891</v>
      </c>
      <c r="B133" s="1">
        <f ca="1">IFERROR(__xludf.DUMMYFUNCTION("filter(Raw!$E$2:$E2714,Raw!$A$2:$A2714=$A133,Raw!$F$2:$F2714=B$1)"),75)</f>
        <v>75</v>
      </c>
      <c r="C133" s="1">
        <f ca="1">IFERROR(__xludf.DUMMYFUNCTION("filter(Raw!$E$2:$E2714,Raw!$A$2:$A2714=$A133,Raw!$F$2:$F2714=C$1)"),77)</f>
        <v>77</v>
      </c>
      <c r="D133" s="1">
        <f ca="1">IFERROR(__xludf.DUMMYFUNCTION("filter(Raw!$E$2:$E2714,Raw!$A$2:$A2714=$A133,Raw!$F$2:$F2714=D$1)"),70)</f>
        <v>70</v>
      </c>
      <c r="E133" s="1" t="str">
        <f ca="1">IFERROR(__xludf.DUMMYFUNCTION("filter(Raw!$E$2:$E2714,Raw!$A$2:$A2714=$A133,Raw!$F$2:$F2714=E$1)"),"#N/A")</f>
        <v>#N/A</v>
      </c>
      <c r="F133" s="1">
        <f ca="1">IFERROR(__xludf.DUMMYFUNCTION("filter(Raw!$E$2:$E2714,Raw!$A$2:$A2714=$A133,Raw!$F$2:$F2714=F$1)"),68)</f>
        <v>68</v>
      </c>
      <c r="G133" s="1" t="str">
        <f ca="1">IFERROR(__xludf.DUMMYFUNCTION("filter(Raw!$E$2:$E2714,Raw!$A$2:$A2714=$A133,Raw!$F$2:$F2714=G$1)"),"#N/A")</f>
        <v>#N/A</v>
      </c>
      <c r="H133" s="1" t="str">
        <f ca="1">IFERROR(__xludf.DUMMYFUNCTION("filter(Raw!$E$2:$E2714,Raw!$A$2:$A2714=$A133,Raw!$F$2:$F2714=H$1)"),"#N/A")</f>
        <v>#N/A</v>
      </c>
      <c r="I133" s="1" t="str">
        <f ca="1">IFERROR(__xludf.DUMMYFUNCTION("filter(Raw!$E$2:$E2714,Raw!$A$2:$A2714=$A133,Raw!$F$2:$F2714=I$1)"),"#N/A")</f>
        <v>#N/A</v>
      </c>
      <c r="J133" s="1" t="str">
        <f ca="1">IFERROR(__xludf.DUMMYFUNCTION("filter(Raw!$E$2:$E2714,Raw!$A$2:$A2714=$A133,Raw!$F$2:$F2714=J$1)"),"#N/A")</f>
        <v>#N/A</v>
      </c>
      <c r="K133" s="1">
        <f ca="1">IFERROR(__xludf.DUMMYFUNCTION("filter(Raw!$E$2:$E2714,Raw!$A$2:$A2714=$A133,Raw!$F$2:$F2714=K$1)"),75)</f>
        <v>75</v>
      </c>
      <c r="L133" s="4"/>
      <c r="M133" s="4">
        <f t="shared" ca="1" si="4"/>
        <v>5</v>
      </c>
      <c r="N133" s="4">
        <f t="shared" ca="1" si="5"/>
        <v>5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3">
        <v>1300893</v>
      </c>
      <c r="B134" s="1">
        <f ca="1">IFERROR(__xludf.DUMMYFUNCTION("filter(Raw!$E$2:$E2714,Raw!$A$2:$A2714=$A134,Raw!$F$2:$F2714=B$1)"),95)</f>
        <v>95</v>
      </c>
      <c r="C134" s="1">
        <f ca="1">IFERROR(__xludf.DUMMYFUNCTION("filter(Raw!$E$2:$E2714,Raw!$A$2:$A2714=$A134,Raw!$F$2:$F2714=C$1)"),96)</f>
        <v>96</v>
      </c>
      <c r="D134" s="1">
        <f ca="1">IFERROR(__xludf.DUMMYFUNCTION("filter(Raw!$E$2:$E2714,Raw!$A$2:$A2714=$A134,Raw!$F$2:$F2714=D$1)"),92)</f>
        <v>92</v>
      </c>
      <c r="E134" s="1" t="str">
        <f ca="1">IFERROR(__xludf.DUMMYFUNCTION("filter(Raw!$E$2:$E2714,Raw!$A$2:$A2714=$A134,Raw!$F$2:$F2714=E$1)"),"#N/A")</f>
        <v>#N/A</v>
      </c>
      <c r="F134" s="1">
        <f ca="1">IFERROR(__xludf.DUMMYFUNCTION("filter(Raw!$E$2:$E2714,Raw!$A$2:$A2714=$A134,Raw!$F$2:$F2714=F$1)"),96)</f>
        <v>96</v>
      </c>
      <c r="G134" s="1">
        <f ca="1">IFERROR(__xludf.DUMMYFUNCTION("filter(Raw!$E$2:$E2714,Raw!$A$2:$A2714=$A134,Raw!$F$2:$F2714=G$1)"),92)</f>
        <v>92</v>
      </c>
      <c r="H134" s="1" t="str">
        <f ca="1">IFERROR(__xludf.DUMMYFUNCTION("filter(Raw!$E$2:$E2714,Raw!$A$2:$A2714=$A134,Raw!$F$2:$F2714=H$1)"),"#N/A")</f>
        <v>#N/A</v>
      </c>
      <c r="I134" s="1" t="str">
        <f ca="1">IFERROR(__xludf.DUMMYFUNCTION("filter(Raw!$E$2:$E2714,Raw!$A$2:$A2714=$A134,Raw!$F$2:$F2714=I$1)"),"#N/A")</f>
        <v>#N/A</v>
      </c>
      <c r="J134" s="1" t="str">
        <f ca="1">IFERROR(__xludf.DUMMYFUNCTION("filter(Raw!$E$2:$E2714,Raw!$A$2:$A2714=$A134,Raw!$F$2:$F2714=J$1)"),"#N/A")</f>
        <v>#N/A</v>
      </c>
      <c r="K134" s="1">
        <f ca="1">IFERROR(__xludf.DUMMYFUNCTION("filter(Raw!$E$2:$E2714,Raw!$A$2:$A2714=$A134,Raw!$F$2:$F2714=K$1)"),91)</f>
        <v>91</v>
      </c>
      <c r="L134" s="4"/>
      <c r="M134" s="4">
        <f t="shared" ca="1" si="4"/>
        <v>6</v>
      </c>
      <c r="N134" s="4">
        <f t="shared" ca="1" si="5"/>
        <v>4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3">
        <v>1300905</v>
      </c>
      <c r="B135" s="1" t="str">
        <f ca="1">IFERROR(__xludf.DUMMYFUNCTION("filter(Raw!$E$2:$E2714,Raw!$A$2:$A2714=$A135,Raw!$F$2:$F2714=B$1)"),"#N/A")</f>
        <v>#N/A</v>
      </c>
      <c r="C135" s="1" t="str">
        <f ca="1">IFERROR(__xludf.DUMMYFUNCTION("filter(Raw!$E$2:$E2714,Raw!$A$2:$A2714=$A135,Raw!$F$2:$F2714=C$1)"),"#N/A")</f>
        <v>#N/A</v>
      </c>
      <c r="D135" s="1">
        <f ca="1">IFERROR(__xludf.DUMMYFUNCTION("filter(Raw!$E$2:$E2714,Raw!$A$2:$A2714=$A135,Raw!$F$2:$F2714=D$1)"),87)</f>
        <v>87</v>
      </c>
      <c r="E135" s="1">
        <f ca="1">IFERROR(__xludf.DUMMYFUNCTION("filter(Raw!$E$2:$E2714,Raw!$A$2:$A2714=$A135,Raw!$F$2:$F2714=E$1)"),84)</f>
        <v>84</v>
      </c>
      <c r="F135" s="1">
        <f ca="1">IFERROR(__xludf.DUMMYFUNCTION("filter(Raw!$E$2:$E2714,Raw!$A$2:$A2714=$A135,Raw!$F$2:$F2714=F$1)"),90)</f>
        <v>90</v>
      </c>
      <c r="G135" s="1">
        <f ca="1">IFERROR(__xludf.DUMMYFUNCTION("filter(Raw!$E$2:$E2714,Raw!$A$2:$A2714=$A135,Raw!$F$2:$F2714=G$1)"),82)</f>
        <v>82</v>
      </c>
      <c r="H135" s="1" t="str">
        <f ca="1">IFERROR(__xludf.DUMMYFUNCTION("filter(Raw!$E$2:$E2714,Raw!$A$2:$A2714=$A135,Raw!$F$2:$F2714=H$1)"),"#N/A")</f>
        <v>#N/A</v>
      </c>
      <c r="I135" s="1">
        <f ca="1">IFERROR(__xludf.DUMMYFUNCTION("filter(Raw!$E$2:$E2714,Raw!$A$2:$A2714=$A135,Raw!$F$2:$F2714=I$1)"),81)</f>
        <v>81</v>
      </c>
      <c r="J135" s="1">
        <f ca="1">IFERROR(__xludf.DUMMYFUNCTION("filter(Raw!$E$2:$E2714,Raw!$A$2:$A2714=$A135,Raw!$F$2:$F2714=J$1)"),81)</f>
        <v>81</v>
      </c>
      <c r="K135" s="1">
        <f ca="1">IFERROR(__xludf.DUMMYFUNCTION("filter(Raw!$E$2:$E2714,Raw!$A$2:$A2714=$A135,Raw!$F$2:$F2714=K$1)"),86)</f>
        <v>86</v>
      </c>
      <c r="L135" s="4"/>
      <c r="M135" s="4">
        <f t="shared" ca="1" si="4"/>
        <v>7</v>
      </c>
      <c r="N135" s="4">
        <f t="shared" ca="1" si="5"/>
        <v>3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3">
        <v>1300909</v>
      </c>
      <c r="B136" s="1">
        <f ca="1">IFERROR(__xludf.DUMMYFUNCTION("filter(Raw!$E$2:$E2714,Raw!$A$2:$A2714=$A136,Raw!$F$2:$F2714=B$1)"),77)</f>
        <v>77</v>
      </c>
      <c r="C136" s="1">
        <f ca="1">IFERROR(__xludf.DUMMYFUNCTION("filter(Raw!$E$2:$E2714,Raw!$A$2:$A2714=$A136,Raw!$F$2:$F2714=C$1)"),86)</f>
        <v>86</v>
      </c>
      <c r="D136" s="1">
        <f ca="1">IFERROR(__xludf.DUMMYFUNCTION("filter(Raw!$E$2:$E2714,Raw!$A$2:$A2714=$A136,Raw!$F$2:$F2714=D$1)"),81)</f>
        <v>81</v>
      </c>
      <c r="E136" s="1">
        <f ca="1">IFERROR(__xludf.DUMMYFUNCTION("filter(Raw!$E$2:$E2714,Raw!$A$2:$A2714=$A136,Raw!$F$2:$F2714=E$1)"),93)</f>
        <v>93</v>
      </c>
      <c r="F136" s="1">
        <f ca="1">IFERROR(__xludf.DUMMYFUNCTION("filter(Raw!$E$2:$E2714,Raw!$A$2:$A2714=$A136,Raw!$F$2:$F2714=F$1)"),82)</f>
        <v>82</v>
      </c>
      <c r="G136" s="1">
        <f ca="1">IFERROR(__xludf.DUMMYFUNCTION("filter(Raw!$E$2:$E2714,Raw!$A$2:$A2714=$A136,Raw!$F$2:$F2714=G$1)"),94)</f>
        <v>94</v>
      </c>
      <c r="H136" s="1" t="str">
        <f ca="1">IFERROR(__xludf.DUMMYFUNCTION("filter(Raw!$E$2:$E2714,Raw!$A$2:$A2714=$A136,Raw!$F$2:$F2714=H$1)"),"#N/A")</f>
        <v>#N/A</v>
      </c>
      <c r="I136" s="1">
        <f ca="1">IFERROR(__xludf.DUMMYFUNCTION("filter(Raw!$E$2:$E2714,Raw!$A$2:$A2714=$A136,Raw!$F$2:$F2714=I$1)"),84)</f>
        <v>84</v>
      </c>
      <c r="J136" s="1">
        <f ca="1">IFERROR(__xludf.DUMMYFUNCTION("filter(Raw!$E$2:$E2714,Raw!$A$2:$A2714=$A136,Raw!$F$2:$F2714=J$1)"),88)</f>
        <v>88</v>
      </c>
      <c r="K136" s="1">
        <f ca="1">IFERROR(__xludf.DUMMYFUNCTION("filter(Raw!$E$2:$E2714,Raw!$A$2:$A2714=$A136,Raw!$F$2:$F2714=K$1)"),89)</f>
        <v>89</v>
      </c>
      <c r="L136" s="4"/>
      <c r="M136" s="4">
        <f t="shared" ca="1" si="4"/>
        <v>9</v>
      </c>
      <c r="N136" s="4">
        <f t="shared" ca="1" si="5"/>
        <v>1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3">
        <v>1300911</v>
      </c>
      <c r="B137" s="1" t="str">
        <f ca="1">IFERROR(__xludf.DUMMYFUNCTION("filter(Raw!$E$2:$E2714,Raw!$A$2:$A2714=$A137,Raw!$F$2:$F2714=B$1)"),"#N/A")</f>
        <v>#N/A</v>
      </c>
      <c r="C137" s="1" t="str">
        <f ca="1">IFERROR(__xludf.DUMMYFUNCTION("filter(Raw!$E$2:$E2714,Raw!$A$2:$A2714=$A137,Raw!$F$2:$F2714=C$1)"),"#N/A")</f>
        <v>#N/A</v>
      </c>
      <c r="D137" s="1" t="str">
        <f ca="1">IFERROR(__xludf.DUMMYFUNCTION("filter(Raw!$E$2:$E2714,Raw!$A$2:$A2714=$A137,Raw!$F$2:$F2714=D$1)"),"#N/A")</f>
        <v>#N/A</v>
      </c>
      <c r="E137" s="1">
        <f ca="1">IFERROR(__xludf.DUMMYFUNCTION("filter(Raw!$E$2:$E2714,Raw!$A$2:$A2714=$A137,Raw!$F$2:$F2714=E$1)"),88)</f>
        <v>88</v>
      </c>
      <c r="F137" s="1" t="str">
        <f ca="1">IFERROR(__xludf.DUMMYFUNCTION("filter(Raw!$E$2:$E2714,Raw!$A$2:$A2714=$A137,Raw!$F$2:$F2714=F$1)"),"#N/A")</f>
        <v>#N/A</v>
      </c>
      <c r="G137" s="1" t="str">
        <f ca="1">IFERROR(__xludf.DUMMYFUNCTION("filter(Raw!$E$2:$E2714,Raw!$A$2:$A2714=$A137,Raw!$F$2:$F2714=G$1)"),"#N/A")</f>
        <v>#N/A</v>
      </c>
      <c r="H137" s="1" t="str">
        <f ca="1">IFERROR(__xludf.DUMMYFUNCTION("filter(Raw!$E$2:$E2714,Raw!$A$2:$A2714=$A137,Raw!$F$2:$F2714=H$1)"),"#N/A")</f>
        <v>#N/A</v>
      </c>
      <c r="I137" s="1">
        <f ca="1">IFERROR(__xludf.DUMMYFUNCTION("filter(Raw!$E$2:$E2714,Raw!$A$2:$A2714=$A137,Raw!$F$2:$F2714=I$1)"),86)</f>
        <v>86</v>
      </c>
      <c r="J137" s="1">
        <f ca="1">IFERROR(__xludf.DUMMYFUNCTION("filter(Raw!$E$2:$E2714,Raw!$A$2:$A2714=$A137,Raw!$F$2:$F2714=J$1)"),85)</f>
        <v>85</v>
      </c>
      <c r="K137" s="1" t="str">
        <f ca="1">IFERROR(__xludf.DUMMYFUNCTION("filter(Raw!$E$2:$E2714,Raw!$A$2:$A2714=$A137,Raw!$F$2:$F2714=K$1)"),"#N/A")</f>
        <v>#N/A</v>
      </c>
      <c r="L137" s="4"/>
      <c r="M137" s="4">
        <f t="shared" ca="1" si="4"/>
        <v>3</v>
      </c>
      <c r="N137" s="4">
        <f t="shared" ca="1" si="5"/>
        <v>7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3">
        <v>1300933</v>
      </c>
      <c r="B138" s="1">
        <f ca="1">IFERROR(__xludf.DUMMYFUNCTION("filter(Raw!$E$2:$E2714,Raw!$A$2:$A2714=$A138,Raw!$F$2:$F2714=B$1)"),76)</f>
        <v>76</v>
      </c>
      <c r="C138" s="1">
        <f ca="1">IFERROR(__xludf.DUMMYFUNCTION("filter(Raw!$E$2:$E2714,Raw!$A$2:$A2714=$A138,Raw!$F$2:$F2714=C$1)"),82)</f>
        <v>82</v>
      </c>
      <c r="D138" s="1">
        <f ca="1">IFERROR(__xludf.DUMMYFUNCTION("filter(Raw!$E$2:$E2714,Raw!$A$2:$A2714=$A138,Raw!$F$2:$F2714=D$1)"),79)</f>
        <v>79</v>
      </c>
      <c r="E138" s="1">
        <f ca="1">IFERROR(__xludf.DUMMYFUNCTION("filter(Raw!$E$2:$E2714,Raw!$A$2:$A2714=$A138,Raw!$F$2:$F2714=E$1)"),78)</f>
        <v>78</v>
      </c>
      <c r="F138" s="1">
        <f ca="1">IFERROR(__xludf.DUMMYFUNCTION("filter(Raw!$E$2:$E2714,Raw!$A$2:$A2714=$A138,Raw!$F$2:$F2714=F$1)"),78)</f>
        <v>78</v>
      </c>
      <c r="G138" s="1" t="str">
        <f ca="1">IFERROR(__xludf.DUMMYFUNCTION("filter(Raw!$E$2:$E2714,Raw!$A$2:$A2714=$A138,Raw!$F$2:$F2714=G$1)"),"#N/A")</f>
        <v>#N/A</v>
      </c>
      <c r="H138" s="1">
        <f ca="1">IFERROR(__xludf.DUMMYFUNCTION("filter(Raw!$E$2:$E2714,Raw!$A$2:$A2714=$A138,Raw!$F$2:$F2714=H$1)"),87)</f>
        <v>87</v>
      </c>
      <c r="I138" s="1">
        <f ca="1">IFERROR(__xludf.DUMMYFUNCTION("filter(Raw!$E$2:$E2714,Raw!$A$2:$A2714=$A138,Raw!$F$2:$F2714=I$1)"),78)</f>
        <v>78</v>
      </c>
      <c r="J138" s="1">
        <f ca="1">IFERROR(__xludf.DUMMYFUNCTION("filter(Raw!$E$2:$E2714,Raw!$A$2:$A2714=$A138,Raw!$F$2:$F2714=J$1)"),81)</f>
        <v>81</v>
      </c>
      <c r="K138" s="1">
        <f ca="1">IFERROR(__xludf.DUMMYFUNCTION("filter(Raw!$E$2:$E2714,Raw!$A$2:$A2714=$A138,Raw!$F$2:$F2714=K$1)"),85)</f>
        <v>85</v>
      </c>
      <c r="L138" s="4"/>
      <c r="M138" s="4">
        <f t="shared" ca="1" si="4"/>
        <v>9</v>
      </c>
      <c r="N138" s="4">
        <f t="shared" ca="1" si="5"/>
        <v>1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3">
        <v>1300945</v>
      </c>
      <c r="B139" s="1">
        <f ca="1">IFERROR(__xludf.DUMMYFUNCTION("filter(Raw!$E$2:$E2714,Raw!$A$2:$A2714=$A139,Raw!$F$2:$F2714=B$1)"),86)</f>
        <v>86</v>
      </c>
      <c r="C139" s="1">
        <f ca="1">IFERROR(__xludf.DUMMYFUNCTION("filter(Raw!$E$2:$E2714,Raw!$A$2:$A2714=$A139,Raw!$F$2:$F2714=C$1)"),90)</f>
        <v>90</v>
      </c>
      <c r="D139" s="1">
        <f ca="1">IFERROR(__xludf.DUMMYFUNCTION("filter(Raw!$E$2:$E2714,Raw!$A$2:$A2714=$A139,Raw!$F$2:$F2714=D$1)"),85)</f>
        <v>85</v>
      </c>
      <c r="E139" s="1">
        <f ca="1">IFERROR(__xludf.DUMMYFUNCTION("filter(Raw!$E$2:$E2714,Raw!$A$2:$A2714=$A139,Raw!$F$2:$F2714=E$1)"),84)</f>
        <v>84</v>
      </c>
      <c r="F139" s="1">
        <f ca="1">IFERROR(__xludf.DUMMYFUNCTION("filter(Raw!$E$2:$E2714,Raw!$A$2:$A2714=$A139,Raw!$F$2:$F2714=F$1)"),87)</f>
        <v>87</v>
      </c>
      <c r="G139" s="1">
        <f ca="1">IFERROR(__xludf.DUMMYFUNCTION("filter(Raw!$E$2:$E2714,Raw!$A$2:$A2714=$A139,Raw!$F$2:$F2714=G$1)"),89)</f>
        <v>89</v>
      </c>
      <c r="H139" s="1">
        <f ca="1">IFERROR(__xludf.DUMMYFUNCTION("filter(Raw!$E$2:$E2714,Raw!$A$2:$A2714=$A139,Raw!$F$2:$F2714=H$1)"),85)</f>
        <v>85</v>
      </c>
      <c r="I139" s="1">
        <f ca="1">IFERROR(__xludf.DUMMYFUNCTION("filter(Raw!$E$2:$E2714,Raw!$A$2:$A2714=$A139,Raw!$F$2:$F2714=I$1)"),88)</f>
        <v>88</v>
      </c>
      <c r="J139" s="1">
        <f ca="1">IFERROR(__xludf.DUMMYFUNCTION("filter(Raw!$E$2:$E2714,Raw!$A$2:$A2714=$A139,Raw!$F$2:$F2714=J$1)"),91)</f>
        <v>91</v>
      </c>
      <c r="K139" s="1">
        <f ca="1">IFERROR(__xludf.DUMMYFUNCTION("filter(Raw!$E$2:$E2714,Raw!$A$2:$A2714=$A139,Raw!$F$2:$F2714=K$1)"),89)</f>
        <v>89</v>
      </c>
      <c r="L139" s="4"/>
      <c r="M139" s="4">
        <f t="shared" ca="1" si="4"/>
        <v>10</v>
      </c>
      <c r="N139" s="4">
        <f t="shared" ca="1" si="5"/>
        <v>0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3">
        <v>1300950</v>
      </c>
      <c r="B140" s="1">
        <f ca="1">IFERROR(__xludf.DUMMYFUNCTION("filter(Raw!$E$2:$E2714,Raw!$A$2:$A2714=$A140,Raw!$F$2:$F2714=B$1)"),83)</f>
        <v>83</v>
      </c>
      <c r="C140" s="1">
        <f ca="1">IFERROR(__xludf.DUMMYFUNCTION("filter(Raw!$E$2:$E2714,Raw!$A$2:$A2714=$A140,Raw!$F$2:$F2714=C$1)"),75)</f>
        <v>75</v>
      </c>
      <c r="D140" s="1">
        <f ca="1">IFERROR(__xludf.DUMMYFUNCTION("filter(Raw!$E$2:$E2714,Raw!$A$2:$A2714=$A140,Raw!$F$2:$F2714=D$1)"),79)</f>
        <v>79</v>
      </c>
      <c r="E140" s="1">
        <f ca="1">IFERROR(__xludf.DUMMYFUNCTION("filter(Raw!$E$2:$E2714,Raw!$A$2:$A2714=$A140,Raw!$F$2:$F2714=E$1)"),76)</f>
        <v>76</v>
      </c>
      <c r="F140" s="1">
        <f ca="1">IFERROR(__xludf.DUMMYFUNCTION("filter(Raw!$E$2:$E2714,Raw!$A$2:$A2714=$A140,Raw!$F$2:$F2714=F$1)"),88)</f>
        <v>88</v>
      </c>
      <c r="G140" s="1">
        <f ca="1">IFERROR(__xludf.DUMMYFUNCTION("filter(Raw!$E$2:$E2714,Raw!$A$2:$A2714=$A140,Raw!$F$2:$F2714=G$1)"),85)</f>
        <v>85</v>
      </c>
      <c r="H140" s="1" t="str">
        <f ca="1">IFERROR(__xludf.DUMMYFUNCTION("filter(Raw!$E$2:$E2714,Raw!$A$2:$A2714=$A140,Raw!$F$2:$F2714=H$1)"),"#N/A")</f>
        <v>#N/A</v>
      </c>
      <c r="I140" s="1" t="str">
        <f ca="1">IFERROR(__xludf.DUMMYFUNCTION("filter(Raw!$E$2:$E2714,Raw!$A$2:$A2714=$A140,Raw!$F$2:$F2714=I$1)"),"#N/A")</f>
        <v>#N/A</v>
      </c>
      <c r="J140" s="1" t="str">
        <f ca="1">IFERROR(__xludf.DUMMYFUNCTION("filter(Raw!$E$2:$E2714,Raw!$A$2:$A2714=$A140,Raw!$F$2:$F2714=J$1)"),"#N/A")</f>
        <v>#N/A</v>
      </c>
      <c r="K140" s="1">
        <f ca="1">IFERROR(__xludf.DUMMYFUNCTION("filter(Raw!$E$2:$E2714,Raw!$A$2:$A2714=$A140,Raw!$F$2:$F2714=K$1)"),75)</f>
        <v>75</v>
      </c>
      <c r="L140" s="4"/>
      <c r="M140" s="4">
        <f t="shared" ca="1" si="4"/>
        <v>7</v>
      </c>
      <c r="N140" s="4">
        <f t="shared" ca="1" si="5"/>
        <v>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3">
        <v>1300952</v>
      </c>
      <c r="B141" s="1">
        <f ca="1">IFERROR(__xludf.DUMMYFUNCTION("filter(Raw!$E$2:$E2714,Raw!$A$2:$A2714=$A141,Raw!$F$2:$F2714=B$1)"),75)</f>
        <v>75</v>
      </c>
      <c r="C141" s="1">
        <f ca="1">IFERROR(__xludf.DUMMYFUNCTION("filter(Raw!$E$2:$E2714,Raw!$A$2:$A2714=$A141,Raw!$F$2:$F2714=C$1)"),75)</f>
        <v>75</v>
      </c>
      <c r="D141" s="1">
        <f ca="1">IFERROR(__xludf.DUMMYFUNCTION("filter(Raw!$E$2:$E2714,Raw!$A$2:$A2714=$A141,Raw!$F$2:$F2714=D$1)"),77)</f>
        <v>77</v>
      </c>
      <c r="E141" s="1">
        <f ca="1">IFERROR(__xludf.DUMMYFUNCTION("filter(Raw!$E$2:$E2714,Raw!$A$2:$A2714=$A141,Raw!$F$2:$F2714=E$1)"),79)</f>
        <v>79</v>
      </c>
      <c r="F141" s="1">
        <f ca="1">IFERROR(__xludf.DUMMYFUNCTION("filter(Raw!$E$2:$E2714,Raw!$A$2:$A2714=$A141,Raw!$F$2:$F2714=F$1)"),82)</f>
        <v>82</v>
      </c>
      <c r="G141" s="1">
        <f ca="1">IFERROR(__xludf.DUMMYFUNCTION("filter(Raw!$E$2:$E2714,Raw!$A$2:$A2714=$A141,Raw!$F$2:$F2714=G$1)"),75)</f>
        <v>75</v>
      </c>
      <c r="H141" s="1">
        <f ca="1">IFERROR(__xludf.DUMMYFUNCTION("filter(Raw!$E$2:$E2714,Raw!$A$2:$A2714=$A141,Raw!$F$2:$F2714=H$1)"),84)</f>
        <v>84</v>
      </c>
      <c r="I141" s="1">
        <f ca="1">IFERROR(__xludf.DUMMYFUNCTION("filter(Raw!$E$2:$E2714,Raw!$A$2:$A2714=$A141,Raw!$F$2:$F2714=I$1)"),75)</f>
        <v>75</v>
      </c>
      <c r="J141" s="1">
        <f ca="1">IFERROR(__xludf.DUMMYFUNCTION("filter(Raw!$E$2:$E2714,Raw!$A$2:$A2714=$A141,Raw!$F$2:$F2714=J$1)"),80)</f>
        <v>80</v>
      </c>
      <c r="K141" s="1">
        <f ca="1">IFERROR(__xludf.DUMMYFUNCTION("filter(Raw!$E$2:$E2714,Raw!$A$2:$A2714=$A141,Raw!$F$2:$F2714=K$1)"),75)</f>
        <v>75</v>
      </c>
      <c r="L141" s="4"/>
      <c r="M141" s="4">
        <f t="shared" ca="1" si="4"/>
        <v>10</v>
      </c>
      <c r="N141" s="4">
        <f t="shared" ca="1" si="5"/>
        <v>0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3">
        <v>1300953</v>
      </c>
      <c r="B142" s="1">
        <f ca="1">IFERROR(__xludf.DUMMYFUNCTION("filter(Raw!$E$2:$E2714,Raw!$A$2:$A2714=$A142,Raw!$F$2:$F2714=B$1)"),85)</f>
        <v>85</v>
      </c>
      <c r="C142" s="1">
        <f ca="1">IFERROR(__xludf.DUMMYFUNCTION("filter(Raw!$E$2:$E2714,Raw!$A$2:$A2714=$A142,Raw!$F$2:$F2714=C$1)"),91)</f>
        <v>91</v>
      </c>
      <c r="D142" s="1">
        <f ca="1">IFERROR(__xludf.DUMMYFUNCTION("filter(Raw!$E$2:$E2714,Raw!$A$2:$A2714=$A142,Raw!$F$2:$F2714=D$1)"),80)</f>
        <v>80</v>
      </c>
      <c r="E142" s="1">
        <f ca="1">IFERROR(__xludf.DUMMYFUNCTION("filter(Raw!$E$2:$E2714,Raw!$A$2:$A2714=$A142,Raw!$F$2:$F2714=E$1)"),80)</f>
        <v>80</v>
      </c>
      <c r="F142" s="1">
        <f ca="1">IFERROR(__xludf.DUMMYFUNCTION("filter(Raw!$E$2:$E2714,Raw!$A$2:$A2714=$A142,Raw!$F$2:$F2714=F$1)"),89)</f>
        <v>89</v>
      </c>
      <c r="G142" s="1">
        <f ca="1">IFERROR(__xludf.DUMMYFUNCTION("filter(Raw!$E$2:$E2714,Raw!$A$2:$A2714=$A142,Raw!$F$2:$F2714=G$1)"),90)</f>
        <v>90</v>
      </c>
      <c r="H142" s="1">
        <f ca="1">IFERROR(__xludf.DUMMYFUNCTION("filter(Raw!$E$2:$E2714,Raw!$A$2:$A2714=$A142,Raw!$F$2:$F2714=H$1)"),92)</f>
        <v>92</v>
      </c>
      <c r="I142" s="1">
        <f ca="1">IFERROR(__xludf.DUMMYFUNCTION("filter(Raw!$E$2:$E2714,Raw!$A$2:$A2714=$A142,Raw!$F$2:$F2714=I$1)"),78)</f>
        <v>78</v>
      </c>
      <c r="J142" s="1">
        <f ca="1">IFERROR(__xludf.DUMMYFUNCTION("filter(Raw!$E$2:$E2714,Raw!$A$2:$A2714=$A142,Raw!$F$2:$F2714=J$1)"),83)</f>
        <v>83</v>
      </c>
      <c r="K142" s="1">
        <f ca="1">IFERROR(__xludf.DUMMYFUNCTION("filter(Raw!$E$2:$E2714,Raw!$A$2:$A2714=$A142,Raw!$F$2:$F2714=K$1)"),87)</f>
        <v>87</v>
      </c>
      <c r="L142" s="4"/>
      <c r="M142" s="4">
        <f t="shared" ca="1" si="4"/>
        <v>10</v>
      </c>
      <c r="N142" s="4">
        <f t="shared" ca="1" si="5"/>
        <v>0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3">
        <v>1300957</v>
      </c>
      <c r="B143" s="1">
        <f ca="1">IFERROR(__xludf.DUMMYFUNCTION("filter(Raw!$E$2:$E2714,Raw!$A$2:$A2714=$A143,Raw!$F$2:$F2714=B$1)"),79)</f>
        <v>79</v>
      </c>
      <c r="C143" s="1">
        <f ca="1">IFERROR(__xludf.DUMMYFUNCTION("filter(Raw!$E$2:$E2714,Raw!$A$2:$A2714=$A143,Raw!$F$2:$F2714=C$1)"),75)</f>
        <v>75</v>
      </c>
      <c r="D143" s="1">
        <f ca="1">IFERROR(__xludf.DUMMYFUNCTION("filter(Raw!$E$2:$E2714,Raw!$A$2:$A2714=$A143,Raw!$F$2:$F2714=D$1)"),75)</f>
        <v>75</v>
      </c>
      <c r="E143" s="1">
        <f ca="1">IFERROR(__xludf.DUMMYFUNCTION("filter(Raw!$E$2:$E2714,Raw!$A$2:$A2714=$A143,Raw!$F$2:$F2714=E$1)"),76)</f>
        <v>76</v>
      </c>
      <c r="F143" s="1">
        <f ca="1">IFERROR(__xludf.DUMMYFUNCTION("filter(Raw!$E$2:$E2714,Raw!$A$2:$A2714=$A143,Raw!$F$2:$F2714=F$1)"),76)</f>
        <v>76</v>
      </c>
      <c r="G143" s="1" t="str">
        <f ca="1">IFERROR(__xludf.DUMMYFUNCTION("filter(Raw!$E$2:$E2714,Raw!$A$2:$A2714=$A143,Raw!$F$2:$F2714=G$1)"),"#REF!")</f>
        <v>#REF!</v>
      </c>
      <c r="H143" s="1" t="str">
        <f ca="1">IFERROR(__xludf.DUMMYFUNCTION("filter(Raw!$E$2:$E2714,Raw!$A$2:$A2714=$A143,Raw!$F$2:$F2714=H$1)"),"#N/A")</f>
        <v>#N/A</v>
      </c>
      <c r="I143" s="1">
        <f ca="1">IFERROR(__xludf.DUMMYFUNCTION("filter(Raw!$E$2:$E2714,Raw!$A$2:$A2714=$A143,Raw!$F$2:$F2714=I$1)"),75)</f>
        <v>75</v>
      </c>
      <c r="J143" s="1" t="str">
        <f ca="1">IFERROR(__xludf.DUMMYFUNCTION("filter(Raw!$E$2:$E2714,Raw!$A$2:$A2714=$A143,Raw!$F$2:$F2714=J$1)"),"#N/A")</f>
        <v>#N/A</v>
      </c>
      <c r="K143" s="1">
        <f ca="1">IFERROR(__xludf.DUMMYFUNCTION("filter(Raw!$E$2:$E2714,Raw!$A$2:$A2714=$A143,Raw!$F$2:$F2714=K$1)"),75)</f>
        <v>75</v>
      </c>
      <c r="L143" s="4"/>
      <c r="M143" s="4">
        <f t="shared" ca="1" si="4"/>
        <v>7</v>
      </c>
      <c r="N143" s="4">
        <f t="shared" ca="1" si="5"/>
        <v>3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3">
        <v>1300961</v>
      </c>
      <c r="B144" s="1">
        <f ca="1">IFERROR(__xludf.DUMMYFUNCTION("filter(Raw!$E$2:$E2714,Raw!$A$2:$A2714=$A144,Raw!$F$2:$F2714=B$1)"),75)</f>
        <v>75</v>
      </c>
      <c r="C144" s="1">
        <f ca="1">IFERROR(__xludf.DUMMYFUNCTION("filter(Raw!$E$2:$E2714,Raw!$A$2:$A2714=$A144,Raw!$F$2:$F2714=C$1)"),82)</f>
        <v>82</v>
      </c>
      <c r="D144" s="1" t="str">
        <f ca="1">IFERROR(__xludf.DUMMYFUNCTION("filter(Raw!$E$2:$E2714,Raw!$A$2:$A2714=$A144,Raw!$F$2:$F2714=D$1)"),"#N/A")</f>
        <v>#N/A</v>
      </c>
      <c r="E144" s="1" t="str">
        <f ca="1">IFERROR(__xludf.DUMMYFUNCTION("filter(Raw!$E$2:$E2714,Raw!$A$2:$A2714=$A144,Raw!$F$2:$F2714=E$1)"),"#N/A")</f>
        <v>#N/A</v>
      </c>
      <c r="F144" s="1" t="str">
        <f ca="1">IFERROR(__xludf.DUMMYFUNCTION("filter(Raw!$E$2:$E2714,Raw!$A$2:$A2714=$A144,Raw!$F$2:$F2714=F$1)"),"#N/A")</f>
        <v>#N/A</v>
      </c>
      <c r="G144" s="1" t="str">
        <f ca="1">IFERROR(__xludf.DUMMYFUNCTION("filter(Raw!$E$2:$E2714,Raw!$A$2:$A2714=$A144,Raw!$F$2:$F2714=G$1)"),"#N/A")</f>
        <v>#N/A</v>
      </c>
      <c r="H144" s="1" t="str">
        <f ca="1">IFERROR(__xludf.DUMMYFUNCTION("filter(Raw!$E$2:$E2714,Raw!$A$2:$A2714=$A144,Raw!$F$2:$F2714=H$1)"),"#N/A")</f>
        <v>#N/A</v>
      </c>
      <c r="I144" s="1" t="str">
        <f ca="1">IFERROR(__xludf.DUMMYFUNCTION("filter(Raw!$E$2:$E2714,Raw!$A$2:$A2714=$A144,Raw!$F$2:$F2714=I$1)"),"#N/A")</f>
        <v>#N/A</v>
      </c>
      <c r="J144" s="1" t="str">
        <f ca="1">IFERROR(__xludf.DUMMYFUNCTION("filter(Raw!$E$2:$E2714,Raw!$A$2:$A2714=$A144,Raw!$F$2:$F2714=J$1)"),"#N/A")</f>
        <v>#N/A</v>
      </c>
      <c r="K144" s="1" t="str">
        <f ca="1">IFERROR(__xludf.DUMMYFUNCTION("filter(Raw!$E$2:$E2714,Raw!$A$2:$A2714=$A144,Raw!$F$2:$F2714=K$1)"),"#N/A")</f>
        <v>#N/A</v>
      </c>
      <c r="L144" s="4"/>
      <c r="M144" s="4">
        <f t="shared" ca="1" si="4"/>
        <v>2</v>
      </c>
      <c r="N144" s="4">
        <f t="shared" ca="1" si="5"/>
        <v>8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3">
        <v>1300967</v>
      </c>
      <c r="B145" s="1">
        <f ca="1">IFERROR(__xludf.DUMMYFUNCTION("filter(Raw!$E$2:$E2714,Raw!$A$2:$A2714=$A145,Raw!$F$2:$F2714=B$1)"),76)</f>
        <v>76</v>
      </c>
      <c r="C145" s="1">
        <f ca="1">IFERROR(__xludf.DUMMYFUNCTION("filter(Raw!$E$2:$E2714,Raw!$A$2:$A2714=$A145,Raw!$F$2:$F2714=C$1)"),91)</f>
        <v>91</v>
      </c>
      <c r="D145" s="1">
        <f ca="1">IFERROR(__xludf.DUMMYFUNCTION("filter(Raw!$E$2:$E2714,Raw!$A$2:$A2714=$A145,Raw!$F$2:$F2714=D$1)"),78)</f>
        <v>78</v>
      </c>
      <c r="E145" s="1" t="str">
        <f ca="1">IFERROR(__xludf.DUMMYFUNCTION("filter(Raw!$E$2:$E2714,Raw!$A$2:$A2714=$A145,Raw!$F$2:$F2714=E$1)"),"#N/A")</f>
        <v>#N/A</v>
      </c>
      <c r="F145" s="1">
        <f ca="1">IFERROR(__xludf.DUMMYFUNCTION("filter(Raw!$E$2:$E2714,Raw!$A$2:$A2714=$A145,Raw!$F$2:$F2714=F$1)"),78)</f>
        <v>78</v>
      </c>
      <c r="G145" s="1" t="str">
        <f ca="1">IFERROR(__xludf.DUMMYFUNCTION("filter(Raw!$E$2:$E2714,Raw!$A$2:$A2714=$A145,Raw!$F$2:$F2714=G$1)"),"#N/A")</f>
        <v>#N/A</v>
      </c>
      <c r="H145" s="1" t="str">
        <f ca="1">IFERROR(__xludf.DUMMYFUNCTION("filter(Raw!$E$2:$E2714,Raw!$A$2:$A2714=$A145,Raw!$F$2:$F2714=H$1)"),"#N/A")</f>
        <v>#N/A</v>
      </c>
      <c r="I145" s="1" t="str">
        <f ca="1">IFERROR(__xludf.DUMMYFUNCTION("filter(Raw!$E$2:$E2714,Raw!$A$2:$A2714=$A145,Raw!$F$2:$F2714=I$1)"),"#N/A")</f>
        <v>#N/A</v>
      </c>
      <c r="J145" s="1" t="str">
        <f ca="1">IFERROR(__xludf.DUMMYFUNCTION("filter(Raw!$E$2:$E2714,Raw!$A$2:$A2714=$A145,Raw!$F$2:$F2714=J$1)"),"#N/A")</f>
        <v>#N/A</v>
      </c>
      <c r="K145" s="1">
        <f ca="1">IFERROR(__xludf.DUMMYFUNCTION("filter(Raw!$E$2:$E2714,Raw!$A$2:$A2714=$A145,Raw!$F$2:$F2714=K$1)"),88)</f>
        <v>88</v>
      </c>
      <c r="L145" s="4"/>
      <c r="M145" s="4">
        <f t="shared" ca="1" si="4"/>
        <v>5</v>
      </c>
      <c r="N145" s="4">
        <f t="shared" ca="1" si="5"/>
        <v>5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3">
        <v>1300970</v>
      </c>
      <c r="B146" s="1">
        <f ca="1">IFERROR(__xludf.DUMMYFUNCTION("filter(Raw!$E$2:$E2714,Raw!$A$2:$A2714=$A146,Raw!$F$2:$F2714=B$1)"),76)</f>
        <v>76</v>
      </c>
      <c r="C146" s="1">
        <f ca="1">IFERROR(__xludf.DUMMYFUNCTION("filter(Raw!$E$2:$E2714,Raw!$A$2:$A2714=$A146,Raw!$F$2:$F2714=C$1)"),79)</f>
        <v>79</v>
      </c>
      <c r="D146" s="1">
        <f ca="1">IFERROR(__xludf.DUMMYFUNCTION("filter(Raw!$E$2:$E2714,Raw!$A$2:$A2714=$A146,Raw!$F$2:$F2714=D$1)"),77)</f>
        <v>77</v>
      </c>
      <c r="E146" s="1" t="str">
        <f ca="1">IFERROR(__xludf.DUMMYFUNCTION("filter(Raw!$E$2:$E2714,Raw!$A$2:$A2714=$A146,Raw!$F$2:$F2714=E$1)"),"#N/A")</f>
        <v>#N/A</v>
      </c>
      <c r="F146" s="1">
        <f ca="1">IFERROR(__xludf.DUMMYFUNCTION("filter(Raw!$E$2:$E2714,Raw!$A$2:$A2714=$A146,Raw!$F$2:$F2714=F$1)"),77)</f>
        <v>77</v>
      </c>
      <c r="G146" s="1" t="str">
        <f ca="1">IFERROR(__xludf.DUMMYFUNCTION("filter(Raw!$E$2:$E2714,Raw!$A$2:$A2714=$A146,Raw!$F$2:$F2714=G$1)"),"#N/A")</f>
        <v>#N/A</v>
      </c>
      <c r="H146" s="1" t="str">
        <f ca="1">IFERROR(__xludf.DUMMYFUNCTION("filter(Raw!$E$2:$E2714,Raw!$A$2:$A2714=$A146,Raw!$F$2:$F2714=H$1)"),"#N/A")</f>
        <v>#N/A</v>
      </c>
      <c r="I146" s="1" t="str">
        <f ca="1">IFERROR(__xludf.DUMMYFUNCTION("filter(Raw!$E$2:$E2714,Raw!$A$2:$A2714=$A146,Raw!$F$2:$F2714=I$1)"),"#N/A")</f>
        <v>#N/A</v>
      </c>
      <c r="J146" s="1" t="str">
        <f ca="1">IFERROR(__xludf.DUMMYFUNCTION("filter(Raw!$E$2:$E2714,Raw!$A$2:$A2714=$A146,Raw!$F$2:$F2714=J$1)"),"#N/A")</f>
        <v>#N/A</v>
      </c>
      <c r="K146" s="1">
        <f ca="1">IFERROR(__xludf.DUMMYFUNCTION("filter(Raw!$E$2:$E2714,Raw!$A$2:$A2714=$A146,Raw!$F$2:$F2714=K$1)"),75)</f>
        <v>75</v>
      </c>
      <c r="L146" s="4"/>
      <c r="M146" s="4">
        <f t="shared" ca="1" si="4"/>
        <v>5</v>
      </c>
      <c r="N146" s="4">
        <f t="shared" ca="1" si="5"/>
        <v>5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3">
        <v>1301005</v>
      </c>
      <c r="B147" s="1">
        <f ca="1">IFERROR(__xludf.DUMMYFUNCTION("filter(Raw!$E$2:$E2714,Raw!$A$2:$A2714=$A147,Raw!$F$2:$F2714=B$1)"),79)</f>
        <v>79</v>
      </c>
      <c r="C147" s="1">
        <f ca="1">IFERROR(__xludf.DUMMYFUNCTION("filter(Raw!$E$2:$E2714,Raw!$A$2:$A2714=$A147,Raw!$F$2:$F2714=C$1)"),85)</f>
        <v>85</v>
      </c>
      <c r="D147" s="1">
        <f ca="1">IFERROR(__xludf.DUMMYFUNCTION("filter(Raw!$E$2:$E2714,Raw!$A$2:$A2714=$A147,Raw!$F$2:$F2714=D$1)"),80)</f>
        <v>80</v>
      </c>
      <c r="E147" s="1">
        <f ca="1">IFERROR(__xludf.DUMMYFUNCTION("filter(Raw!$E$2:$E2714,Raw!$A$2:$A2714=$A147,Raw!$F$2:$F2714=E$1)"),80)</f>
        <v>80</v>
      </c>
      <c r="F147" s="1">
        <f ca="1">IFERROR(__xludf.DUMMYFUNCTION("filter(Raw!$E$2:$E2714,Raw!$A$2:$A2714=$A147,Raw!$F$2:$F2714=F$1)"),78)</f>
        <v>78</v>
      </c>
      <c r="G147" s="1">
        <f ca="1">IFERROR(__xludf.DUMMYFUNCTION("filter(Raw!$E$2:$E2714,Raw!$A$2:$A2714=$A147,Raw!$F$2:$F2714=G$1)"),79)</f>
        <v>79</v>
      </c>
      <c r="H147" s="1">
        <f ca="1">IFERROR(__xludf.DUMMYFUNCTION("filter(Raw!$E$2:$E2714,Raw!$A$2:$A2714=$A147,Raw!$F$2:$F2714=H$1)"),84)</f>
        <v>84</v>
      </c>
      <c r="I147" s="1">
        <f ca="1">IFERROR(__xludf.DUMMYFUNCTION("filter(Raw!$E$2:$E2714,Raw!$A$2:$A2714=$A147,Raw!$F$2:$F2714=I$1)"),77)</f>
        <v>77</v>
      </c>
      <c r="J147" s="1">
        <f ca="1">IFERROR(__xludf.DUMMYFUNCTION("filter(Raw!$E$2:$E2714,Raw!$A$2:$A2714=$A147,Raw!$F$2:$F2714=J$1)"),75)</f>
        <v>75</v>
      </c>
      <c r="K147" s="1">
        <f ca="1">IFERROR(__xludf.DUMMYFUNCTION("filter(Raw!$E$2:$E2714,Raw!$A$2:$A2714=$A147,Raw!$F$2:$F2714=K$1)"),75)</f>
        <v>75</v>
      </c>
      <c r="L147" s="4"/>
      <c r="M147" s="4">
        <f t="shared" ca="1" si="4"/>
        <v>10</v>
      </c>
      <c r="N147" s="4">
        <f t="shared" ca="1" si="5"/>
        <v>0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3">
        <v>1301007</v>
      </c>
      <c r="B148" s="1" t="str">
        <f ca="1">IFERROR(__xludf.DUMMYFUNCTION("filter(Raw!$E$2:$E2714,Raw!$A$2:$A2714=$A148,Raw!$F$2:$F2714=B$1)"),"#N/A")</f>
        <v>#N/A</v>
      </c>
      <c r="C148" s="1" t="str">
        <f ca="1">IFERROR(__xludf.DUMMYFUNCTION("filter(Raw!$E$2:$E2714,Raw!$A$2:$A2714=$A148,Raw!$F$2:$F2714=C$1)"),"#N/A")</f>
        <v>#N/A</v>
      </c>
      <c r="D148" s="1">
        <f ca="1">IFERROR(__xludf.DUMMYFUNCTION("filter(Raw!$E$2:$E2714,Raw!$A$2:$A2714=$A148,Raw!$F$2:$F2714=D$1)"),83)</f>
        <v>83</v>
      </c>
      <c r="E148" s="1">
        <f ca="1">IFERROR(__xludf.DUMMYFUNCTION("filter(Raw!$E$2:$E2714,Raw!$A$2:$A2714=$A148,Raw!$F$2:$F2714=E$1)"),82)</f>
        <v>82</v>
      </c>
      <c r="F148" s="1">
        <f ca="1">IFERROR(__xludf.DUMMYFUNCTION("filter(Raw!$E$2:$E2714,Raw!$A$2:$A2714=$A148,Raw!$F$2:$F2714=F$1)"),96)</f>
        <v>96</v>
      </c>
      <c r="G148" s="1">
        <f ca="1">IFERROR(__xludf.DUMMYFUNCTION("filter(Raw!$E$2:$E2714,Raw!$A$2:$A2714=$A148,Raw!$F$2:$F2714=G$1)"),87)</f>
        <v>87</v>
      </c>
      <c r="H148" s="1" t="str">
        <f ca="1">IFERROR(__xludf.DUMMYFUNCTION("filter(Raw!$E$2:$E2714,Raw!$A$2:$A2714=$A148,Raw!$F$2:$F2714=H$1)"),"#N/A")</f>
        <v>#N/A</v>
      </c>
      <c r="I148" s="1" t="str">
        <f ca="1">IFERROR(__xludf.DUMMYFUNCTION("filter(Raw!$E$2:$E2714,Raw!$A$2:$A2714=$A148,Raw!$F$2:$F2714=I$1)"),"#N/A")</f>
        <v>#N/A</v>
      </c>
      <c r="J148" s="1">
        <f ca="1">IFERROR(__xludf.DUMMYFUNCTION("filter(Raw!$E$2:$E2714,Raw!$A$2:$A2714=$A148,Raw!$F$2:$F2714=J$1)"),81)</f>
        <v>81</v>
      </c>
      <c r="K148" s="1">
        <f ca="1">IFERROR(__xludf.DUMMYFUNCTION("filter(Raw!$E$2:$E2714,Raw!$A$2:$A2714=$A148,Raw!$F$2:$F2714=K$1)"),87)</f>
        <v>87</v>
      </c>
      <c r="L148" s="4"/>
      <c r="M148" s="4">
        <f t="shared" ca="1" si="4"/>
        <v>6</v>
      </c>
      <c r="N148" s="4">
        <f t="shared" ca="1" si="5"/>
        <v>4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3">
        <v>1301023</v>
      </c>
      <c r="B149" s="1">
        <f ca="1">IFERROR(__xludf.DUMMYFUNCTION("filter(Raw!$E$2:$E2714,Raw!$A$2:$A2714=$A149,Raw!$F$2:$F2714=B$1)"),75)</f>
        <v>75</v>
      </c>
      <c r="C149" s="1">
        <f ca="1">IFERROR(__xludf.DUMMYFUNCTION("filter(Raw!$E$2:$E2714,Raw!$A$2:$A2714=$A149,Raw!$F$2:$F2714=C$1)"),84)</f>
        <v>84</v>
      </c>
      <c r="D149" s="1">
        <f ca="1">IFERROR(__xludf.DUMMYFUNCTION("filter(Raw!$E$2:$E2714,Raw!$A$2:$A2714=$A149,Raw!$F$2:$F2714=D$1)"),79)</f>
        <v>79</v>
      </c>
      <c r="E149" s="1">
        <f ca="1">IFERROR(__xludf.DUMMYFUNCTION("filter(Raw!$E$2:$E2714,Raw!$A$2:$A2714=$A149,Raw!$F$2:$F2714=E$1)"),75)</f>
        <v>75</v>
      </c>
      <c r="F149" s="1">
        <f ca="1">IFERROR(__xludf.DUMMYFUNCTION("filter(Raw!$E$2:$E2714,Raw!$A$2:$A2714=$A149,Raw!$F$2:$F2714=F$1)"),82)</f>
        <v>82</v>
      </c>
      <c r="G149" s="1">
        <f ca="1">IFERROR(__xludf.DUMMYFUNCTION("filter(Raw!$E$2:$E2714,Raw!$A$2:$A2714=$A149,Raw!$F$2:$F2714=G$1)"),78)</f>
        <v>78</v>
      </c>
      <c r="H149" s="1">
        <f ca="1">IFERROR(__xludf.DUMMYFUNCTION("filter(Raw!$E$2:$E2714,Raw!$A$2:$A2714=$A149,Raw!$F$2:$F2714=H$1)"),84)</f>
        <v>84</v>
      </c>
      <c r="I149" s="1">
        <f ca="1">IFERROR(__xludf.DUMMYFUNCTION("filter(Raw!$E$2:$E2714,Raw!$A$2:$A2714=$A149,Raw!$F$2:$F2714=I$1)"),79)</f>
        <v>79</v>
      </c>
      <c r="J149" s="1">
        <f ca="1">IFERROR(__xludf.DUMMYFUNCTION("filter(Raw!$E$2:$E2714,Raw!$A$2:$A2714=$A149,Raw!$F$2:$F2714=J$1)"),84)</f>
        <v>84</v>
      </c>
      <c r="K149" s="1">
        <f ca="1">IFERROR(__xludf.DUMMYFUNCTION("filter(Raw!$E$2:$E2714,Raw!$A$2:$A2714=$A149,Raw!$F$2:$F2714=K$1)"),88)</f>
        <v>88</v>
      </c>
      <c r="L149" s="4"/>
      <c r="M149" s="4">
        <f t="shared" ca="1" si="4"/>
        <v>10</v>
      </c>
      <c r="N149" s="4">
        <f t="shared" ca="1" si="5"/>
        <v>0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3">
        <v>1301035</v>
      </c>
      <c r="B150" s="1">
        <f ca="1">IFERROR(__xludf.DUMMYFUNCTION("filter(Raw!$E$2:$E2714,Raw!$A$2:$A2714=$A150,Raw!$F$2:$F2714=B$1)"),81)</f>
        <v>81</v>
      </c>
      <c r="C150" s="1">
        <f ca="1">IFERROR(__xludf.DUMMYFUNCTION("filter(Raw!$E$2:$E2714,Raw!$A$2:$A2714=$A150,Raw!$F$2:$F2714=C$1)"),82)</f>
        <v>82</v>
      </c>
      <c r="D150" s="1">
        <f ca="1">IFERROR(__xludf.DUMMYFUNCTION("filter(Raw!$E$2:$E2714,Raw!$A$2:$A2714=$A150,Raw!$F$2:$F2714=D$1)"),75)</f>
        <v>75</v>
      </c>
      <c r="E150" s="1" t="str">
        <f ca="1">IFERROR(__xludf.DUMMYFUNCTION("filter(Raw!$E$2:$E2714,Raw!$A$2:$A2714=$A150,Raw!$F$2:$F2714=E$1)"),"#N/A")</f>
        <v>#N/A</v>
      </c>
      <c r="F150" s="1">
        <f ca="1">IFERROR(__xludf.DUMMYFUNCTION("filter(Raw!$E$2:$E2714,Raw!$A$2:$A2714=$A150,Raw!$F$2:$F2714=F$1)"),80)</f>
        <v>80</v>
      </c>
      <c r="G150" s="1">
        <f ca="1">IFERROR(__xludf.DUMMYFUNCTION("filter(Raw!$E$2:$E2714,Raw!$A$2:$A2714=$A150,Raw!$F$2:$F2714=G$1)"),77)</f>
        <v>77</v>
      </c>
      <c r="H150" s="1" t="str">
        <f ca="1">IFERROR(__xludf.DUMMYFUNCTION("filter(Raw!$E$2:$E2714,Raw!$A$2:$A2714=$A150,Raw!$F$2:$F2714=H$1)"),"#N/A")</f>
        <v>#N/A</v>
      </c>
      <c r="I150" s="1" t="str">
        <f ca="1">IFERROR(__xludf.DUMMYFUNCTION("filter(Raw!$E$2:$E2714,Raw!$A$2:$A2714=$A150,Raw!$F$2:$F2714=I$1)"),"#N/A")</f>
        <v>#N/A</v>
      </c>
      <c r="J150" s="1" t="str">
        <f ca="1">IFERROR(__xludf.DUMMYFUNCTION("filter(Raw!$E$2:$E2714,Raw!$A$2:$A2714=$A150,Raw!$F$2:$F2714=J$1)"),"#N/A")</f>
        <v>#N/A</v>
      </c>
      <c r="K150" s="1">
        <f ca="1">IFERROR(__xludf.DUMMYFUNCTION("filter(Raw!$E$2:$E2714,Raw!$A$2:$A2714=$A150,Raw!$F$2:$F2714=K$1)"),78)</f>
        <v>78</v>
      </c>
      <c r="L150" s="4"/>
      <c r="M150" s="4">
        <f t="shared" ca="1" si="4"/>
        <v>6</v>
      </c>
      <c r="N150" s="4">
        <f t="shared" ca="1" si="5"/>
        <v>4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3">
        <v>1301040</v>
      </c>
      <c r="B151" s="1">
        <f ca="1">IFERROR(__xludf.DUMMYFUNCTION("filter(Raw!$E$2:$E2714,Raw!$A$2:$A2714=$A151,Raw!$F$2:$F2714=B$1)"),89)</f>
        <v>89</v>
      </c>
      <c r="C151" s="1">
        <f ca="1">IFERROR(__xludf.DUMMYFUNCTION("filter(Raw!$E$2:$E2714,Raw!$A$2:$A2714=$A151,Raw!$F$2:$F2714=C$1)"),82)</f>
        <v>82</v>
      </c>
      <c r="D151" s="1">
        <f ca="1">IFERROR(__xludf.DUMMYFUNCTION("filter(Raw!$E$2:$E2714,Raw!$A$2:$A2714=$A151,Raw!$F$2:$F2714=D$1)"),85)</f>
        <v>85</v>
      </c>
      <c r="E151" s="1">
        <f ca="1">IFERROR(__xludf.DUMMYFUNCTION("filter(Raw!$E$2:$E2714,Raw!$A$2:$A2714=$A151,Raw!$F$2:$F2714=E$1)"),84)</f>
        <v>84</v>
      </c>
      <c r="F151" s="1">
        <f ca="1">IFERROR(__xludf.DUMMYFUNCTION("filter(Raw!$E$2:$E2714,Raw!$A$2:$A2714=$A151,Raw!$F$2:$F2714=F$1)"),90)</f>
        <v>90</v>
      </c>
      <c r="G151" s="1">
        <f ca="1">IFERROR(__xludf.DUMMYFUNCTION("filter(Raw!$E$2:$E2714,Raw!$A$2:$A2714=$A151,Raw!$F$2:$F2714=G$1)"),88)</f>
        <v>88</v>
      </c>
      <c r="H151" s="1">
        <f ca="1">IFERROR(__xludf.DUMMYFUNCTION("filter(Raw!$E$2:$E2714,Raw!$A$2:$A2714=$A151,Raw!$F$2:$F2714=H$1)"),91)</f>
        <v>91</v>
      </c>
      <c r="I151" s="1">
        <f ca="1">IFERROR(__xludf.DUMMYFUNCTION("filter(Raw!$E$2:$E2714,Raw!$A$2:$A2714=$A151,Raw!$F$2:$F2714=I$1)"),84)</f>
        <v>84</v>
      </c>
      <c r="J151" s="1">
        <f ca="1">IFERROR(__xludf.DUMMYFUNCTION("filter(Raw!$E$2:$E2714,Raw!$A$2:$A2714=$A151,Raw!$F$2:$F2714=J$1)"),84)</f>
        <v>84</v>
      </c>
      <c r="K151" s="1">
        <f ca="1">IFERROR(__xludf.DUMMYFUNCTION("filter(Raw!$E$2:$E2714,Raw!$A$2:$A2714=$A151,Raw!$F$2:$F2714=K$1)"),84)</f>
        <v>84</v>
      </c>
      <c r="L151" s="4"/>
      <c r="M151" s="4">
        <f t="shared" ca="1" si="4"/>
        <v>10</v>
      </c>
      <c r="N151" s="4">
        <f t="shared" ca="1" si="5"/>
        <v>0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3">
        <v>1301041</v>
      </c>
      <c r="B152" s="1">
        <f ca="1">IFERROR(__xludf.DUMMYFUNCTION("filter(Raw!$E$2:$E2714,Raw!$A$2:$A2714=$A152,Raw!$F$2:$F2714=B$1)"),92)</f>
        <v>92</v>
      </c>
      <c r="C152" s="1">
        <f ca="1">IFERROR(__xludf.DUMMYFUNCTION("filter(Raw!$E$2:$E2714,Raw!$A$2:$A2714=$A152,Raw!$F$2:$F2714=C$1)"),85)</f>
        <v>85</v>
      </c>
      <c r="D152" s="1">
        <f ca="1">IFERROR(__xludf.DUMMYFUNCTION("filter(Raw!$E$2:$E2714,Raw!$A$2:$A2714=$A152,Raw!$F$2:$F2714=D$1)"),86)</f>
        <v>86</v>
      </c>
      <c r="E152" s="1">
        <f ca="1">IFERROR(__xludf.DUMMYFUNCTION("filter(Raw!$E$2:$E2714,Raw!$A$2:$A2714=$A152,Raw!$F$2:$F2714=E$1)"),86)</f>
        <v>86</v>
      </c>
      <c r="F152" s="1">
        <f ca="1">IFERROR(__xludf.DUMMYFUNCTION("filter(Raw!$E$2:$E2714,Raw!$A$2:$A2714=$A152,Raw!$F$2:$F2714=F$1)"),90)</f>
        <v>90</v>
      </c>
      <c r="G152" s="1">
        <f ca="1">IFERROR(__xludf.DUMMYFUNCTION("filter(Raw!$E$2:$E2714,Raw!$A$2:$A2714=$A152,Raw!$F$2:$F2714=G$1)"),88)</f>
        <v>88</v>
      </c>
      <c r="H152" s="1">
        <f ca="1">IFERROR(__xludf.DUMMYFUNCTION("filter(Raw!$E$2:$E2714,Raw!$A$2:$A2714=$A152,Raw!$F$2:$F2714=H$1)"),95)</f>
        <v>95</v>
      </c>
      <c r="I152" s="1">
        <f ca="1">IFERROR(__xludf.DUMMYFUNCTION("filter(Raw!$E$2:$E2714,Raw!$A$2:$A2714=$A152,Raw!$F$2:$F2714=I$1)"),91)</f>
        <v>91</v>
      </c>
      <c r="J152" s="1">
        <f ca="1">IFERROR(__xludf.DUMMYFUNCTION("filter(Raw!$E$2:$E2714,Raw!$A$2:$A2714=$A152,Raw!$F$2:$F2714=J$1)"),92)</f>
        <v>92</v>
      </c>
      <c r="K152" s="1">
        <f ca="1">IFERROR(__xludf.DUMMYFUNCTION("filter(Raw!$E$2:$E2714,Raw!$A$2:$A2714=$A152,Raw!$F$2:$F2714=K$1)"),84)</f>
        <v>84</v>
      </c>
      <c r="L152" s="4"/>
      <c r="M152" s="4">
        <f t="shared" ca="1" si="4"/>
        <v>10</v>
      </c>
      <c r="N152" s="4">
        <f t="shared" ca="1" si="5"/>
        <v>0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3">
        <v>1301047</v>
      </c>
      <c r="B153" s="1">
        <f ca="1">IFERROR(__xludf.DUMMYFUNCTION("filter(Raw!$E$2:$E2714,Raw!$A$2:$A2714=$A153,Raw!$F$2:$F2714=B$1)"),85)</f>
        <v>85</v>
      </c>
      <c r="C153" s="1">
        <f ca="1">IFERROR(__xludf.DUMMYFUNCTION("filter(Raw!$E$2:$E2714,Raw!$A$2:$A2714=$A153,Raw!$F$2:$F2714=C$1)"),88)</f>
        <v>88</v>
      </c>
      <c r="D153" s="1">
        <f ca="1">IFERROR(__xludf.DUMMYFUNCTION("filter(Raw!$E$2:$E2714,Raw!$A$2:$A2714=$A153,Raw!$F$2:$F2714=D$1)"),86)</f>
        <v>86</v>
      </c>
      <c r="E153" s="1">
        <f ca="1">IFERROR(__xludf.DUMMYFUNCTION("filter(Raw!$E$2:$E2714,Raw!$A$2:$A2714=$A153,Raw!$F$2:$F2714=E$1)"),82)</f>
        <v>82</v>
      </c>
      <c r="F153" s="1">
        <f ca="1">IFERROR(__xludf.DUMMYFUNCTION("filter(Raw!$E$2:$E2714,Raw!$A$2:$A2714=$A153,Raw!$F$2:$F2714=F$1)"),89)</f>
        <v>89</v>
      </c>
      <c r="G153" s="1">
        <f ca="1">IFERROR(__xludf.DUMMYFUNCTION("filter(Raw!$E$2:$E2714,Raw!$A$2:$A2714=$A153,Raw!$F$2:$F2714=G$1)"),87)</f>
        <v>87</v>
      </c>
      <c r="H153" s="1" t="str">
        <f ca="1">IFERROR(__xludf.DUMMYFUNCTION("filter(Raw!$E$2:$E2714,Raw!$A$2:$A2714=$A153,Raw!$F$2:$F2714=H$1)"),"#N/A")</f>
        <v>#N/A</v>
      </c>
      <c r="I153" s="1" t="str">
        <f ca="1">IFERROR(__xludf.DUMMYFUNCTION("filter(Raw!$E$2:$E2714,Raw!$A$2:$A2714=$A153,Raw!$F$2:$F2714=I$1)"),"#N/A")</f>
        <v>#N/A</v>
      </c>
      <c r="J153" s="1" t="str">
        <f ca="1">IFERROR(__xludf.DUMMYFUNCTION("filter(Raw!$E$2:$E2714,Raw!$A$2:$A2714=$A153,Raw!$F$2:$F2714=J$1)"),"#N/A")</f>
        <v>#N/A</v>
      </c>
      <c r="K153" s="1">
        <f ca="1">IFERROR(__xludf.DUMMYFUNCTION("filter(Raw!$E$2:$E2714,Raw!$A$2:$A2714=$A153,Raw!$F$2:$F2714=K$1)"),89)</f>
        <v>89</v>
      </c>
      <c r="L153" s="4"/>
      <c r="M153" s="4">
        <f t="shared" ca="1" si="4"/>
        <v>7</v>
      </c>
      <c r="N153" s="4">
        <f t="shared" ca="1" si="5"/>
        <v>3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3">
        <v>1301050</v>
      </c>
      <c r="B154" s="1">
        <f ca="1">IFERROR(__xludf.DUMMYFUNCTION("filter(Raw!$E$2:$E2714,Raw!$A$2:$A2714=$A154,Raw!$F$2:$F2714=B$1)"),75)</f>
        <v>75</v>
      </c>
      <c r="C154" s="1">
        <f ca="1">IFERROR(__xludf.DUMMYFUNCTION("filter(Raw!$E$2:$E2714,Raw!$A$2:$A2714=$A154,Raw!$F$2:$F2714=C$1)"),77)</f>
        <v>77</v>
      </c>
      <c r="D154" s="1">
        <f ca="1">IFERROR(__xludf.DUMMYFUNCTION("filter(Raw!$E$2:$E2714,Raw!$A$2:$A2714=$A154,Raw!$F$2:$F2714=D$1)"),75)</f>
        <v>75</v>
      </c>
      <c r="E154" s="1" t="str">
        <f ca="1">IFERROR(__xludf.DUMMYFUNCTION("filter(Raw!$E$2:$E2714,Raw!$A$2:$A2714=$A154,Raw!$F$2:$F2714=E$1)"),"#N/A")</f>
        <v>#N/A</v>
      </c>
      <c r="F154" s="1">
        <f ca="1">IFERROR(__xludf.DUMMYFUNCTION("filter(Raw!$E$2:$E2714,Raw!$A$2:$A2714=$A154,Raw!$F$2:$F2714=F$1)"),75)</f>
        <v>75</v>
      </c>
      <c r="G154" s="1" t="str">
        <f ca="1">IFERROR(__xludf.DUMMYFUNCTION("filter(Raw!$E$2:$E2714,Raw!$A$2:$A2714=$A154,Raw!$F$2:$F2714=G$1)"),"#N/A")</f>
        <v>#N/A</v>
      </c>
      <c r="H154" s="1" t="str">
        <f ca="1">IFERROR(__xludf.DUMMYFUNCTION("filter(Raw!$E$2:$E2714,Raw!$A$2:$A2714=$A154,Raw!$F$2:$F2714=H$1)"),"#N/A")</f>
        <v>#N/A</v>
      </c>
      <c r="I154" s="1" t="str">
        <f ca="1">IFERROR(__xludf.DUMMYFUNCTION("filter(Raw!$E$2:$E2714,Raw!$A$2:$A2714=$A154,Raw!$F$2:$F2714=I$1)"),"#N/A")</f>
        <v>#N/A</v>
      </c>
      <c r="J154" s="1" t="str">
        <f ca="1">IFERROR(__xludf.DUMMYFUNCTION("filter(Raw!$E$2:$E2714,Raw!$A$2:$A2714=$A154,Raw!$F$2:$F2714=J$1)"),"#N/A")</f>
        <v>#N/A</v>
      </c>
      <c r="K154" s="1">
        <f ca="1">IFERROR(__xludf.DUMMYFUNCTION("filter(Raw!$E$2:$E2714,Raw!$A$2:$A2714=$A154,Raw!$F$2:$F2714=K$1)"),80)</f>
        <v>80</v>
      </c>
      <c r="L154" s="4"/>
      <c r="M154" s="4">
        <f t="shared" ca="1" si="4"/>
        <v>5</v>
      </c>
      <c r="N154" s="4">
        <f t="shared" ca="1" si="5"/>
        <v>5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3">
        <v>1301070</v>
      </c>
      <c r="B155" s="1">
        <f ca="1">IFERROR(__xludf.DUMMYFUNCTION("filter(Raw!$E$2:$E2714,Raw!$A$2:$A2714=$A155,Raw!$F$2:$F2714=B$1)"),75)</f>
        <v>75</v>
      </c>
      <c r="C155" s="1">
        <f ca="1">IFERROR(__xludf.DUMMYFUNCTION("filter(Raw!$E$2:$E2714,Raw!$A$2:$A2714=$A155,Raw!$F$2:$F2714=C$1)"),84)</f>
        <v>84</v>
      </c>
      <c r="D155" s="1" t="str">
        <f ca="1">IFERROR(__xludf.DUMMYFUNCTION("filter(Raw!$E$2:$E2714,Raw!$A$2:$A2714=$A155,Raw!$F$2:$F2714=D$1)"),"#N/A")</f>
        <v>#N/A</v>
      </c>
      <c r="E155" s="1">
        <f ca="1">IFERROR(__xludf.DUMMYFUNCTION("filter(Raw!$E$2:$E2714,Raw!$A$2:$A2714=$A155,Raw!$F$2:$F2714=E$1)"),76)</f>
        <v>76</v>
      </c>
      <c r="F155" s="1" t="str">
        <f ca="1">IFERROR(__xludf.DUMMYFUNCTION("filter(Raw!$E$2:$E2714,Raw!$A$2:$A2714=$A155,Raw!$F$2:$F2714=F$1)"),"#N/A")</f>
        <v>#N/A</v>
      </c>
      <c r="G155" s="1" t="str">
        <f ca="1">IFERROR(__xludf.DUMMYFUNCTION("filter(Raw!$E$2:$E2714,Raw!$A$2:$A2714=$A155,Raw!$F$2:$F2714=G$1)"),"#N/A")</f>
        <v>#N/A</v>
      </c>
      <c r="H155" s="1">
        <f ca="1">IFERROR(__xludf.DUMMYFUNCTION("filter(Raw!$E$2:$E2714,Raw!$A$2:$A2714=$A155,Raw!$F$2:$F2714=H$1)"),87)</f>
        <v>87</v>
      </c>
      <c r="I155" s="1">
        <f ca="1">IFERROR(__xludf.DUMMYFUNCTION("filter(Raw!$E$2:$E2714,Raw!$A$2:$A2714=$A155,Raw!$F$2:$F2714=I$1)"),80)</f>
        <v>80</v>
      </c>
      <c r="J155" s="1">
        <f ca="1">IFERROR(__xludf.DUMMYFUNCTION("filter(Raw!$E$2:$E2714,Raw!$A$2:$A2714=$A155,Raw!$F$2:$F2714=J$1)"),87)</f>
        <v>87</v>
      </c>
      <c r="K155" s="1">
        <f ca="1">IFERROR(__xludf.DUMMYFUNCTION("filter(Raw!$E$2:$E2714,Raw!$A$2:$A2714=$A155,Raw!$F$2:$F2714=K$1)"),82)</f>
        <v>82</v>
      </c>
      <c r="L155" s="4"/>
      <c r="M155" s="4">
        <f t="shared" ca="1" si="4"/>
        <v>7</v>
      </c>
      <c r="N155" s="4">
        <f t="shared" ca="1" si="5"/>
        <v>3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3">
        <v>1301073</v>
      </c>
      <c r="B156" s="1">
        <f ca="1">IFERROR(__xludf.DUMMYFUNCTION("filter(Raw!$E$2:$E2714,Raw!$A$2:$A2714=$A156,Raw!$F$2:$F2714=B$1)"),75)</f>
        <v>75</v>
      </c>
      <c r="C156" s="1">
        <f ca="1">IFERROR(__xludf.DUMMYFUNCTION("filter(Raw!$E$2:$E2714,Raw!$A$2:$A2714=$A156,Raw!$F$2:$F2714=C$1)"),75)</f>
        <v>75</v>
      </c>
      <c r="D156" s="1">
        <f ca="1">IFERROR(__xludf.DUMMYFUNCTION("filter(Raw!$E$2:$E2714,Raw!$A$2:$A2714=$A156,Raw!$F$2:$F2714=D$1)"),70)</f>
        <v>70</v>
      </c>
      <c r="E156" s="1" t="str">
        <f ca="1">IFERROR(__xludf.DUMMYFUNCTION("filter(Raw!$E$2:$E2714,Raw!$A$2:$A2714=$A156,Raw!$F$2:$F2714=E$1)"),"#N/A")</f>
        <v>#N/A</v>
      </c>
      <c r="F156" s="1">
        <f ca="1">IFERROR(__xludf.DUMMYFUNCTION("filter(Raw!$E$2:$E2714,Raw!$A$2:$A2714=$A156,Raw!$F$2:$F2714=F$1)"),69)</f>
        <v>69</v>
      </c>
      <c r="G156" s="1" t="str">
        <f ca="1">IFERROR(__xludf.DUMMYFUNCTION("filter(Raw!$E$2:$E2714,Raw!$A$2:$A2714=$A156,Raw!$F$2:$F2714=G$1)"),"#N/A")</f>
        <v>#N/A</v>
      </c>
      <c r="H156" s="1" t="str">
        <f ca="1">IFERROR(__xludf.DUMMYFUNCTION("filter(Raw!$E$2:$E2714,Raw!$A$2:$A2714=$A156,Raw!$F$2:$F2714=H$1)"),"#N/A")</f>
        <v>#N/A</v>
      </c>
      <c r="I156" s="1" t="str">
        <f ca="1">IFERROR(__xludf.DUMMYFUNCTION("filter(Raw!$E$2:$E2714,Raw!$A$2:$A2714=$A156,Raw!$F$2:$F2714=I$1)"),"#N/A")</f>
        <v>#N/A</v>
      </c>
      <c r="J156" s="1" t="str">
        <f ca="1">IFERROR(__xludf.DUMMYFUNCTION("filter(Raw!$E$2:$E2714,Raw!$A$2:$A2714=$A156,Raw!$F$2:$F2714=J$1)"),"#N/A")</f>
        <v>#N/A</v>
      </c>
      <c r="K156" s="1">
        <f ca="1">IFERROR(__xludf.DUMMYFUNCTION("filter(Raw!$E$2:$E2714,Raw!$A$2:$A2714=$A156,Raw!$F$2:$F2714=K$1)"),75)</f>
        <v>75</v>
      </c>
      <c r="L156" s="4"/>
      <c r="M156" s="4">
        <f t="shared" ca="1" si="4"/>
        <v>5</v>
      </c>
      <c r="N156" s="4">
        <f t="shared" ca="1" si="5"/>
        <v>5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3">
        <v>1301075</v>
      </c>
      <c r="B157" s="1">
        <f ca="1">IFERROR(__xludf.DUMMYFUNCTION("filter(Raw!$E$2:$E2714,Raw!$A$2:$A2714=$A157,Raw!$F$2:$F2714=B$1)"),75)</f>
        <v>75</v>
      </c>
      <c r="C157" s="1">
        <f ca="1">IFERROR(__xludf.DUMMYFUNCTION("filter(Raw!$E$2:$E2714,Raw!$A$2:$A2714=$A157,Raw!$F$2:$F2714=C$1)"),85)</f>
        <v>85</v>
      </c>
      <c r="D157" s="1">
        <f ca="1">IFERROR(__xludf.DUMMYFUNCTION("filter(Raw!$E$2:$E2714,Raw!$A$2:$A2714=$A157,Raw!$F$2:$F2714=D$1)"),78)</f>
        <v>78</v>
      </c>
      <c r="E157" s="1">
        <f ca="1">IFERROR(__xludf.DUMMYFUNCTION("filter(Raw!$E$2:$E2714,Raw!$A$2:$A2714=$A157,Raw!$F$2:$F2714=E$1)"),77)</f>
        <v>77</v>
      </c>
      <c r="F157" s="1">
        <f ca="1">IFERROR(__xludf.DUMMYFUNCTION("filter(Raw!$E$2:$E2714,Raw!$A$2:$A2714=$A157,Raw!$F$2:$F2714=F$1)"),76)</f>
        <v>76</v>
      </c>
      <c r="G157" s="1">
        <f ca="1">IFERROR(__xludf.DUMMYFUNCTION("filter(Raw!$E$2:$E2714,Raw!$A$2:$A2714=$A157,Raw!$F$2:$F2714=G$1)"),95)</f>
        <v>95</v>
      </c>
      <c r="H157" s="1">
        <f ca="1">IFERROR(__xludf.DUMMYFUNCTION("filter(Raw!$E$2:$E2714,Raw!$A$2:$A2714=$A157,Raw!$F$2:$F2714=H$1)"),83)</f>
        <v>83</v>
      </c>
      <c r="I157" s="1">
        <f ca="1">IFERROR(__xludf.DUMMYFUNCTION("filter(Raw!$E$2:$E2714,Raw!$A$2:$A2714=$A157,Raw!$F$2:$F2714=I$1)"),78)</f>
        <v>78</v>
      </c>
      <c r="J157" s="1">
        <f ca="1">IFERROR(__xludf.DUMMYFUNCTION("filter(Raw!$E$2:$E2714,Raw!$A$2:$A2714=$A157,Raw!$F$2:$F2714=J$1)"),79)</f>
        <v>79</v>
      </c>
      <c r="K157" s="1">
        <f ca="1">IFERROR(__xludf.DUMMYFUNCTION("filter(Raw!$E$2:$E2714,Raw!$A$2:$A2714=$A157,Raw!$F$2:$F2714=K$1)"),75)</f>
        <v>75</v>
      </c>
      <c r="L157" s="4"/>
      <c r="M157" s="4">
        <f t="shared" ca="1" si="4"/>
        <v>10</v>
      </c>
      <c r="N157" s="4">
        <f t="shared" ca="1" si="5"/>
        <v>0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3">
        <v>1301077</v>
      </c>
      <c r="B158" s="1">
        <f ca="1">IFERROR(__xludf.DUMMYFUNCTION("filter(Raw!$E$2:$E2714,Raw!$A$2:$A2714=$A158,Raw!$F$2:$F2714=B$1)"),75)</f>
        <v>75</v>
      </c>
      <c r="C158" s="1">
        <f ca="1">IFERROR(__xludf.DUMMYFUNCTION("filter(Raw!$E$2:$E2714,Raw!$A$2:$A2714=$A158,Raw!$F$2:$F2714=C$1)"),75)</f>
        <v>75</v>
      </c>
      <c r="D158" s="1" t="str">
        <f ca="1">IFERROR(__xludf.DUMMYFUNCTION("filter(Raw!$E$2:$E2714,Raw!$A$2:$A2714=$A158,Raw!$F$2:$F2714=D$1)"),"#N/A")</f>
        <v>#N/A</v>
      </c>
      <c r="E158" s="1" t="str">
        <f ca="1">IFERROR(__xludf.DUMMYFUNCTION("filter(Raw!$E$2:$E2714,Raw!$A$2:$A2714=$A158,Raw!$F$2:$F2714=E$1)"),"#N/A")</f>
        <v>#N/A</v>
      </c>
      <c r="F158" s="1" t="str">
        <f ca="1">IFERROR(__xludf.DUMMYFUNCTION("filter(Raw!$E$2:$E2714,Raw!$A$2:$A2714=$A158,Raw!$F$2:$F2714=F$1)"),"#N/A")</f>
        <v>#N/A</v>
      </c>
      <c r="G158" s="1" t="str">
        <f ca="1">IFERROR(__xludf.DUMMYFUNCTION("filter(Raw!$E$2:$E2714,Raw!$A$2:$A2714=$A158,Raw!$F$2:$F2714=G$1)"),"#N/A")</f>
        <v>#N/A</v>
      </c>
      <c r="H158" s="1" t="str">
        <f ca="1">IFERROR(__xludf.DUMMYFUNCTION("filter(Raw!$E$2:$E2714,Raw!$A$2:$A2714=$A158,Raw!$F$2:$F2714=H$1)"),"#N/A")</f>
        <v>#N/A</v>
      </c>
      <c r="I158" s="1" t="str">
        <f ca="1">IFERROR(__xludf.DUMMYFUNCTION("filter(Raw!$E$2:$E2714,Raw!$A$2:$A2714=$A158,Raw!$F$2:$F2714=I$1)"),"#N/A")</f>
        <v>#N/A</v>
      </c>
      <c r="J158" s="1" t="str">
        <f ca="1">IFERROR(__xludf.DUMMYFUNCTION("filter(Raw!$E$2:$E2714,Raw!$A$2:$A2714=$A158,Raw!$F$2:$F2714=J$1)"),"#N/A")</f>
        <v>#N/A</v>
      </c>
      <c r="K158" s="1" t="str">
        <f ca="1">IFERROR(__xludf.DUMMYFUNCTION("filter(Raw!$E$2:$E2714,Raw!$A$2:$A2714=$A158,Raw!$F$2:$F2714=K$1)"),"#N/A")</f>
        <v>#N/A</v>
      </c>
      <c r="L158" s="4"/>
      <c r="M158" s="4">
        <f t="shared" ca="1" si="4"/>
        <v>2</v>
      </c>
      <c r="N158" s="4">
        <f t="shared" ca="1" si="5"/>
        <v>8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3">
        <v>1301078</v>
      </c>
      <c r="B159" s="1">
        <f ca="1">IFERROR(__xludf.DUMMYFUNCTION("filter(Raw!$E$2:$E2714,Raw!$A$2:$A2714=$A159,Raw!$F$2:$F2714=B$1)"),82)</f>
        <v>82</v>
      </c>
      <c r="C159" s="1">
        <f ca="1">IFERROR(__xludf.DUMMYFUNCTION("filter(Raw!$E$2:$E2714,Raw!$A$2:$A2714=$A159,Raw!$F$2:$F2714=C$1)"),79)</f>
        <v>79</v>
      </c>
      <c r="D159" s="1">
        <f ca="1">IFERROR(__xludf.DUMMYFUNCTION("filter(Raw!$E$2:$E2714,Raw!$A$2:$A2714=$A159,Raw!$F$2:$F2714=D$1)"),81)</f>
        <v>81</v>
      </c>
      <c r="E159" s="1" t="str">
        <f ca="1">IFERROR(__xludf.DUMMYFUNCTION("filter(Raw!$E$2:$E2714,Raw!$A$2:$A2714=$A159,Raw!$F$2:$F2714=E$1)"),"#N/A")</f>
        <v>#N/A</v>
      </c>
      <c r="F159" s="1">
        <f ca="1">IFERROR(__xludf.DUMMYFUNCTION("filter(Raw!$E$2:$E2714,Raw!$A$2:$A2714=$A159,Raw!$F$2:$F2714=F$1)"),89)</f>
        <v>89</v>
      </c>
      <c r="G159" s="1" t="str">
        <f ca="1">IFERROR(__xludf.DUMMYFUNCTION("filter(Raw!$E$2:$E2714,Raw!$A$2:$A2714=$A159,Raw!$F$2:$F2714=G$1)"),"#N/A")</f>
        <v>#N/A</v>
      </c>
      <c r="H159" s="1" t="str">
        <f ca="1">IFERROR(__xludf.DUMMYFUNCTION("filter(Raw!$E$2:$E2714,Raw!$A$2:$A2714=$A159,Raw!$F$2:$F2714=H$1)"),"#N/A")</f>
        <v>#N/A</v>
      </c>
      <c r="I159" s="1" t="str">
        <f ca="1">IFERROR(__xludf.DUMMYFUNCTION("filter(Raw!$E$2:$E2714,Raw!$A$2:$A2714=$A159,Raw!$F$2:$F2714=I$1)"),"#N/A")</f>
        <v>#N/A</v>
      </c>
      <c r="J159" s="1" t="str">
        <f ca="1">IFERROR(__xludf.DUMMYFUNCTION("filter(Raw!$E$2:$E2714,Raw!$A$2:$A2714=$A159,Raw!$F$2:$F2714=J$1)"),"#N/A")</f>
        <v>#N/A</v>
      </c>
      <c r="K159" s="1">
        <f ca="1">IFERROR(__xludf.DUMMYFUNCTION("filter(Raw!$E$2:$E2714,Raw!$A$2:$A2714=$A159,Raw!$F$2:$F2714=K$1)"),75)</f>
        <v>75</v>
      </c>
      <c r="L159" s="4"/>
      <c r="M159" s="4">
        <f t="shared" ca="1" si="4"/>
        <v>5</v>
      </c>
      <c r="N159" s="4">
        <f t="shared" ca="1" si="5"/>
        <v>5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3">
        <v>1301081</v>
      </c>
      <c r="B160" s="1">
        <f ca="1">IFERROR(__xludf.DUMMYFUNCTION("filter(Raw!$E$2:$E2714,Raw!$A$2:$A2714=$A160,Raw!$F$2:$F2714=B$1)"),84)</f>
        <v>84</v>
      </c>
      <c r="C160" s="1">
        <f ca="1">IFERROR(__xludf.DUMMYFUNCTION("filter(Raw!$E$2:$E2714,Raw!$A$2:$A2714=$A160,Raw!$F$2:$F2714=C$1)"),79)</f>
        <v>79</v>
      </c>
      <c r="D160" s="1">
        <f ca="1">IFERROR(__xludf.DUMMYFUNCTION("filter(Raw!$E$2:$E2714,Raw!$A$2:$A2714=$A160,Raw!$F$2:$F2714=D$1)"),78)</f>
        <v>78</v>
      </c>
      <c r="E160" s="1" t="str">
        <f ca="1">IFERROR(__xludf.DUMMYFUNCTION("filter(Raw!$E$2:$E2714,Raw!$A$2:$A2714=$A160,Raw!$F$2:$F2714=E$1)"),"#N/A")</f>
        <v>#N/A</v>
      </c>
      <c r="F160" s="1">
        <f ca="1">IFERROR(__xludf.DUMMYFUNCTION("filter(Raw!$E$2:$E2714,Raw!$A$2:$A2714=$A160,Raw!$F$2:$F2714=F$1)"),87)</f>
        <v>87</v>
      </c>
      <c r="G160" s="1">
        <f ca="1">IFERROR(__xludf.DUMMYFUNCTION("filter(Raw!$E$2:$E2714,Raw!$A$2:$A2714=$A160,Raw!$F$2:$F2714=G$1)"),80)</f>
        <v>80</v>
      </c>
      <c r="H160" s="1" t="str">
        <f ca="1">IFERROR(__xludf.DUMMYFUNCTION("filter(Raw!$E$2:$E2714,Raw!$A$2:$A2714=$A160,Raw!$F$2:$F2714=H$1)"),"#N/A")</f>
        <v>#N/A</v>
      </c>
      <c r="I160" s="1" t="str">
        <f ca="1">IFERROR(__xludf.DUMMYFUNCTION("filter(Raw!$E$2:$E2714,Raw!$A$2:$A2714=$A160,Raw!$F$2:$F2714=I$1)"),"#N/A")</f>
        <v>#N/A</v>
      </c>
      <c r="J160" s="1" t="str">
        <f ca="1">IFERROR(__xludf.DUMMYFUNCTION("filter(Raw!$E$2:$E2714,Raw!$A$2:$A2714=$A160,Raw!$F$2:$F2714=J$1)"),"#N/A")</f>
        <v>#N/A</v>
      </c>
      <c r="K160" s="1">
        <f ca="1">IFERROR(__xludf.DUMMYFUNCTION("filter(Raw!$E$2:$E2714,Raw!$A$2:$A2714=$A160,Raw!$F$2:$F2714=K$1)"),85)</f>
        <v>85</v>
      </c>
      <c r="L160" s="4"/>
      <c r="M160" s="4">
        <f t="shared" ca="1" si="4"/>
        <v>6</v>
      </c>
      <c r="N160" s="4">
        <f t="shared" ca="1" si="5"/>
        <v>4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3">
        <v>1301084</v>
      </c>
      <c r="B161" s="1" t="str">
        <f ca="1">IFERROR(__xludf.DUMMYFUNCTION("filter(Raw!$E$2:$E2714,Raw!$A$2:$A2714=$A161,Raw!$F$2:$F2714=B$1)"),"#N/A")</f>
        <v>#N/A</v>
      </c>
      <c r="C161" s="1" t="str">
        <f ca="1">IFERROR(__xludf.DUMMYFUNCTION("filter(Raw!$E$2:$E2714,Raw!$A$2:$A2714=$A161,Raw!$F$2:$F2714=C$1)"),"#N/A")</f>
        <v>#N/A</v>
      </c>
      <c r="D161" s="1" t="str">
        <f ca="1">IFERROR(__xludf.DUMMYFUNCTION("filter(Raw!$E$2:$E2714,Raw!$A$2:$A2714=$A161,Raw!$F$2:$F2714=D$1)"),"#N/A")</f>
        <v>#N/A</v>
      </c>
      <c r="E161" s="1" t="str">
        <f ca="1">IFERROR(__xludf.DUMMYFUNCTION("filter(Raw!$E$2:$E2714,Raw!$A$2:$A2714=$A161,Raw!$F$2:$F2714=E$1)"),"#N/A")</f>
        <v>#N/A</v>
      </c>
      <c r="F161" s="1">
        <f ca="1">IFERROR(__xludf.DUMMYFUNCTION("filter(Raw!$E$2:$E2714,Raw!$A$2:$A2714=$A161,Raw!$F$2:$F2714=F$1)"),79)</f>
        <v>79</v>
      </c>
      <c r="G161" s="1" t="str">
        <f ca="1">IFERROR(__xludf.DUMMYFUNCTION("filter(Raw!$E$2:$E2714,Raw!$A$2:$A2714=$A161,Raw!$F$2:$F2714=G$1)"),"#N/A")</f>
        <v>#N/A</v>
      </c>
      <c r="H161" s="1" t="str">
        <f ca="1">IFERROR(__xludf.DUMMYFUNCTION("filter(Raw!$E$2:$E2714,Raw!$A$2:$A2714=$A161,Raw!$F$2:$F2714=H$1)"),"#N/A")</f>
        <v>#N/A</v>
      </c>
      <c r="I161" s="1" t="str">
        <f ca="1">IFERROR(__xludf.DUMMYFUNCTION("filter(Raw!$E$2:$E2714,Raw!$A$2:$A2714=$A161,Raw!$F$2:$F2714=I$1)"),"#N/A")</f>
        <v>#N/A</v>
      </c>
      <c r="J161" s="1" t="str">
        <f ca="1">IFERROR(__xludf.DUMMYFUNCTION("filter(Raw!$E$2:$E2714,Raw!$A$2:$A2714=$A161,Raw!$F$2:$F2714=J$1)"),"#N/A")</f>
        <v>#N/A</v>
      </c>
      <c r="K161" s="1">
        <f ca="1">IFERROR(__xludf.DUMMYFUNCTION("filter(Raw!$E$2:$E2714,Raw!$A$2:$A2714=$A161,Raw!$F$2:$F2714=K$1)"),82)</f>
        <v>82</v>
      </c>
      <c r="L161" s="4"/>
      <c r="M161" s="4">
        <f t="shared" ca="1" si="4"/>
        <v>2</v>
      </c>
      <c r="N161" s="4">
        <f t="shared" ca="1" si="5"/>
        <v>8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3">
        <v>1301088</v>
      </c>
      <c r="B162" s="1">
        <f ca="1">IFERROR(__xludf.DUMMYFUNCTION("filter(Raw!$E$2:$E2714,Raw!$A$2:$A2714=$A162,Raw!$F$2:$F2714=B$1)"),81)</f>
        <v>81</v>
      </c>
      <c r="C162" s="1">
        <f ca="1">IFERROR(__xludf.DUMMYFUNCTION("filter(Raw!$E$2:$E2714,Raw!$A$2:$A2714=$A162,Raw!$F$2:$F2714=C$1)"),76)</f>
        <v>76</v>
      </c>
      <c r="D162" s="1">
        <f ca="1">IFERROR(__xludf.DUMMYFUNCTION("filter(Raw!$E$2:$E2714,Raw!$A$2:$A2714=$A162,Raw!$F$2:$F2714=D$1)"),75)</f>
        <v>75</v>
      </c>
      <c r="E162" s="1" t="str">
        <f ca="1">IFERROR(__xludf.DUMMYFUNCTION("filter(Raw!$E$2:$E2714,Raw!$A$2:$A2714=$A162,Raw!$F$2:$F2714=E$1)"),"#N/A")</f>
        <v>#N/A</v>
      </c>
      <c r="F162" s="1">
        <f ca="1">IFERROR(__xludf.DUMMYFUNCTION("filter(Raw!$E$2:$E2714,Raw!$A$2:$A2714=$A162,Raw!$F$2:$F2714=F$1)"),78)</f>
        <v>78</v>
      </c>
      <c r="G162" s="1" t="str">
        <f ca="1">IFERROR(__xludf.DUMMYFUNCTION("filter(Raw!$E$2:$E2714,Raw!$A$2:$A2714=$A162,Raw!$F$2:$F2714=G$1)"),"#N/A")</f>
        <v>#N/A</v>
      </c>
      <c r="H162" s="1" t="str">
        <f ca="1">IFERROR(__xludf.DUMMYFUNCTION("filter(Raw!$E$2:$E2714,Raw!$A$2:$A2714=$A162,Raw!$F$2:$F2714=H$1)"),"#N/A")</f>
        <v>#N/A</v>
      </c>
      <c r="I162" s="1" t="str">
        <f ca="1">IFERROR(__xludf.DUMMYFUNCTION("filter(Raw!$E$2:$E2714,Raw!$A$2:$A2714=$A162,Raw!$F$2:$F2714=I$1)"),"#N/A")</f>
        <v>#N/A</v>
      </c>
      <c r="J162" s="1" t="str">
        <f ca="1">IFERROR(__xludf.DUMMYFUNCTION("filter(Raw!$E$2:$E2714,Raw!$A$2:$A2714=$A162,Raw!$F$2:$F2714=J$1)"),"#N/A")</f>
        <v>#N/A</v>
      </c>
      <c r="K162" s="1">
        <f ca="1">IFERROR(__xludf.DUMMYFUNCTION("filter(Raw!$E$2:$E2714,Raw!$A$2:$A2714=$A162,Raw!$F$2:$F2714=K$1)"),80)</f>
        <v>80</v>
      </c>
      <c r="L162" s="4"/>
      <c r="M162" s="4">
        <f t="shared" ca="1" si="4"/>
        <v>5</v>
      </c>
      <c r="N162" s="4">
        <f t="shared" ca="1" si="5"/>
        <v>5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3">
        <v>1301089</v>
      </c>
      <c r="B163" s="1">
        <f ca="1">IFERROR(__xludf.DUMMYFUNCTION("filter(Raw!$E$2:$E2714,Raw!$A$2:$A2714=$A163,Raw!$F$2:$F2714=B$1)"),82)</f>
        <v>82</v>
      </c>
      <c r="C163" s="1">
        <f ca="1">IFERROR(__xludf.DUMMYFUNCTION("filter(Raw!$E$2:$E2714,Raw!$A$2:$A2714=$A163,Raw!$F$2:$F2714=C$1)"),78)</f>
        <v>78</v>
      </c>
      <c r="D163" s="1">
        <f ca="1">IFERROR(__xludf.DUMMYFUNCTION("filter(Raw!$E$2:$E2714,Raw!$A$2:$A2714=$A163,Raw!$F$2:$F2714=D$1)"),82)</f>
        <v>82</v>
      </c>
      <c r="E163" s="1">
        <f ca="1">IFERROR(__xludf.DUMMYFUNCTION("filter(Raw!$E$2:$E2714,Raw!$A$2:$A2714=$A163,Raw!$F$2:$F2714=E$1)"),75)</f>
        <v>75</v>
      </c>
      <c r="F163" s="1">
        <f ca="1">IFERROR(__xludf.DUMMYFUNCTION("filter(Raw!$E$2:$E2714,Raw!$A$2:$A2714=$A163,Raw!$F$2:$F2714=F$1)"),77)</f>
        <v>77</v>
      </c>
      <c r="G163" s="1">
        <f ca="1">IFERROR(__xludf.DUMMYFUNCTION("filter(Raw!$E$2:$E2714,Raw!$A$2:$A2714=$A163,Raw!$F$2:$F2714=G$1)"),75)</f>
        <v>75</v>
      </c>
      <c r="H163" s="1">
        <f ca="1">IFERROR(__xludf.DUMMYFUNCTION("filter(Raw!$E$2:$E2714,Raw!$A$2:$A2714=$A163,Raw!$F$2:$F2714=H$1)"),80)</f>
        <v>80</v>
      </c>
      <c r="I163" s="1">
        <f ca="1">IFERROR(__xludf.DUMMYFUNCTION("filter(Raw!$E$2:$E2714,Raw!$A$2:$A2714=$A163,Raw!$F$2:$F2714=I$1)"),75)</f>
        <v>75</v>
      </c>
      <c r="J163" s="1">
        <f ca="1">IFERROR(__xludf.DUMMYFUNCTION("filter(Raw!$E$2:$E2714,Raw!$A$2:$A2714=$A163,Raw!$F$2:$F2714=J$1)"),75)</f>
        <v>75</v>
      </c>
      <c r="K163" s="1">
        <f ca="1">IFERROR(__xludf.DUMMYFUNCTION("filter(Raw!$E$2:$E2714,Raw!$A$2:$A2714=$A163,Raw!$F$2:$F2714=K$1)"),82)</f>
        <v>82</v>
      </c>
      <c r="L163" s="4"/>
      <c r="M163" s="4">
        <f t="shared" ca="1" si="4"/>
        <v>10</v>
      </c>
      <c r="N163" s="4">
        <f t="shared" ca="1" si="5"/>
        <v>0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3">
        <v>1301095</v>
      </c>
      <c r="B164" s="1">
        <f ca="1">IFERROR(__xludf.DUMMYFUNCTION("filter(Raw!$E$2:$E2714,Raw!$A$2:$A2714=$A164,Raw!$F$2:$F2714=B$1)"),85)</f>
        <v>85</v>
      </c>
      <c r="C164" s="1">
        <f ca="1">IFERROR(__xludf.DUMMYFUNCTION("filter(Raw!$E$2:$E2714,Raw!$A$2:$A2714=$A164,Raw!$F$2:$F2714=C$1)"),77)</f>
        <v>77</v>
      </c>
      <c r="D164" s="1">
        <f ca="1">IFERROR(__xludf.DUMMYFUNCTION("filter(Raw!$E$2:$E2714,Raw!$A$2:$A2714=$A164,Raw!$F$2:$F2714=D$1)"),81)</f>
        <v>81</v>
      </c>
      <c r="E164" s="1" t="str">
        <f ca="1">IFERROR(__xludf.DUMMYFUNCTION("filter(Raw!$E$2:$E2714,Raw!$A$2:$A2714=$A164,Raw!$F$2:$F2714=E$1)"),"#N/A")</f>
        <v>#N/A</v>
      </c>
      <c r="F164" s="1">
        <f ca="1">IFERROR(__xludf.DUMMYFUNCTION("filter(Raw!$E$2:$E2714,Raw!$A$2:$A2714=$A164,Raw!$F$2:$F2714=F$1)"),76)</f>
        <v>76</v>
      </c>
      <c r="G164" s="1" t="str">
        <f ca="1">IFERROR(__xludf.DUMMYFUNCTION("filter(Raw!$E$2:$E2714,Raw!$A$2:$A2714=$A164,Raw!$F$2:$F2714=G$1)"),"#N/A")</f>
        <v>#N/A</v>
      </c>
      <c r="H164" s="1" t="str">
        <f ca="1">IFERROR(__xludf.DUMMYFUNCTION("filter(Raw!$E$2:$E2714,Raw!$A$2:$A2714=$A164,Raw!$F$2:$F2714=H$1)"),"#N/A")</f>
        <v>#N/A</v>
      </c>
      <c r="I164" s="1" t="str">
        <f ca="1">IFERROR(__xludf.DUMMYFUNCTION("filter(Raw!$E$2:$E2714,Raw!$A$2:$A2714=$A164,Raw!$F$2:$F2714=I$1)"),"#N/A")</f>
        <v>#N/A</v>
      </c>
      <c r="J164" s="1" t="str">
        <f ca="1">IFERROR(__xludf.DUMMYFUNCTION("filter(Raw!$E$2:$E2714,Raw!$A$2:$A2714=$A164,Raw!$F$2:$F2714=J$1)"),"#N/A")</f>
        <v>#N/A</v>
      </c>
      <c r="K164" s="1">
        <f ca="1">IFERROR(__xludf.DUMMYFUNCTION("filter(Raw!$E$2:$E2714,Raw!$A$2:$A2714=$A164,Raw!$F$2:$F2714=K$1)"),83)</f>
        <v>83</v>
      </c>
      <c r="L164" s="4"/>
      <c r="M164" s="4">
        <f t="shared" ca="1" si="4"/>
        <v>5</v>
      </c>
      <c r="N164" s="4">
        <f t="shared" ca="1" si="5"/>
        <v>5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3">
        <v>1301102</v>
      </c>
      <c r="B165" s="1">
        <f ca="1">IFERROR(__xludf.DUMMYFUNCTION("filter(Raw!$E$2:$E2714,Raw!$A$2:$A2714=$A165,Raw!$F$2:$F2714=B$1)"),82)</f>
        <v>82</v>
      </c>
      <c r="C165" s="1">
        <f ca="1">IFERROR(__xludf.DUMMYFUNCTION("filter(Raw!$E$2:$E2714,Raw!$A$2:$A2714=$A165,Raw!$F$2:$F2714=C$1)"),75)</f>
        <v>75</v>
      </c>
      <c r="D165" s="1">
        <f ca="1">IFERROR(__xludf.DUMMYFUNCTION("filter(Raw!$E$2:$E2714,Raw!$A$2:$A2714=$A165,Raw!$F$2:$F2714=D$1)"),77)</f>
        <v>77</v>
      </c>
      <c r="E165" s="1" t="str">
        <f ca="1">IFERROR(__xludf.DUMMYFUNCTION("filter(Raw!$E$2:$E2714,Raw!$A$2:$A2714=$A165,Raw!$F$2:$F2714=E$1)"),"#N/A")</f>
        <v>#N/A</v>
      </c>
      <c r="F165" s="1">
        <f ca="1">IFERROR(__xludf.DUMMYFUNCTION("filter(Raw!$E$2:$E2714,Raw!$A$2:$A2714=$A165,Raw!$F$2:$F2714=F$1)"),80)</f>
        <v>80</v>
      </c>
      <c r="G165" s="1">
        <f ca="1">IFERROR(__xludf.DUMMYFUNCTION("filter(Raw!$E$2:$E2714,Raw!$A$2:$A2714=$A165,Raw!$F$2:$F2714=G$1)"),70)</f>
        <v>70</v>
      </c>
      <c r="H165" s="1" t="str">
        <f ca="1">IFERROR(__xludf.DUMMYFUNCTION("filter(Raw!$E$2:$E2714,Raw!$A$2:$A2714=$A165,Raw!$F$2:$F2714=H$1)"),"#N/A")</f>
        <v>#N/A</v>
      </c>
      <c r="I165" s="1" t="str">
        <f ca="1">IFERROR(__xludf.DUMMYFUNCTION("filter(Raw!$E$2:$E2714,Raw!$A$2:$A2714=$A165,Raw!$F$2:$F2714=I$1)"),"#N/A")</f>
        <v>#N/A</v>
      </c>
      <c r="J165" s="1" t="str">
        <f ca="1">IFERROR(__xludf.DUMMYFUNCTION("filter(Raw!$E$2:$E2714,Raw!$A$2:$A2714=$A165,Raw!$F$2:$F2714=J$1)"),"#N/A")</f>
        <v>#N/A</v>
      </c>
      <c r="K165" s="1">
        <f ca="1">IFERROR(__xludf.DUMMYFUNCTION("filter(Raw!$E$2:$E2714,Raw!$A$2:$A2714=$A165,Raw!$F$2:$F2714=K$1)"),75)</f>
        <v>75</v>
      </c>
      <c r="L165" s="4"/>
      <c r="M165" s="4">
        <f t="shared" ca="1" si="4"/>
        <v>6</v>
      </c>
      <c r="N165" s="4">
        <f t="shared" ca="1" si="5"/>
        <v>4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3">
        <v>1301122</v>
      </c>
      <c r="B166" s="1">
        <f ca="1">IFERROR(__xludf.DUMMYFUNCTION("filter(Raw!$E$2:$E2714,Raw!$A$2:$A2714=$A166,Raw!$F$2:$F2714=B$1)"),87)</f>
        <v>87</v>
      </c>
      <c r="C166" s="1">
        <f ca="1">IFERROR(__xludf.DUMMYFUNCTION("filter(Raw!$E$2:$E2714,Raw!$A$2:$A2714=$A166,Raw!$F$2:$F2714=C$1)"),77)</f>
        <v>77</v>
      </c>
      <c r="D166" s="1">
        <f ca="1">IFERROR(__xludf.DUMMYFUNCTION("filter(Raw!$E$2:$E2714,Raw!$A$2:$A2714=$A166,Raw!$F$2:$F2714=D$1)"),80)</f>
        <v>80</v>
      </c>
      <c r="E166" s="1" t="str">
        <f ca="1">IFERROR(__xludf.DUMMYFUNCTION("filter(Raw!$E$2:$E2714,Raw!$A$2:$A2714=$A166,Raw!$F$2:$F2714=E$1)"),"#N/A")</f>
        <v>#N/A</v>
      </c>
      <c r="F166" s="1">
        <f ca="1">IFERROR(__xludf.DUMMYFUNCTION("filter(Raw!$E$2:$E2714,Raw!$A$2:$A2714=$A166,Raw!$F$2:$F2714=F$1)"),93)</f>
        <v>93</v>
      </c>
      <c r="G166" s="1">
        <f ca="1">IFERROR(__xludf.DUMMYFUNCTION("filter(Raw!$E$2:$E2714,Raw!$A$2:$A2714=$A166,Raw!$F$2:$F2714=G$1)"),80)</f>
        <v>80</v>
      </c>
      <c r="H166" s="1" t="str">
        <f ca="1">IFERROR(__xludf.DUMMYFUNCTION("filter(Raw!$E$2:$E2714,Raw!$A$2:$A2714=$A166,Raw!$F$2:$F2714=H$1)"),"#N/A")</f>
        <v>#N/A</v>
      </c>
      <c r="I166" s="1" t="str">
        <f ca="1">IFERROR(__xludf.DUMMYFUNCTION("filter(Raw!$E$2:$E2714,Raw!$A$2:$A2714=$A166,Raw!$F$2:$F2714=I$1)"),"#N/A")</f>
        <v>#N/A</v>
      </c>
      <c r="J166" s="1" t="str">
        <f ca="1">IFERROR(__xludf.DUMMYFUNCTION("filter(Raw!$E$2:$E2714,Raw!$A$2:$A2714=$A166,Raw!$F$2:$F2714=J$1)"),"#N/A")</f>
        <v>#N/A</v>
      </c>
      <c r="K166" s="1">
        <f ca="1">IFERROR(__xludf.DUMMYFUNCTION("filter(Raw!$E$2:$E2714,Raw!$A$2:$A2714=$A166,Raw!$F$2:$F2714=K$1)"),75)</f>
        <v>75</v>
      </c>
      <c r="L166" s="4"/>
      <c r="M166" s="4">
        <f t="shared" ca="1" si="4"/>
        <v>6</v>
      </c>
      <c r="N166" s="4">
        <f t="shared" ca="1" si="5"/>
        <v>4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3">
        <v>1301126</v>
      </c>
      <c r="B167" s="1">
        <f ca="1">IFERROR(__xludf.DUMMYFUNCTION("filter(Raw!$E$2:$E2714,Raw!$A$2:$A2714=$A167,Raw!$F$2:$F2714=B$1)"),86)</f>
        <v>86</v>
      </c>
      <c r="C167" s="1">
        <f ca="1">IFERROR(__xludf.DUMMYFUNCTION("filter(Raw!$E$2:$E2714,Raw!$A$2:$A2714=$A167,Raw!$F$2:$F2714=C$1)"),75)</f>
        <v>75</v>
      </c>
      <c r="D167" s="1">
        <f ca="1">IFERROR(__xludf.DUMMYFUNCTION("filter(Raw!$E$2:$E2714,Raw!$A$2:$A2714=$A167,Raw!$F$2:$F2714=D$1)"),76)</f>
        <v>76</v>
      </c>
      <c r="E167" s="1">
        <f ca="1">IFERROR(__xludf.DUMMYFUNCTION("filter(Raw!$E$2:$E2714,Raw!$A$2:$A2714=$A167,Raw!$F$2:$F2714=E$1)"),75)</f>
        <v>75</v>
      </c>
      <c r="F167" s="1">
        <f ca="1">IFERROR(__xludf.DUMMYFUNCTION("filter(Raw!$E$2:$E2714,Raw!$A$2:$A2714=$A167,Raw!$F$2:$F2714=F$1)"),75)</f>
        <v>75</v>
      </c>
      <c r="G167" s="1">
        <f ca="1">IFERROR(__xludf.DUMMYFUNCTION("filter(Raw!$E$2:$E2714,Raw!$A$2:$A2714=$A167,Raw!$F$2:$F2714=G$1)"),75)</f>
        <v>75</v>
      </c>
      <c r="H167" s="1" t="str">
        <f ca="1">IFERROR(__xludf.DUMMYFUNCTION("filter(Raw!$E$2:$E2714,Raw!$A$2:$A2714=$A167,Raw!$F$2:$F2714=H$1)"),"#N/A")</f>
        <v>#N/A</v>
      </c>
      <c r="I167" s="1" t="str">
        <f ca="1">IFERROR(__xludf.DUMMYFUNCTION("filter(Raw!$E$2:$E2714,Raw!$A$2:$A2714=$A167,Raw!$F$2:$F2714=I$1)"),"#N/A")</f>
        <v>#N/A</v>
      </c>
      <c r="J167" s="1" t="str">
        <f ca="1">IFERROR(__xludf.DUMMYFUNCTION("filter(Raw!$E$2:$E2714,Raw!$A$2:$A2714=$A167,Raw!$F$2:$F2714=J$1)"),"#N/A")</f>
        <v>#N/A</v>
      </c>
      <c r="K167" s="1">
        <f ca="1">IFERROR(__xludf.DUMMYFUNCTION("filter(Raw!$E$2:$E2714,Raw!$A$2:$A2714=$A167,Raw!$F$2:$F2714=K$1)"),75)</f>
        <v>75</v>
      </c>
      <c r="L167" s="4"/>
      <c r="M167" s="4">
        <f t="shared" ca="1" si="4"/>
        <v>7</v>
      </c>
      <c r="N167" s="4">
        <f t="shared" ca="1" si="5"/>
        <v>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3">
        <v>1301165</v>
      </c>
      <c r="B168" s="1" t="str">
        <f ca="1">IFERROR(__xludf.DUMMYFUNCTION("filter(Raw!$E$2:$E2714,Raw!$A$2:$A2714=$A168,Raw!$F$2:$F2714=B$1)"),"#N/A")</f>
        <v>#N/A</v>
      </c>
      <c r="C168" s="1" t="str">
        <f ca="1">IFERROR(__xludf.DUMMYFUNCTION("filter(Raw!$E$2:$E2714,Raw!$A$2:$A2714=$A168,Raw!$F$2:$F2714=C$1)"),"#N/A")</f>
        <v>#N/A</v>
      </c>
      <c r="D168" s="1" t="str">
        <f ca="1">IFERROR(__xludf.DUMMYFUNCTION("filter(Raw!$E$2:$E2714,Raw!$A$2:$A2714=$A168,Raw!$F$2:$F2714=D$1)"),"#N/A")</f>
        <v>#N/A</v>
      </c>
      <c r="E168" s="1">
        <f ca="1">IFERROR(__xludf.DUMMYFUNCTION("filter(Raw!$E$2:$E2714,Raw!$A$2:$A2714=$A168,Raw!$F$2:$F2714=E$1)"),81)</f>
        <v>81</v>
      </c>
      <c r="F168" s="1" t="str">
        <f ca="1">IFERROR(__xludf.DUMMYFUNCTION("filter(Raw!$E$2:$E2714,Raw!$A$2:$A2714=$A168,Raw!$F$2:$F2714=F$1)"),"#N/A")</f>
        <v>#N/A</v>
      </c>
      <c r="G168" s="1" t="str">
        <f ca="1">IFERROR(__xludf.DUMMYFUNCTION("filter(Raw!$E$2:$E2714,Raw!$A$2:$A2714=$A168,Raw!$F$2:$F2714=G$1)"),"#N/A")</f>
        <v>#N/A</v>
      </c>
      <c r="H168" s="1" t="str">
        <f ca="1">IFERROR(__xludf.DUMMYFUNCTION("filter(Raw!$E$2:$E2714,Raw!$A$2:$A2714=$A168,Raw!$F$2:$F2714=H$1)"),"#N/A")</f>
        <v>#N/A</v>
      </c>
      <c r="I168" s="1">
        <f ca="1">IFERROR(__xludf.DUMMYFUNCTION("filter(Raw!$E$2:$E2714,Raw!$A$2:$A2714=$A168,Raw!$F$2:$F2714=I$1)"),90)</f>
        <v>90</v>
      </c>
      <c r="J168" s="1">
        <f ca="1">IFERROR(__xludf.DUMMYFUNCTION("filter(Raw!$E$2:$E2714,Raw!$A$2:$A2714=$A168,Raw!$F$2:$F2714=J$1)"),82)</f>
        <v>82</v>
      </c>
      <c r="K168" s="1" t="str">
        <f ca="1">IFERROR(__xludf.DUMMYFUNCTION("filter(Raw!$E$2:$E2714,Raw!$A$2:$A2714=$A168,Raw!$F$2:$F2714=K$1)"),"#N/A")</f>
        <v>#N/A</v>
      </c>
      <c r="L168" s="4"/>
      <c r="M168" s="4">
        <f t="shared" ca="1" si="4"/>
        <v>3</v>
      </c>
      <c r="N168" s="4">
        <f t="shared" ca="1" si="5"/>
        <v>7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3">
        <v>1301167</v>
      </c>
      <c r="B169" s="1" t="str">
        <f ca="1">IFERROR(__xludf.DUMMYFUNCTION("filter(Raw!$E$2:$E2714,Raw!$A$2:$A2714=$A169,Raw!$F$2:$F2714=B$1)"),"#N/A")</f>
        <v>#N/A</v>
      </c>
      <c r="C169" s="1">
        <f ca="1">IFERROR(__xludf.DUMMYFUNCTION("filter(Raw!$E$2:$E2714,Raw!$A$2:$A2714=$A169,Raw!$F$2:$F2714=C$1)"),75)</f>
        <v>75</v>
      </c>
      <c r="D169" s="1" t="str">
        <f ca="1">IFERROR(__xludf.DUMMYFUNCTION("filter(Raw!$E$2:$E2714,Raw!$A$2:$A2714=$A169,Raw!$F$2:$F2714=D$1)"),"#N/A")</f>
        <v>#N/A</v>
      </c>
      <c r="E169" s="1" t="str">
        <f ca="1">IFERROR(__xludf.DUMMYFUNCTION("filter(Raw!$E$2:$E2714,Raw!$A$2:$A2714=$A169,Raw!$F$2:$F2714=E$1)"),"#N/A")</f>
        <v>#N/A</v>
      </c>
      <c r="F169" s="1" t="str">
        <f ca="1">IFERROR(__xludf.DUMMYFUNCTION("filter(Raw!$E$2:$E2714,Raw!$A$2:$A2714=$A169,Raw!$F$2:$F2714=F$1)"),"#N/A")</f>
        <v>#N/A</v>
      </c>
      <c r="G169" s="1" t="str">
        <f ca="1">IFERROR(__xludf.DUMMYFUNCTION("filter(Raw!$E$2:$E2714,Raw!$A$2:$A2714=$A169,Raw!$F$2:$F2714=G$1)"),"#N/A")</f>
        <v>#N/A</v>
      </c>
      <c r="H169" s="1" t="str">
        <f ca="1">IFERROR(__xludf.DUMMYFUNCTION("filter(Raw!$E$2:$E2714,Raw!$A$2:$A2714=$A169,Raw!$F$2:$F2714=H$1)"),"#N/A")</f>
        <v>#N/A</v>
      </c>
      <c r="I169" s="1" t="str">
        <f ca="1">IFERROR(__xludf.DUMMYFUNCTION("filter(Raw!$E$2:$E2714,Raw!$A$2:$A2714=$A169,Raw!$F$2:$F2714=I$1)"),"#N/A")</f>
        <v>#N/A</v>
      </c>
      <c r="J169" s="1" t="str">
        <f ca="1">IFERROR(__xludf.DUMMYFUNCTION("filter(Raw!$E$2:$E2714,Raw!$A$2:$A2714=$A169,Raw!$F$2:$F2714=J$1)"),"#N/A")</f>
        <v>#N/A</v>
      </c>
      <c r="K169" s="1" t="str">
        <f ca="1">IFERROR(__xludf.DUMMYFUNCTION("filter(Raw!$E$2:$E2714,Raw!$A$2:$A2714=$A169,Raw!$F$2:$F2714=K$1)"),"#N/A")</f>
        <v>#N/A</v>
      </c>
      <c r="L169" s="4"/>
      <c r="M169" s="4">
        <f t="shared" ca="1" si="4"/>
        <v>1</v>
      </c>
      <c r="N169" s="4">
        <f t="shared" ca="1" si="5"/>
        <v>9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3">
        <v>1301169</v>
      </c>
      <c r="B170" s="1">
        <f ca="1">IFERROR(__xludf.DUMMYFUNCTION("filter(Raw!$E$2:$E2714,Raw!$A$2:$A2714=$A170,Raw!$F$2:$F2714=B$1)"),93)</f>
        <v>93</v>
      </c>
      <c r="C170" s="1">
        <f ca="1">IFERROR(__xludf.DUMMYFUNCTION("filter(Raw!$E$2:$E2714,Raw!$A$2:$A2714=$A170,Raw!$F$2:$F2714=C$1)"),88)</f>
        <v>88</v>
      </c>
      <c r="D170" s="1">
        <f ca="1">IFERROR(__xludf.DUMMYFUNCTION("filter(Raw!$E$2:$E2714,Raw!$A$2:$A2714=$A170,Raw!$F$2:$F2714=D$1)"),93)</f>
        <v>93</v>
      </c>
      <c r="E170" s="1" t="str">
        <f ca="1">IFERROR(__xludf.DUMMYFUNCTION("filter(Raw!$E$2:$E2714,Raw!$A$2:$A2714=$A170,Raw!$F$2:$F2714=E$1)"),"#N/A")</f>
        <v>#N/A</v>
      </c>
      <c r="F170" s="1" t="str">
        <f ca="1">IFERROR(__xludf.DUMMYFUNCTION("filter(Raw!$E$2:$E2714,Raw!$A$2:$A2714=$A170,Raw!$F$2:$F2714=F$1)"),"#REF!")</f>
        <v>#REF!</v>
      </c>
      <c r="G170" s="1" t="str">
        <f ca="1">IFERROR(__xludf.DUMMYFUNCTION("filter(Raw!$E$2:$E2714,Raw!$A$2:$A2714=$A170,Raw!$F$2:$F2714=G$1)"),"#REF!")</f>
        <v>#REF!</v>
      </c>
      <c r="H170" s="1">
        <f ca="1">IFERROR(__xludf.DUMMYFUNCTION("filter(Raw!$E$2:$E2714,Raw!$A$2:$A2714=$A170,Raw!$F$2:$F2714=H$1)"),91)</f>
        <v>91</v>
      </c>
      <c r="I170" s="1">
        <f ca="1">IFERROR(__xludf.DUMMYFUNCTION("filter(Raw!$E$2:$E2714,Raw!$A$2:$A2714=$A170,Raw!$F$2:$F2714=I$1)"),85)</f>
        <v>85</v>
      </c>
      <c r="J170" s="1">
        <f ca="1">IFERROR(__xludf.DUMMYFUNCTION("filter(Raw!$E$2:$E2714,Raw!$A$2:$A2714=$A170,Raw!$F$2:$F2714=J$1)"),89)</f>
        <v>89</v>
      </c>
      <c r="K170" s="1">
        <f ca="1">IFERROR(__xludf.DUMMYFUNCTION("filter(Raw!$E$2:$E2714,Raw!$A$2:$A2714=$A170,Raw!$F$2:$F2714=K$1)"),86)</f>
        <v>86</v>
      </c>
      <c r="L170" s="4"/>
      <c r="M170" s="4">
        <f t="shared" ca="1" si="4"/>
        <v>7</v>
      </c>
      <c r="N170" s="4">
        <f t="shared" ca="1" si="5"/>
        <v>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3">
        <v>1301171</v>
      </c>
      <c r="B171" s="1">
        <f ca="1">IFERROR(__xludf.DUMMYFUNCTION("filter(Raw!$E$2:$E2714,Raw!$A$2:$A2714=$A171,Raw!$F$2:$F2714=B$1)"),82)</f>
        <v>82</v>
      </c>
      <c r="C171" s="1" t="str">
        <f ca="1">IFERROR(__xludf.DUMMYFUNCTION("filter(Raw!$E$2:$E2714,Raw!$A$2:$A2714=$A171,Raw!$F$2:$F2714=C$1)"),"#N/A")</f>
        <v>#N/A</v>
      </c>
      <c r="D171" s="1" t="str">
        <f ca="1">IFERROR(__xludf.DUMMYFUNCTION("filter(Raw!$E$2:$E2714,Raw!$A$2:$A2714=$A171,Raw!$F$2:$F2714=D$1)"),"#N/A")</f>
        <v>#N/A</v>
      </c>
      <c r="E171" s="1" t="str">
        <f ca="1">IFERROR(__xludf.DUMMYFUNCTION("filter(Raw!$E$2:$E2714,Raw!$A$2:$A2714=$A171,Raw!$F$2:$F2714=E$1)"),"#N/A")</f>
        <v>#N/A</v>
      </c>
      <c r="F171" s="1" t="str">
        <f ca="1">IFERROR(__xludf.DUMMYFUNCTION("filter(Raw!$E$2:$E2714,Raw!$A$2:$A2714=$A171,Raw!$F$2:$F2714=F$1)"),"#N/A")</f>
        <v>#N/A</v>
      </c>
      <c r="G171" s="1" t="str">
        <f ca="1">IFERROR(__xludf.DUMMYFUNCTION("filter(Raw!$E$2:$E2714,Raw!$A$2:$A2714=$A171,Raw!$F$2:$F2714=G$1)"),"#N/A")</f>
        <v>#N/A</v>
      </c>
      <c r="H171" s="1">
        <f ca="1">IFERROR(__xludf.DUMMYFUNCTION("filter(Raw!$E$2:$E2714,Raw!$A$2:$A2714=$A171,Raw!$F$2:$F2714=H$1)"),85)</f>
        <v>85</v>
      </c>
      <c r="I171" s="1" t="str">
        <f ca="1">IFERROR(__xludf.DUMMYFUNCTION("filter(Raw!$E$2:$E2714,Raw!$A$2:$A2714=$A171,Raw!$F$2:$F2714=I$1)"),"#N/A")</f>
        <v>#N/A</v>
      </c>
      <c r="J171" s="1" t="str">
        <f ca="1">IFERROR(__xludf.DUMMYFUNCTION("filter(Raw!$E$2:$E2714,Raw!$A$2:$A2714=$A171,Raw!$F$2:$F2714=J$1)"),"#N/A")</f>
        <v>#N/A</v>
      </c>
      <c r="K171" s="1">
        <f ca="1">IFERROR(__xludf.DUMMYFUNCTION("filter(Raw!$E$2:$E2714,Raw!$A$2:$A2714=$A171,Raw!$F$2:$F2714=K$1)"),83)</f>
        <v>83</v>
      </c>
      <c r="L171" s="4"/>
      <c r="M171" s="4">
        <f t="shared" ca="1" si="4"/>
        <v>3</v>
      </c>
      <c r="N171" s="4">
        <f t="shared" ca="1" si="5"/>
        <v>7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3">
        <v>1301172</v>
      </c>
      <c r="B172" s="1">
        <f ca="1">IFERROR(__xludf.DUMMYFUNCTION("filter(Raw!$E$2:$E2714,Raw!$A$2:$A2714=$A172,Raw!$F$2:$F2714=B$1)"),87)</f>
        <v>87</v>
      </c>
      <c r="C172" s="1" t="str">
        <f ca="1">IFERROR(__xludf.DUMMYFUNCTION("filter(Raw!$E$2:$E2714,Raw!$A$2:$A2714=$A172,Raw!$F$2:$F2714=C$1)"),"#N/A")</f>
        <v>#N/A</v>
      </c>
      <c r="D172" s="1" t="str">
        <f ca="1">IFERROR(__xludf.DUMMYFUNCTION("filter(Raw!$E$2:$E2714,Raw!$A$2:$A2714=$A172,Raw!$F$2:$F2714=D$1)"),"#N/A")</f>
        <v>#N/A</v>
      </c>
      <c r="E172" s="1" t="str">
        <f ca="1">IFERROR(__xludf.DUMMYFUNCTION("filter(Raw!$E$2:$E2714,Raw!$A$2:$A2714=$A172,Raw!$F$2:$F2714=E$1)"),"#N/A")</f>
        <v>#N/A</v>
      </c>
      <c r="F172" s="1">
        <f ca="1">IFERROR(__xludf.DUMMYFUNCTION("filter(Raw!$E$2:$E2714,Raw!$A$2:$A2714=$A172,Raw!$F$2:$F2714=F$1)"),86)</f>
        <v>86</v>
      </c>
      <c r="G172" s="1">
        <f ca="1">IFERROR(__xludf.DUMMYFUNCTION("filter(Raw!$E$2:$E2714,Raw!$A$2:$A2714=$A172,Raw!$F$2:$F2714=G$1)"),80)</f>
        <v>80</v>
      </c>
      <c r="H172" s="1">
        <f ca="1">IFERROR(__xludf.DUMMYFUNCTION("filter(Raw!$E$2:$E2714,Raw!$A$2:$A2714=$A172,Raw!$F$2:$F2714=H$1)"),87)</f>
        <v>87</v>
      </c>
      <c r="I172" s="1" t="str">
        <f ca="1">IFERROR(__xludf.DUMMYFUNCTION("filter(Raw!$E$2:$E2714,Raw!$A$2:$A2714=$A172,Raw!$F$2:$F2714=I$1)"),"#N/A")</f>
        <v>#N/A</v>
      </c>
      <c r="J172" s="1" t="str">
        <f ca="1">IFERROR(__xludf.DUMMYFUNCTION("filter(Raw!$E$2:$E2714,Raw!$A$2:$A2714=$A172,Raw!$F$2:$F2714=J$1)"),"#N/A")</f>
        <v>#N/A</v>
      </c>
      <c r="K172" s="1">
        <f ca="1">IFERROR(__xludf.DUMMYFUNCTION("filter(Raw!$E$2:$E2714,Raw!$A$2:$A2714=$A172,Raw!$F$2:$F2714=K$1)"),85)</f>
        <v>85</v>
      </c>
      <c r="L172" s="4"/>
      <c r="M172" s="4">
        <f t="shared" ca="1" si="4"/>
        <v>5</v>
      </c>
      <c r="N172" s="4">
        <f t="shared" ca="1" si="5"/>
        <v>5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3">
        <v>1301186</v>
      </c>
      <c r="B173" s="1" t="str">
        <f ca="1">IFERROR(__xludf.DUMMYFUNCTION("filter(Raw!$E$2:$E2714,Raw!$A$2:$A2714=$A173,Raw!$F$2:$F2714=B$1)"),"#N/A")</f>
        <v>#N/A</v>
      </c>
      <c r="C173" s="1" t="str">
        <f ca="1">IFERROR(__xludf.DUMMYFUNCTION("filter(Raw!$E$2:$E2714,Raw!$A$2:$A2714=$A173,Raw!$F$2:$F2714=C$1)"),"#N/A")</f>
        <v>#N/A</v>
      </c>
      <c r="D173" s="1" t="str">
        <f ca="1">IFERROR(__xludf.DUMMYFUNCTION("filter(Raw!$E$2:$E2714,Raw!$A$2:$A2714=$A173,Raw!$F$2:$F2714=D$1)"),"#N/A")</f>
        <v>#N/A</v>
      </c>
      <c r="E173" s="1" t="str">
        <f ca="1">IFERROR(__xludf.DUMMYFUNCTION("filter(Raw!$E$2:$E2714,Raw!$A$2:$A2714=$A173,Raw!$F$2:$F2714=E$1)"),"#N/A")</f>
        <v>#N/A</v>
      </c>
      <c r="F173" s="1" t="str">
        <f ca="1">IFERROR(__xludf.DUMMYFUNCTION("filter(Raw!$E$2:$E2714,Raw!$A$2:$A2714=$A173,Raw!$F$2:$F2714=F$1)"),"#N/A")</f>
        <v>#N/A</v>
      </c>
      <c r="G173" s="1">
        <f ca="1">IFERROR(__xludf.DUMMYFUNCTION("filter(Raw!$E$2:$E2714,Raw!$A$2:$A2714=$A173,Raw!$F$2:$F2714=G$1)"),78)</f>
        <v>78</v>
      </c>
      <c r="H173" s="1" t="str">
        <f ca="1">IFERROR(__xludf.DUMMYFUNCTION("filter(Raw!$E$2:$E2714,Raw!$A$2:$A2714=$A173,Raw!$F$2:$F2714=H$1)"),"#N/A")</f>
        <v>#N/A</v>
      </c>
      <c r="I173" s="1" t="str">
        <f ca="1">IFERROR(__xludf.DUMMYFUNCTION("filter(Raw!$E$2:$E2714,Raw!$A$2:$A2714=$A173,Raw!$F$2:$F2714=I$1)"),"#N/A")</f>
        <v>#N/A</v>
      </c>
      <c r="J173" s="1" t="str">
        <f ca="1">IFERROR(__xludf.DUMMYFUNCTION("filter(Raw!$E$2:$E2714,Raw!$A$2:$A2714=$A173,Raw!$F$2:$F2714=J$1)"),"#N/A")</f>
        <v>#N/A</v>
      </c>
      <c r="K173" s="1" t="str">
        <f ca="1">IFERROR(__xludf.DUMMYFUNCTION("filter(Raw!$E$2:$E2714,Raw!$A$2:$A2714=$A173,Raw!$F$2:$F2714=K$1)"),"#N/A")</f>
        <v>#N/A</v>
      </c>
      <c r="L173" s="4"/>
      <c r="M173" s="4">
        <f t="shared" ca="1" si="4"/>
        <v>1</v>
      </c>
      <c r="N173" s="4">
        <f t="shared" ca="1" si="5"/>
        <v>9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3">
        <v>1301188</v>
      </c>
      <c r="B174" s="1" t="str">
        <f ca="1">IFERROR(__xludf.DUMMYFUNCTION("filter(Raw!$E$2:$E2714,Raw!$A$2:$A2714=$A174,Raw!$F$2:$F2714=B$1)"),"#N/A")</f>
        <v>#N/A</v>
      </c>
      <c r="C174" s="1" t="str">
        <f ca="1">IFERROR(__xludf.DUMMYFUNCTION("filter(Raw!$E$2:$E2714,Raw!$A$2:$A2714=$A174,Raw!$F$2:$F2714=C$1)"),"#N/A")</f>
        <v>#N/A</v>
      </c>
      <c r="D174" s="1" t="str">
        <f ca="1">IFERROR(__xludf.DUMMYFUNCTION("filter(Raw!$E$2:$E2714,Raw!$A$2:$A2714=$A174,Raw!$F$2:$F2714=D$1)"),"#N/A")</f>
        <v>#N/A</v>
      </c>
      <c r="E174" s="1" t="str">
        <f ca="1">IFERROR(__xludf.DUMMYFUNCTION("filter(Raw!$E$2:$E2714,Raw!$A$2:$A2714=$A174,Raw!$F$2:$F2714=E$1)"),"#N/A")</f>
        <v>#N/A</v>
      </c>
      <c r="F174" s="1">
        <f ca="1">IFERROR(__xludf.DUMMYFUNCTION("filter(Raw!$E$2:$E2714,Raw!$A$2:$A2714=$A174,Raw!$F$2:$F2714=F$1)"),81)</f>
        <v>81</v>
      </c>
      <c r="G174" s="1">
        <f ca="1">IFERROR(__xludf.DUMMYFUNCTION("filter(Raw!$E$2:$E2714,Raw!$A$2:$A2714=$A174,Raw!$F$2:$F2714=G$1)"),93)</f>
        <v>93</v>
      </c>
      <c r="H174" s="1">
        <f ca="1">IFERROR(__xludf.DUMMYFUNCTION("filter(Raw!$E$2:$E2714,Raw!$A$2:$A2714=$A174,Raw!$F$2:$F2714=H$1)"),92)</f>
        <v>92</v>
      </c>
      <c r="I174" s="1" t="str">
        <f ca="1">IFERROR(__xludf.DUMMYFUNCTION("filter(Raw!$E$2:$E2714,Raw!$A$2:$A2714=$A174,Raw!$F$2:$F2714=I$1)"),"#N/A")</f>
        <v>#N/A</v>
      </c>
      <c r="J174" s="1" t="str">
        <f ca="1">IFERROR(__xludf.DUMMYFUNCTION("filter(Raw!$E$2:$E2714,Raw!$A$2:$A2714=$A174,Raw!$F$2:$F2714=J$1)"),"#N/A")</f>
        <v>#N/A</v>
      </c>
      <c r="K174" s="1" t="str">
        <f ca="1">IFERROR(__xludf.DUMMYFUNCTION("filter(Raw!$E$2:$E2714,Raw!$A$2:$A2714=$A174,Raw!$F$2:$F2714=K$1)"),"#N/A")</f>
        <v>#N/A</v>
      </c>
      <c r="L174" s="4"/>
      <c r="M174" s="4">
        <f t="shared" ca="1" si="4"/>
        <v>3</v>
      </c>
      <c r="N174" s="4">
        <f t="shared" ca="1" si="5"/>
        <v>7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3">
        <v>1301195</v>
      </c>
      <c r="B175" s="1">
        <f ca="1">IFERROR(__xludf.DUMMYFUNCTION("filter(Raw!$E$2:$E2714,Raw!$A$2:$A2714=$A175,Raw!$F$2:$F2714=B$1)"),87)</f>
        <v>87</v>
      </c>
      <c r="C175" s="1">
        <f ca="1">IFERROR(__xludf.DUMMYFUNCTION("filter(Raw!$E$2:$E2714,Raw!$A$2:$A2714=$A175,Raw!$F$2:$F2714=C$1)"),80)</f>
        <v>80</v>
      </c>
      <c r="D175" s="1">
        <f ca="1">IFERROR(__xludf.DUMMYFUNCTION("filter(Raw!$E$2:$E2714,Raw!$A$2:$A2714=$A175,Raw!$F$2:$F2714=D$1)"),80)</f>
        <v>80</v>
      </c>
      <c r="E175" s="1">
        <f ca="1">IFERROR(__xludf.DUMMYFUNCTION("filter(Raw!$E$2:$E2714,Raw!$A$2:$A2714=$A175,Raw!$F$2:$F2714=E$1)"),77)</f>
        <v>77</v>
      </c>
      <c r="F175" s="1">
        <f ca="1">IFERROR(__xludf.DUMMYFUNCTION("filter(Raw!$E$2:$E2714,Raw!$A$2:$A2714=$A175,Raw!$F$2:$F2714=F$1)"),82)</f>
        <v>82</v>
      </c>
      <c r="G175" s="1">
        <f ca="1">IFERROR(__xludf.DUMMYFUNCTION("filter(Raw!$E$2:$E2714,Raw!$A$2:$A2714=$A175,Raw!$F$2:$F2714=G$1)"),78)</f>
        <v>78</v>
      </c>
      <c r="H175" s="1">
        <f ca="1">IFERROR(__xludf.DUMMYFUNCTION("filter(Raw!$E$2:$E2714,Raw!$A$2:$A2714=$A175,Raw!$F$2:$F2714=H$1)"),79)</f>
        <v>79</v>
      </c>
      <c r="I175" s="1">
        <f ca="1">IFERROR(__xludf.DUMMYFUNCTION("filter(Raw!$E$2:$E2714,Raw!$A$2:$A2714=$A175,Raw!$F$2:$F2714=I$1)"),77)</f>
        <v>77</v>
      </c>
      <c r="J175" s="1">
        <f ca="1">IFERROR(__xludf.DUMMYFUNCTION("filter(Raw!$E$2:$E2714,Raw!$A$2:$A2714=$A175,Raw!$F$2:$F2714=J$1)"),76)</f>
        <v>76</v>
      </c>
      <c r="K175" s="1">
        <f ca="1">IFERROR(__xludf.DUMMYFUNCTION("filter(Raw!$E$2:$E2714,Raw!$A$2:$A2714=$A175,Raw!$F$2:$F2714=K$1)"),84)</f>
        <v>84</v>
      </c>
      <c r="L175" s="4"/>
      <c r="M175" s="4">
        <f t="shared" ca="1" si="4"/>
        <v>10</v>
      </c>
      <c r="N175" s="4">
        <f t="shared" ca="1" si="5"/>
        <v>0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3">
        <v>1301196</v>
      </c>
      <c r="B176" s="1">
        <f ca="1">IFERROR(__xludf.DUMMYFUNCTION("filter(Raw!$E$2:$E2714,Raw!$A$2:$A2714=$A176,Raw!$F$2:$F2714=B$1)"),75)</f>
        <v>75</v>
      </c>
      <c r="C176" s="1" t="str">
        <f ca="1">IFERROR(__xludf.DUMMYFUNCTION("filter(Raw!$E$2:$E2714,Raw!$A$2:$A2714=$A176,Raw!$F$2:$F2714=C$1)"),"#N/A")</f>
        <v>#N/A</v>
      </c>
      <c r="D176" s="1" t="str">
        <f ca="1">IFERROR(__xludf.DUMMYFUNCTION("filter(Raw!$E$2:$E2714,Raw!$A$2:$A2714=$A176,Raw!$F$2:$F2714=D$1)"),"#N/A")</f>
        <v>#N/A</v>
      </c>
      <c r="E176" s="1" t="str">
        <f ca="1">IFERROR(__xludf.DUMMYFUNCTION("filter(Raw!$E$2:$E2714,Raw!$A$2:$A2714=$A176,Raw!$F$2:$F2714=E$1)"),"#N/A")</f>
        <v>#N/A</v>
      </c>
      <c r="F176" s="1" t="str">
        <f ca="1">IFERROR(__xludf.DUMMYFUNCTION("filter(Raw!$E$2:$E2714,Raw!$A$2:$A2714=$A176,Raw!$F$2:$F2714=F$1)"),"#N/A")</f>
        <v>#N/A</v>
      </c>
      <c r="G176" s="1" t="str">
        <f ca="1">IFERROR(__xludf.DUMMYFUNCTION("filter(Raw!$E$2:$E2714,Raw!$A$2:$A2714=$A176,Raw!$F$2:$F2714=G$1)"),"#N/A")</f>
        <v>#N/A</v>
      </c>
      <c r="H176" s="1" t="str">
        <f ca="1">IFERROR(__xludf.DUMMYFUNCTION("filter(Raw!$E$2:$E2714,Raw!$A$2:$A2714=$A176,Raw!$F$2:$F2714=H$1)"),"#N/A")</f>
        <v>#N/A</v>
      </c>
      <c r="I176" s="1" t="str">
        <f ca="1">IFERROR(__xludf.DUMMYFUNCTION("filter(Raw!$E$2:$E2714,Raw!$A$2:$A2714=$A176,Raw!$F$2:$F2714=I$1)"),"#N/A")</f>
        <v>#N/A</v>
      </c>
      <c r="J176" s="1" t="str">
        <f ca="1">IFERROR(__xludf.DUMMYFUNCTION("filter(Raw!$E$2:$E2714,Raw!$A$2:$A2714=$A176,Raw!$F$2:$F2714=J$1)"),"#N/A")</f>
        <v>#N/A</v>
      </c>
      <c r="K176" s="1" t="str">
        <f ca="1">IFERROR(__xludf.DUMMYFUNCTION("filter(Raw!$E$2:$E2714,Raw!$A$2:$A2714=$A176,Raw!$F$2:$F2714=K$1)"),"#N/A")</f>
        <v>#N/A</v>
      </c>
      <c r="L176" s="4"/>
      <c r="M176" s="4">
        <f t="shared" ca="1" si="4"/>
        <v>1</v>
      </c>
      <c r="N176" s="4">
        <f t="shared" ca="1" si="5"/>
        <v>9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3">
        <v>1301206</v>
      </c>
      <c r="B177" s="1" t="str">
        <f ca="1">IFERROR(__xludf.DUMMYFUNCTION("filter(Raw!$E$2:$E2714,Raw!$A$2:$A2714=$A177,Raw!$F$2:$F2714=B$1)"),"#N/A")</f>
        <v>#N/A</v>
      </c>
      <c r="C177" s="1" t="str">
        <f ca="1">IFERROR(__xludf.DUMMYFUNCTION("filter(Raw!$E$2:$E2714,Raw!$A$2:$A2714=$A177,Raw!$F$2:$F2714=C$1)"),"#N/A")</f>
        <v>#N/A</v>
      </c>
      <c r="D177" s="1" t="str">
        <f ca="1">IFERROR(__xludf.DUMMYFUNCTION("filter(Raw!$E$2:$E2714,Raw!$A$2:$A2714=$A177,Raw!$F$2:$F2714=D$1)"),"#N/A")</f>
        <v>#N/A</v>
      </c>
      <c r="E177" s="1">
        <f ca="1">IFERROR(__xludf.DUMMYFUNCTION("filter(Raw!$E$2:$E2714,Raw!$A$2:$A2714=$A177,Raw!$F$2:$F2714=E$1)"),82)</f>
        <v>82</v>
      </c>
      <c r="F177" s="1">
        <f ca="1">IFERROR(__xludf.DUMMYFUNCTION("filter(Raw!$E$2:$E2714,Raw!$A$2:$A2714=$A177,Raw!$F$2:$F2714=F$1)"),93)</f>
        <v>93</v>
      </c>
      <c r="G177" s="1">
        <f ca="1">IFERROR(__xludf.DUMMYFUNCTION("filter(Raw!$E$2:$E2714,Raw!$A$2:$A2714=$A177,Raw!$F$2:$F2714=G$1)"),90)</f>
        <v>90</v>
      </c>
      <c r="H177" s="1" t="str">
        <f ca="1">IFERROR(__xludf.DUMMYFUNCTION("filter(Raw!$E$2:$E2714,Raw!$A$2:$A2714=$A177,Raw!$F$2:$F2714=H$1)"),"#N/A")</f>
        <v>#N/A</v>
      </c>
      <c r="I177" s="1" t="str">
        <f ca="1">IFERROR(__xludf.DUMMYFUNCTION("filter(Raw!$E$2:$E2714,Raw!$A$2:$A2714=$A177,Raw!$F$2:$F2714=I$1)"),"#N/A")</f>
        <v>#N/A</v>
      </c>
      <c r="J177" s="1" t="str">
        <f ca="1">IFERROR(__xludf.DUMMYFUNCTION("filter(Raw!$E$2:$E2714,Raw!$A$2:$A2714=$A177,Raw!$F$2:$F2714=J$1)"),"#N/A")</f>
        <v>#N/A</v>
      </c>
      <c r="K177" s="1">
        <f ca="1">IFERROR(__xludf.DUMMYFUNCTION("filter(Raw!$E$2:$E2714,Raw!$A$2:$A2714=$A177,Raw!$F$2:$F2714=K$1)"),84)</f>
        <v>84</v>
      </c>
      <c r="L177" s="4"/>
      <c r="M177" s="4">
        <f t="shared" ca="1" si="4"/>
        <v>4</v>
      </c>
      <c r="N177" s="4">
        <f t="shared" ca="1" si="5"/>
        <v>6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3">
        <v>1301208</v>
      </c>
      <c r="B178" s="1" t="str">
        <f ca="1">IFERROR(__xludf.DUMMYFUNCTION("filter(Raw!$E$2:$E2714,Raw!$A$2:$A2714=$A178,Raw!$F$2:$F2714=B$1)"),"#N/A")</f>
        <v>#N/A</v>
      </c>
      <c r="C178" s="1" t="str">
        <f ca="1">IFERROR(__xludf.DUMMYFUNCTION("filter(Raw!$E$2:$E2714,Raw!$A$2:$A2714=$A178,Raw!$F$2:$F2714=C$1)"),"#N/A")</f>
        <v>#N/A</v>
      </c>
      <c r="D178" s="1" t="str">
        <f ca="1">IFERROR(__xludf.DUMMYFUNCTION("filter(Raw!$E$2:$E2714,Raw!$A$2:$A2714=$A178,Raw!$F$2:$F2714=D$1)"),"#N/A")</f>
        <v>#N/A</v>
      </c>
      <c r="E178" s="1" t="str">
        <f ca="1">IFERROR(__xludf.DUMMYFUNCTION("filter(Raw!$E$2:$E2714,Raw!$A$2:$A2714=$A178,Raw!$F$2:$F2714=E$1)"),"#N/A")</f>
        <v>#N/A</v>
      </c>
      <c r="F178" s="1">
        <f ca="1">IFERROR(__xludf.DUMMYFUNCTION("filter(Raw!$E$2:$E2714,Raw!$A$2:$A2714=$A178,Raw!$F$2:$F2714=F$1)"),80)</f>
        <v>80</v>
      </c>
      <c r="G178" s="1">
        <f ca="1">IFERROR(__xludf.DUMMYFUNCTION("filter(Raw!$E$2:$E2714,Raw!$A$2:$A2714=$A178,Raw!$F$2:$F2714=G$1)"),83)</f>
        <v>83</v>
      </c>
      <c r="H178" s="1">
        <f ca="1">IFERROR(__xludf.DUMMYFUNCTION("filter(Raw!$E$2:$E2714,Raw!$A$2:$A2714=$A178,Raw!$F$2:$F2714=H$1)"),90)</f>
        <v>90</v>
      </c>
      <c r="I178" s="1" t="str">
        <f ca="1">IFERROR(__xludf.DUMMYFUNCTION("filter(Raw!$E$2:$E2714,Raw!$A$2:$A2714=$A178,Raw!$F$2:$F2714=I$1)"),"#N/A")</f>
        <v>#N/A</v>
      </c>
      <c r="J178" s="1" t="str">
        <f ca="1">IFERROR(__xludf.DUMMYFUNCTION("filter(Raw!$E$2:$E2714,Raw!$A$2:$A2714=$A178,Raw!$F$2:$F2714=J$1)"),"#N/A")</f>
        <v>#N/A</v>
      </c>
      <c r="K178" s="1" t="str">
        <f ca="1">IFERROR(__xludf.DUMMYFUNCTION("filter(Raw!$E$2:$E2714,Raw!$A$2:$A2714=$A178,Raw!$F$2:$F2714=K$1)"),"#N/A")</f>
        <v>#N/A</v>
      </c>
      <c r="L178" s="4"/>
      <c r="M178" s="4">
        <f t="shared" ca="1" si="4"/>
        <v>3</v>
      </c>
      <c r="N178" s="4">
        <f t="shared" ca="1" si="5"/>
        <v>7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3">
        <v>1301210</v>
      </c>
      <c r="B179" s="1">
        <f ca="1">IFERROR(__xludf.DUMMYFUNCTION("filter(Raw!$E$2:$E2714,Raw!$A$2:$A2714=$A179,Raw!$F$2:$F2714=B$1)"),72)</f>
        <v>72</v>
      </c>
      <c r="C179" s="1">
        <f ca="1">IFERROR(__xludf.DUMMYFUNCTION("filter(Raw!$E$2:$E2714,Raw!$A$2:$A2714=$A179,Raw!$F$2:$F2714=C$1)"),70)</f>
        <v>70</v>
      </c>
      <c r="D179" s="1" t="str">
        <f ca="1">IFERROR(__xludf.DUMMYFUNCTION("filter(Raw!$E$2:$E2714,Raw!$A$2:$A2714=$A179,Raw!$F$2:$F2714=D$1)"),"#N/A")</f>
        <v>#N/A</v>
      </c>
      <c r="E179" s="1" t="str">
        <f ca="1">IFERROR(__xludf.DUMMYFUNCTION("filter(Raw!$E$2:$E2714,Raw!$A$2:$A2714=$A179,Raw!$F$2:$F2714=E$1)"),"#N/A")</f>
        <v>#N/A</v>
      </c>
      <c r="F179" s="1" t="str">
        <f ca="1">IFERROR(__xludf.DUMMYFUNCTION("filter(Raw!$E$2:$E2714,Raw!$A$2:$A2714=$A179,Raw!$F$2:$F2714=F$1)"),"#N/A")</f>
        <v>#N/A</v>
      </c>
      <c r="G179" s="1" t="str">
        <f ca="1">IFERROR(__xludf.DUMMYFUNCTION("filter(Raw!$E$2:$E2714,Raw!$A$2:$A2714=$A179,Raw!$F$2:$F2714=G$1)"),"#N/A")</f>
        <v>#N/A</v>
      </c>
      <c r="H179" s="1" t="str">
        <f ca="1">IFERROR(__xludf.DUMMYFUNCTION("filter(Raw!$E$2:$E2714,Raw!$A$2:$A2714=$A179,Raw!$F$2:$F2714=H$1)"),"#N/A")</f>
        <v>#N/A</v>
      </c>
      <c r="I179" s="1" t="str">
        <f ca="1">IFERROR(__xludf.DUMMYFUNCTION("filter(Raw!$E$2:$E2714,Raw!$A$2:$A2714=$A179,Raw!$F$2:$F2714=I$1)"),"#N/A")</f>
        <v>#N/A</v>
      </c>
      <c r="J179" s="1" t="str">
        <f ca="1">IFERROR(__xludf.DUMMYFUNCTION("filter(Raw!$E$2:$E2714,Raw!$A$2:$A2714=$A179,Raw!$F$2:$F2714=J$1)"),"#N/A")</f>
        <v>#N/A</v>
      </c>
      <c r="K179" s="1">
        <f ca="1">IFERROR(__xludf.DUMMYFUNCTION("filter(Raw!$E$2:$E2714,Raw!$A$2:$A2714=$A179,Raw!$F$2:$F2714=K$1)"),75)</f>
        <v>75</v>
      </c>
      <c r="L179" s="4"/>
      <c r="M179" s="4">
        <f t="shared" ca="1" si="4"/>
        <v>3</v>
      </c>
      <c r="N179" s="4">
        <f t="shared" ca="1" si="5"/>
        <v>7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3">
        <v>1301214</v>
      </c>
      <c r="B180" s="1">
        <f ca="1">IFERROR(__xludf.DUMMYFUNCTION("filter(Raw!$E$2:$E2714,Raw!$A$2:$A2714=$A180,Raw!$F$2:$F2714=B$1)"),84)</f>
        <v>84</v>
      </c>
      <c r="C180" s="1">
        <f ca="1">IFERROR(__xludf.DUMMYFUNCTION("filter(Raw!$E$2:$E2714,Raw!$A$2:$A2714=$A180,Raw!$F$2:$F2714=C$1)"),76)</f>
        <v>76</v>
      </c>
      <c r="D180" s="1" t="str">
        <f ca="1">IFERROR(__xludf.DUMMYFUNCTION("filter(Raw!$E$2:$E2714,Raw!$A$2:$A2714=$A180,Raw!$F$2:$F2714=D$1)"),"#N/A")</f>
        <v>#N/A</v>
      </c>
      <c r="E180" s="1" t="str">
        <f ca="1">IFERROR(__xludf.DUMMYFUNCTION("filter(Raw!$E$2:$E2714,Raw!$A$2:$A2714=$A180,Raw!$F$2:$F2714=E$1)"),"#N/A")</f>
        <v>#N/A</v>
      </c>
      <c r="F180" s="1" t="str">
        <f ca="1">IFERROR(__xludf.DUMMYFUNCTION("filter(Raw!$E$2:$E2714,Raw!$A$2:$A2714=$A180,Raw!$F$2:$F2714=F$1)"),"#N/A")</f>
        <v>#N/A</v>
      </c>
      <c r="G180" s="1" t="str">
        <f ca="1">IFERROR(__xludf.DUMMYFUNCTION("filter(Raw!$E$2:$E2714,Raw!$A$2:$A2714=$A180,Raw!$F$2:$F2714=G$1)"),"#N/A")</f>
        <v>#N/A</v>
      </c>
      <c r="H180" s="1" t="str">
        <f ca="1">IFERROR(__xludf.DUMMYFUNCTION("filter(Raw!$E$2:$E2714,Raw!$A$2:$A2714=$A180,Raw!$F$2:$F2714=H$1)"),"#N/A")</f>
        <v>#N/A</v>
      </c>
      <c r="I180" s="1" t="str">
        <f ca="1">IFERROR(__xludf.DUMMYFUNCTION("filter(Raw!$E$2:$E2714,Raw!$A$2:$A2714=$A180,Raw!$F$2:$F2714=I$1)"),"#N/A")</f>
        <v>#N/A</v>
      </c>
      <c r="J180" s="1" t="str">
        <f ca="1">IFERROR(__xludf.DUMMYFUNCTION("filter(Raw!$E$2:$E2714,Raw!$A$2:$A2714=$A180,Raw!$F$2:$F2714=J$1)"),"#N/A")</f>
        <v>#N/A</v>
      </c>
      <c r="K180" s="1" t="str">
        <f ca="1">IFERROR(__xludf.DUMMYFUNCTION("filter(Raw!$E$2:$E2714,Raw!$A$2:$A2714=$A180,Raw!$F$2:$F2714=K$1)"),"#N/A")</f>
        <v>#N/A</v>
      </c>
      <c r="L180" s="4"/>
      <c r="M180" s="4">
        <f t="shared" ca="1" si="4"/>
        <v>2</v>
      </c>
      <c r="N180" s="4">
        <f t="shared" ca="1" si="5"/>
        <v>8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3">
        <v>1301216</v>
      </c>
      <c r="B181" s="1">
        <f ca="1">IFERROR(__xludf.DUMMYFUNCTION("filter(Raw!$E$2:$E2714,Raw!$A$2:$A2714=$A181,Raw!$F$2:$F2714=B$1)"),83)</f>
        <v>83</v>
      </c>
      <c r="C181" s="1">
        <f ca="1">IFERROR(__xludf.DUMMYFUNCTION("filter(Raw!$E$2:$E2714,Raw!$A$2:$A2714=$A181,Raw!$F$2:$F2714=C$1)"),84)</f>
        <v>84</v>
      </c>
      <c r="D181" s="1">
        <f ca="1">IFERROR(__xludf.DUMMYFUNCTION("filter(Raw!$E$2:$E2714,Raw!$A$2:$A2714=$A181,Raw!$F$2:$F2714=D$1)"),98)</f>
        <v>98</v>
      </c>
      <c r="E181" s="1">
        <f ca="1">IFERROR(__xludf.DUMMYFUNCTION("filter(Raw!$E$2:$E2714,Raw!$A$2:$A2714=$A181,Raw!$F$2:$F2714=E$1)"),78)</f>
        <v>78</v>
      </c>
      <c r="F181" s="1">
        <f ca="1">IFERROR(__xludf.DUMMYFUNCTION("filter(Raw!$E$2:$E2714,Raw!$A$2:$A2714=$A181,Raw!$F$2:$F2714=F$1)"),77)</f>
        <v>77</v>
      </c>
      <c r="G181" s="1">
        <f ca="1">IFERROR(__xludf.DUMMYFUNCTION("filter(Raw!$E$2:$E2714,Raw!$A$2:$A2714=$A181,Raw!$F$2:$F2714=G$1)"),78)</f>
        <v>78</v>
      </c>
      <c r="H181" s="1">
        <f ca="1">IFERROR(__xludf.DUMMYFUNCTION("filter(Raw!$E$2:$E2714,Raw!$A$2:$A2714=$A181,Raw!$F$2:$F2714=H$1)"),91)</f>
        <v>91</v>
      </c>
      <c r="I181" s="1">
        <f ca="1">IFERROR(__xludf.DUMMYFUNCTION("filter(Raw!$E$2:$E2714,Raw!$A$2:$A2714=$A181,Raw!$F$2:$F2714=I$1)"),83)</f>
        <v>83</v>
      </c>
      <c r="J181" s="1">
        <f ca="1">IFERROR(__xludf.DUMMYFUNCTION("filter(Raw!$E$2:$E2714,Raw!$A$2:$A2714=$A181,Raw!$F$2:$F2714=J$1)"),85)</f>
        <v>85</v>
      </c>
      <c r="K181" s="1">
        <f ca="1">IFERROR(__xludf.DUMMYFUNCTION("filter(Raw!$E$2:$E2714,Raw!$A$2:$A2714=$A181,Raw!$F$2:$F2714=K$1)"),80)</f>
        <v>80</v>
      </c>
      <c r="L181" s="4"/>
      <c r="M181" s="4">
        <f t="shared" ca="1" si="4"/>
        <v>10</v>
      </c>
      <c r="N181" s="4">
        <f t="shared" ca="1" si="5"/>
        <v>0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3">
        <v>1301235</v>
      </c>
      <c r="B182" s="1">
        <f ca="1">IFERROR(__xludf.DUMMYFUNCTION("filter(Raw!$E$2:$E2714,Raw!$A$2:$A2714=$A182,Raw!$F$2:$F2714=B$1)"),84)</f>
        <v>84</v>
      </c>
      <c r="C182" s="1" t="str">
        <f ca="1">IFERROR(__xludf.DUMMYFUNCTION("filter(Raw!$E$2:$E2714,Raw!$A$2:$A2714=$A182,Raw!$F$2:$F2714=C$1)"),"#N/A")</f>
        <v>#N/A</v>
      </c>
      <c r="D182" s="1" t="str">
        <f ca="1">IFERROR(__xludf.DUMMYFUNCTION("filter(Raw!$E$2:$E2714,Raw!$A$2:$A2714=$A182,Raw!$F$2:$F2714=D$1)"),"#N/A")</f>
        <v>#N/A</v>
      </c>
      <c r="E182" s="1">
        <f ca="1">IFERROR(__xludf.DUMMYFUNCTION("filter(Raw!$E$2:$E2714,Raw!$A$2:$A2714=$A182,Raw!$F$2:$F2714=E$1)"),79)</f>
        <v>79</v>
      </c>
      <c r="F182" s="1" t="str">
        <f ca="1">IFERROR(__xludf.DUMMYFUNCTION("filter(Raw!$E$2:$E2714,Raw!$A$2:$A2714=$A182,Raw!$F$2:$F2714=F$1)"),"#N/A")</f>
        <v>#N/A</v>
      </c>
      <c r="G182" s="1" t="str">
        <f ca="1">IFERROR(__xludf.DUMMYFUNCTION("filter(Raw!$E$2:$E2714,Raw!$A$2:$A2714=$A182,Raw!$F$2:$F2714=G$1)"),"#N/A")</f>
        <v>#N/A</v>
      </c>
      <c r="H182" s="1">
        <f ca="1">IFERROR(__xludf.DUMMYFUNCTION("filter(Raw!$E$2:$E2714,Raw!$A$2:$A2714=$A182,Raw!$F$2:$F2714=H$1)"),90)</f>
        <v>90</v>
      </c>
      <c r="I182" s="1">
        <f ca="1">IFERROR(__xludf.DUMMYFUNCTION("filter(Raw!$E$2:$E2714,Raw!$A$2:$A2714=$A182,Raw!$F$2:$F2714=I$1)"),86)</f>
        <v>86</v>
      </c>
      <c r="J182" s="1">
        <f ca="1">IFERROR(__xludf.DUMMYFUNCTION("filter(Raw!$E$2:$E2714,Raw!$A$2:$A2714=$A182,Raw!$F$2:$F2714=J$1)"),83)</f>
        <v>83</v>
      </c>
      <c r="K182" s="1">
        <f ca="1">IFERROR(__xludf.DUMMYFUNCTION("filter(Raw!$E$2:$E2714,Raw!$A$2:$A2714=$A182,Raw!$F$2:$F2714=K$1)"),94)</f>
        <v>94</v>
      </c>
      <c r="L182" s="4"/>
      <c r="M182" s="4">
        <f t="shared" ca="1" si="4"/>
        <v>6</v>
      </c>
      <c r="N182" s="4">
        <f t="shared" ca="1" si="5"/>
        <v>4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3">
        <v>1301240</v>
      </c>
      <c r="B183" s="1">
        <f ca="1">IFERROR(__xludf.DUMMYFUNCTION("filter(Raw!$E$2:$E2714,Raw!$A$2:$A2714=$A183,Raw!$F$2:$F2714=B$1)"),83)</f>
        <v>83</v>
      </c>
      <c r="C183" s="1">
        <f ca="1">IFERROR(__xludf.DUMMYFUNCTION("filter(Raw!$E$2:$E2714,Raw!$A$2:$A2714=$A183,Raw!$F$2:$F2714=C$1)"),76)</f>
        <v>76</v>
      </c>
      <c r="D183" s="1">
        <f ca="1">IFERROR(__xludf.DUMMYFUNCTION("filter(Raw!$E$2:$E2714,Raw!$A$2:$A2714=$A183,Raw!$F$2:$F2714=D$1)"),79)</f>
        <v>79</v>
      </c>
      <c r="E183" s="1">
        <f ca="1">IFERROR(__xludf.DUMMYFUNCTION("filter(Raw!$E$2:$E2714,Raw!$A$2:$A2714=$A183,Raw!$F$2:$F2714=E$1)"),84)</f>
        <v>84</v>
      </c>
      <c r="F183" s="1">
        <f ca="1">IFERROR(__xludf.DUMMYFUNCTION("filter(Raw!$E$2:$E2714,Raw!$A$2:$A2714=$A183,Raw!$F$2:$F2714=F$1)"),83)</f>
        <v>83</v>
      </c>
      <c r="G183" s="1">
        <f ca="1">IFERROR(__xludf.DUMMYFUNCTION("filter(Raw!$E$2:$E2714,Raw!$A$2:$A2714=$A183,Raw!$F$2:$F2714=G$1)"),79)</f>
        <v>79</v>
      </c>
      <c r="H183" s="1">
        <f ca="1">IFERROR(__xludf.DUMMYFUNCTION("filter(Raw!$E$2:$E2714,Raw!$A$2:$A2714=$A183,Raw!$F$2:$F2714=H$1)"),89)</f>
        <v>89</v>
      </c>
      <c r="I183" s="1">
        <f ca="1">IFERROR(__xludf.DUMMYFUNCTION("filter(Raw!$E$2:$E2714,Raw!$A$2:$A2714=$A183,Raw!$F$2:$F2714=I$1)"),78)</f>
        <v>78</v>
      </c>
      <c r="J183" s="1">
        <f ca="1">IFERROR(__xludf.DUMMYFUNCTION("filter(Raw!$E$2:$E2714,Raw!$A$2:$A2714=$A183,Raw!$F$2:$F2714=J$1)"),79)</f>
        <v>79</v>
      </c>
      <c r="K183" s="1">
        <f ca="1">IFERROR(__xludf.DUMMYFUNCTION("filter(Raw!$E$2:$E2714,Raw!$A$2:$A2714=$A183,Raw!$F$2:$F2714=K$1)"),80)</f>
        <v>80</v>
      </c>
      <c r="L183" s="4"/>
      <c r="M183" s="4">
        <f t="shared" ca="1" si="4"/>
        <v>10</v>
      </c>
      <c r="N183" s="4">
        <f t="shared" ca="1" si="5"/>
        <v>0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3">
        <v>1301243</v>
      </c>
      <c r="B184" s="1" t="str">
        <f ca="1">IFERROR(__xludf.DUMMYFUNCTION("filter(Raw!$E$2:$E2714,Raw!$A$2:$A2714=$A184,Raw!$F$2:$F2714=B$1)"),"#N/A")</f>
        <v>#N/A</v>
      </c>
      <c r="C184" s="1" t="str">
        <f ca="1">IFERROR(__xludf.DUMMYFUNCTION("filter(Raw!$E$2:$E2714,Raw!$A$2:$A2714=$A184,Raw!$F$2:$F2714=C$1)"),"#N/A")</f>
        <v>#N/A</v>
      </c>
      <c r="D184" s="1">
        <f ca="1">IFERROR(__xludf.DUMMYFUNCTION("filter(Raw!$E$2:$E2714,Raw!$A$2:$A2714=$A184,Raw!$F$2:$F2714=D$1)"),75)</f>
        <v>75</v>
      </c>
      <c r="E184" s="1">
        <f ca="1">IFERROR(__xludf.DUMMYFUNCTION("filter(Raw!$E$2:$E2714,Raw!$A$2:$A2714=$A184,Raw!$F$2:$F2714=E$1)"),78)</f>
        <v>78</v>
      </c>
      <c r="F184" s="1" t="str">
        <f ca="1">IFERROR(__xludf.DUMMYFUNCTION("filter(Raw!$E$2:$E2714,Raw!$A$2:$A2714=$A184,Raw!$F$2:$F2714=F$1)"),"#N/A")</f>
        <v>#N/A</v>
      </c>
      <c r="G184" s="1">
        <f ca="1">IFERROR(__xludf.DUMMYFUNCTION("filter(Raw!$E$2:$E2714,Raw!$A$2:$A2714=$A184,Raw!$F$2:$F2714=G$1)"),76)</f>
        <v>76</v>
      </c>
      <c r="H184" s="1" t="str">
        <f ca="1">IFERROR(__xludf.DUMMYFUNCTION("filter(Raw!$E$2:$E2714,Raw!$A$2:$A2714=$A184,Raw!$F$2:$F2714=H$1)"),"#N/A")</f>
        <v>#N/A</v>
      </c>
      <c r="I184" s="1">
        <f ca="1">IFERROR(__xludf.DUMMYFUNCTION("filter(Raw!$E$2:$E2714,Raw!$A$2:$A2714=$A184,Raw!$F$2:$F2714=I$1)"),76)</f>
        <v>76</v>
      </c>
      <c r="J184" s="1">
        <f ca="1">IFERROR(__xludf.DUMMYFUNCTION("filter(Raw!$E$2:$E2714,Raw!$A$2:$A2714=$A184,Raw!$F$2:$F2714=J$1)"),75)</f>
        <v>75</v>
      </c>
      <c r="K184" s="1">
        <f ca="1">IFERROR(__xludf.DUMMYFUNCTION("filter(Raw!$E$2:$E2714,Raw!$A$2:$A2714=$A184,Raw!$F$2:$F2714=K$1)"),75)</f>
        <v>75</v>
      </c>
      <c r="L184" s="4"/>
      <c r="M184" s="4">
        <f t="shared" ca="1" si="4"/>
        <v>6</v>
      </c>
      <c r="N184" s="4">
        <f t="shared" ca="1" si="5"/>
        <v>4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3">
        <v>1301272</v>
      </c>
      <c r="B185" s="1" t="str">
        <f ca="1">IFERROR(__xludf.DUMMYFUNCTION("filter(Raw!$E$2:$E2714,Raw!$A$2:$A2714=$A185,Raw!$F$2:$F2714=B$1)"),"#N/A")</f>
        <v>#N/A</v>
      </c>
      <c r="C185" s="1">
        <f ca="1">IFERROR(__xludf.DUMMYFUNCTION("filter(Raw!$E$2:$E2714,Raw!$A$2:$A2714=$A185,Raw!$F$2:$F2714=C$1)"),75)</f>
        <v>75</v>
      </c>
      <c r="D185" s="1">
        <f ca="1">IFERROR(__xludf.DUMMYFUNCTION("filter(Raw!$E$2:$E2714,Raw!$A$2:$A2714=$A185,Raw!$F$2:$F2714=D$1)"),77)</f>
        <v>77</v>
      </c>
      <c r="E185" s="1" t="str">
        <f ca="1">IFERROR(__xludf.DUMMYFUNCTION("filter(Raw!$E$2:$E2714,Raw!$A$2:$A2714=$A185,Raw!$F$2:$F2714=E$1)"),"#N/A")</f>
        <v>#N/A</v>
      </c>
      <c r="F185" s="1">
        <f ca="1">IFERROR(__xludf.DUMMYFUNCTION("filter(Raw!$E$2:$E2714,Raw!$A$2:$A2714=$A185,Raw!$F$2:$F2714=F$1)"),85)</f>
        <v>85</v>
      </c>
      <c r="G185" s="1">
        <f ca="1">IFERROR(__xludf.DUMMYFUNCTION("filter(Raw!$E$2:$E2714,Raw!$A$2:$A2714=$A185,Raw!$F$2:$F2714=G$1)"),80)</f>
        <v>80</v>
      </c>
      <c r="H185" s="1" t="str">
        <f ca="1">IFERROR(__xludf.DUMMYFUNCTION("filter(Raw!$E$2:$E2714,Raw!$A$2:$A2714=$A185,Raw!$F$2:$F2714=H$1)"),"#N/A")</f>
        <v>#N/A</v>
      </c>
      <c r="I185" s="1" t="str">
        <f ca="1">IFERROR(__xludf.DUMMYFUNCTION("filter(Raw!$E$2:$E2714,Raw!$A$2:$A2714=$A185,Raw!$F$2:$F2714=I$1)"),"#N/A")</f>
        <v>#N/A</v>
      </c>
      <c r="J185" s="1" t="str">
        <f ca="1">IFERROR(__xludf.DUMMYFUNCTION("filter(Raw!$E$2:$E2714,Raw!$A$2:$A2714=$A185,Raw!$F$2:$F2714=J$1)"),"#N/A")</f>
        <v>#N/A</v>
      </c>
      <c r="K185" s="1">
        <f ca="1">IFERROR(__xludf.DUMMYFUNCTION("filter(Raw!$E$2:$E2714,Raw!$A$2:$A2714=$A185,Raw!$F$2:$F2714=K$1)"),85)</f>
        <v>85</v>
      </c>
      <c r="L185" s="4"/>
      <c r="M185" s="4">
        <f t="shared" ca="1" si="4"/>
        <v>5</v>
      </c>
      <c r="N185" s="4">
        <f t="shared" ca="1" si="5"/>
        <v>5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3">
        <v>1301287</v>
      </c>
      <c r="B186" s="1">
        <f ca="1">IFERROR(__xludf.DUMMYFUNCTION("filter(Raw!$E$2:$E2714,Raw!$A$2:$A2714=$A186,Raw!$F$2:$F2714=B$1)"),75)</f>
        <v>75</v>
      </c>
      <c r="C186" s="1">
        <f ca="1">IFERROR(__xludf.DUMMYFUNCTION("filter(Raw!$E$2:$E2714,Raw!$A$2:$A2714=$A186,Raw!$F$2:$F2714=C$1)"),83)</f>
        <v>83</v>
      </c>
      <c r="D186" s="1">
        <f ca="1">IFERROR(__xludf.DUMMYFUNCTION("filter(Raw!$E$2:$E2714,Raw!$A$2:$A2714=$A186,Raw!$F$2:$F2714=D$1)"),81)</f>
        <v>81</v>
      </c>
      <c r="E186" s="1">
        <f ca="1">IFERROR(__xludf.DUMMYFUNCTION("filter(Raw!$E$2:$E2714,Raw!$A$2:$A2714=$A186,Raw!$F$2:$F2714=E$1)"),85)</f>
        <v>85</v>
      </c>
      <c r="F186" s="1">
        <f ca="1">IFERROR(__xludf.DUMMYFUNCTION("filter(Raw!$E$2:$E2714,Raw!$A$2:$A2714=$A186,Raw!$F$2:$F2714=F$1)"),88)</f>
        <v>88</v>
      </c>
      <c r="G186" s="1">
        <f ca="1">IFERROR(__xludf.DUMMYFUNCTION("filter(Raw!$E$2:$E2714,Raw!$A$2:$A2714=$A186,Raw!$F$2:$F2714=G$1)"),76)</f>
        <v>76</v>
      </c>
      <c r="H186" s="1">
        <f ca="1">IFERROR(__xludf.DUMMYFUNCTION("filter(Raw!$E$2:$E2714,Raw!$A$2:$A2714=$A186,Raw!$F$2:$F2714=H$1)"),89)</f>
        <v>89</v>
      </c>
      <c r="I186" s="1">
        <f ca="1">IFERROR(__xludf.DUMMYFUNCTION("filter(Raw!$E$2:$E2714,Raw!$A$2:$A2714=$A186,Raw!$F$2:$F2714=I$1)"),81)</f>
        <v>81</v>
      </c>
      <c r="J186" s="1">
        <f ca="1">IFERROR(__xludf.DUMMYFUNCTION("filter(Raw!$E$2:$E2714,Raw!$A$2:$A2714=$A186,Raw!$F$2:$F2714=J$1)"),76)</f>
        <v>76</v>
      </c>
      <c r="K186" s="1">
        <f ca="1">IFERROR(__xludf.DUMMYFUNCTION("filter(Raw!$E$2:$E2714,Raw!$A$2:$A2714=$A186,Raw!$F$2:$F2714=K$1)"),85)</f>
        <v>85</v>
      </c>
      <c r="L186" s="4"/>
      <c r="M186" s="4">
        <f t="shared" ca="1" si="4"/>
        <v>10</v>
      </c>
      <c r="N186" s="4">
        <f t="shared" ca="1" si="5"/>
        <v>0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3">
        <v>1301335</v>
      </c>
      <c r="B187" s="1">
        <f ca="1">IFERROR(__xludf.DUMMYFUNCTION("filter(Raw!$E$2:$E2714,Raw!$A$2:$A2714=$A187,Raw!$F$2:$F2714=B$1)"),77)</f>
        <v>77</v>
      </c>
      <c r="C187" s="1">
        <f ca="1">IFERROR(__xludf.DUMMYFUNCTION("filter(Raw!$E$2:$E2714,Raw!$A$2:$A2714=$A187,Raw!$F$2:$F2714=C$1)"),84)</f>
        <v>84</v>
      </c>
      <c r="D187" s="1">
        <f ca="1">IFERROR(__xludf.DUMMYFUNCTION("filter(Raw!$E$2:$E2714,Raw!$A$2:$A2714=$A187,Raw!$F$2:$F2714=D$1)"),81)</f>
        <v>81</v>
      </c>
      <c r="E187" s="1">
        <f ca="1">IFERROR(__xludf.DUMMYFUNCTION("filter(Raw!$E$2:$E2714,Raw!$A$2:$A2714=$A187,Raw!$F$2:$F2714=E$1)"),85)</f>
        <v>85</v>
      </c>
      <c r="F187" s="1">
        <f ca="1">IFERROR(__xludf.DUMMYFUNCTION("filter(Raw!$E$2:$E2714,Raw!$A$2:$A2714=$A187,Raw!$F$2:$F2714=F$1)"),87)</f>
        <v>87</v>
      </c>
      <c r="G187" s="1">
        <f ca="1">IFERROR(__xludf.DUMMYFUNCTION("filter(Raw!$E$2:$E2714,Raw!$A$2:$A2714=$A187,Raw!$F$2:$F2714=G$1)"),80)</f>
        <v>80</v>
      </c>
      <c r="H187" s="1">
        <f ca="1">IFERROR(__xludf.DUMMYFUNCTION("filter(Raw!$E$2:$E2714,Raw!$A$2:$A2714=$A187,Raw!$F$2:$F2714=H$1)"),91)</f>
        <v>91</v>
      </c>
      <c r="I187" s="1">
        <f ca="1">IFERROR(__xludf.DUMMYFUNCTION("filter(Raw!$E$2:$E2714,Raw!$A$2:$A2714=$A187,Raw!$F$2:$F2714=I$1)"),88)</f>
        <v>88</v>
      </c>
      <c r="J187" s="1">
        <f ca="1">IFERROR(__xludf.DUMMYFUNCTION("filter(Raw!$E$2:$E2714,Raw!$A$2:$A2714=$A187,Raw!$F$2:$F2714=J$1)"),82)</f>
        <v>82</v>
      </c>
      <c r="K187" s="1">
        <f ca="1">IFERROR(__xludf.DUMMYFUNCTION("filter(Raw!$E$2:$E2714,Raw!$A$2:$A2714=$A187,Raw!$F$2:$F2714=K$1)"),75)</f>
        <v>75</v>
      </c>
      <c r="L187" s="4"/>
      <c r="M187" s="4">
        <f t="shared" ca="1" si="4"/>
        <v>10</v>
      </c>
      <c r="N187" s="4">
        <f t="shared" ca="1" si="5"/>
        <v>0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3">
        <v>1301350</v>
      </c>
      <c r="B188" s="1">
        <f ca="1">IFERROR(__xludf.DUMMYFUNCTION("filter(Raw!$E$2:$E2714,Raw!$A$2:$A2714=$A188,Raw!$F$2:$F2714=B$1)"),78)</f>
        <v>78</v>
      </c>
      <c r="C188" s="1">
        <f ca="1">IFERROR(__xludf.DUMMYFUNCTION("filter(Raw!$E$2:$E2714,Raw!$A$2:$A2714=$A188,Raw!$F$2:$F2714=C$1)"),79)</f>
        <v>79</v>
      </c>
      <c r="D188" s="1">
        <f ca="1">IFERROR(__xludf.DUMMYFUNCTION("filter(Raw!$E$2:$E2714,Raw!$A$2:$A2714=$A188,Raw!$F$2:$F2714=D$1)"),75)</f>
        <v>75</v>
      </c>
      <c r="E188" s="1">
        <f ca="1">IFERROR(__xludf.DUMMYFUNCTION("filter(Raw!$E$2:$E2714,Raw!$A$2:$A2714=$A188,Raw!$F$2:$F2714=E$1)"),75)</f>
        <v>75</v>
      </c>
      <c r="F188" s="1" t="str">
        <f ca="1">IFERROR(__xludf.DUMMYFUNCTION("filter(Raw!$E$2:$E2714,Raw!$A$2:$A2714=$A188,Raw!$F$2:$F2714=F$1)"),"#REF!")</f>
        <v>#REF!</v>
      </c>
      <c r="G188" s="1" t="str">
        <f ca="1">IFERROR(__xludf.DUMMYFUNCTION("filter(Raw!$E$2:$E2714,Raw!$A$2:$A2714=$A188,Raw!$F$2:$F2714=G$1)"),"#N/A")</f>
        <v>#N/A</v>
      </c>
      <c r="H188" s="1">
        <f ca="1">IFERROR(__xludf.DUMMYFUNCTION("filter(Raw!$E$2:$E2714,Raw!$A$2:$A2714=$A188,Raw!$F$2:$F2714=H$1)"),86)</f>
        <v>86</v>
      </c>
      <c r="I188" s="1">
        <f ca="1">IFERROR(__xludf.DUMMYFUNCTION("filter(Raw!$E$2:$E2714,Raw!$A$2:$A2714=$A188,Raw!$F$2:$F2714=I$1)"),81)</f>
        <v>81</v>
      </c>
      <c r="J188" s="1">
        <f ca="1">IFERROR(__xludf.DUMMYFUNCTION("filter(Raw!$E$2:$E2714,Raw!$A$2:$A2714=$A188,Raw!$F$2:$F2714=J$1)"),76)</f>
        <v>76</v>
      </c>
      <c r="K188" s="1">
        <f ca="1">IFERROR(__xludf.DUMMYFUNCTION("filter(Raw!$E$2:$E2714,Raw!$A$2:$A2714=$A188,Raw!$F$2:$F2714=K$1)"),83)</f>
        <v>83</v>
      </c>
      <c r="L188" s="4"/>
      <c r="M188" s="4">
        <f t="shared" ca="1" si="4"/>
        <v>8</v>
      </c>
      <c r="N188" s="4">
        <f t="shared" ca="1" si="5"/>
        <v>2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3">
        <v>1301356</v>
      </c>
      <c r="B189" s="1">
        <f ca="1">IFERROR(__xludf.DUMMYFUNCTION("filter(Raw!$E$2:$E2714,Raw!$A$2:$A2714=$A189,Raw!$F$2:$F2714=B$1)"),85)</f>
        <v>85</v>
      </c>
      <c r="C189" s="1">
        <f ca="1">IFERROR(__xludf.DUMMYFUNCTION("filter(Raw!$E$2:$E2714,Raw!$A$2:$A2714=$A189,Raw!$F$2:$F2714=C$1)"),79)</f>
        <v>79</v>
      </c>
      <c r="D189" s="1">
        <f ca="1">IFERROR(__xludf.DUMMYFUNCTION("filter(Raw!$E$2:$E2714,Raw!$A$2:$A2714=$A189,Raw!$F$2:$F2714=D$1)"),80)</f>
        <v>80</v>
      </c>
      <c r="E189" s="1">
        <f ca="1">IFERROR(__xludf.DUMMYFUNCTION("filter(Raw!$E$2:$E2714,Raw!$A$2:$A2714=$A189,Raw!$F$2:$F2714=E$1)"),86)</f>
        <v>86</v>
      </c>
      <c r="F189" s="1" t="str">
        <f ca="1">IFERROR(__xludf.DUMMYFUNCTION("filter(Raw!$E$2:$E2714,Raw!$A$2:$A2714=$A189,Raw!$F$2:$F2714=F$1)"),"#REF!")</f>
        <v>#REF!</v>
      </c>
      <c r="G189" s="1">
        <f ca="1">IFERROR(__xludf.DUMMYFUNCTION("filter(Raw!$E$2:$E2714,Raw!$A$2:$A2714=$A189,Raw!$F$2:$F2714=G$1)"),79)</f>
        <v>79</v>
      </c>
      <c r="H189" s="1">
        <f ca="1">IFERROR(__xludf.DUMMYFUNCTION("filter(Raw!$E$2:$E2714,Raw!$A$2:$A2714=$A189,Raw!$F$2:$F2714=H$1)"),94)</f>
        <v>94</v>
      </c>
      <c r="I189" s="1">
        <f ca="1">IFERROR(__xludf.DUMMYFUNCTION("filter(Raw!$E$2:$E2714,Raw!$A$2:$A2714=$A189,Raw!$F$2:$F2714=I$1)"),81)</f>
        <v>81</v>
      </c>
      <c r="J189" s="1">
        <f ca="1">IFERROR(__xludf.DUMMYFUNCTION("filter(Raw!$E$2:$E2714,Raw!$A$2:$A2714=$A189,Raw!$F$2:$F2714=J$1)"),91)</f>
        <v>91</v>
      </c>
      <c r="K189" s="1">
        <f ca="1">IFERROR(__xludf.DUMMYFUNCTION("filter(Raw!$E$2:$E2714,Raw!$A$2:$A2714=$A189,Raw!$F$2:$F2714=K$1)"),75)</f>
        <v>75</v>
      </c>
      <c r="L189" s="4"/>
      <c r="M189" s="4">
        <f t="shared" ca="1" si="4"/>
        <v>9</v>
      </c>
      <c r="N189" s="4">
        <f t="shared" ca="1" si="5"/>
        <v>1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3">
        <v>1301362</v>
      </c>
      <c r="B190" s="1" t="str">
        <f ca="1">IFERROR(__xludf.DUMMYFUNCTION("filter(Raw!$E$2:$E2714,Raw!$A$2:$A2714=$A190,Raw!$F$2:$F2714=B$1)"),"#N/A")</f>
        <v>#N/A</v>
      </c>
      <c r="C190" s="1" t="str">
        <f ca="1">IFERROR(__xludf.DUMMYFUNCTION("filter(Raw!$E$2:$E2714,Raw!$A$2:$A2714=$A190,Raw!$F$2:$F2714=C$1)"),"#N/A")</f>
        <v>#N/A</v>
      </c>
      <c r="D190" s="1">
        <f ca="1">IFERROR(__xludf.DUMMYFUNCTION("filter(Raw!$E$2:$E2714,Raw!$A$2:$A2714=$A190,Raw!$F$2:$F2714=D$1)"),82)</f>
        <v>82</v>
      </c>
      <c r="E190" s="1" t="str">
        <f ca="1">IFERROR(__xludf.DUMMYFUNCTION("filter(Raw!$E$2:$E2714,Raw!$A$2:$A2714=$A190,Raw!$F$2:$F2714=E$1)"),"#N/A")</f>
        <v>#N/A</v>
      </c>
      <c r="F190" s="1">
        <f ca="1">IFERROR(__xludf.DUMMYFUNCTION("filter(Raw!$E$2:$E2714,Raw!$A$2:$A2714=$A190,Raw!$F$2:$F2714=F$1)"),88)</f>
        <v>88</v>
      </c>
      <c r="G190" s="1">
        <f ca="1">IFERROR(__xludf.DUMMYFUNCTION("filter(Raw!$E$2:$E2714,Raw!$A$2:$A2714=$A190,Raw!$F$2:$F2714=G$1)"),85)</f>
        <v>85</v>
      </c>
      <c r="H190" s="1" t="str">
        <f ca="1">IFERROR(__xludf.DUMMYFUNCTION("filter(Raw!$E$2:$E2714,Raw!$A$2:$A2714=$A190,Raw!$F$2:$F2714=H$1)"),"#N/A")</f>
        <v>#N/A</v>
      </c>
      <c r="I190" s="1">
        <f ca="1">IFERROR(__xludf.DUMMYFUNCTION("filter(Raw!$E$2:$E2714,Raw!$A$2:$A2714=$A190,Raw!$F$2:$F2714=I$1)"),82)</f>
        <v>82</v>
      </c>
      <c r="J190" s="1" t="str">
        <f ca="1">IFERROR(__xludf.DUMMYFUNCTION("filter(Raw!$E$2:$E2714,Raw!$A$2:$A2714=$A190,Raw!$F$2:$F2714=J$1)"),"#N/A")</f>
        <v>#N/A</v>
      </c>
      <c r="K190" s="1">
        <f ca="1">IFERROR(__xludf.DUMMYFUNCTION("filter(Raw!$E$2:$E2714,Raw!$A$2:$A2714=$A190,Raw!$F$2:$F2714=K$1)"),85)</f>
        <v>85</v>
      </c>
      <c r="L190" s="4"/>
      <c r="M190" s="4">
        <f t="shared" ca="1" si="4"/>
        <v>5</v>
      </c>
      <c r="N190" s="4">
        <f t="shared" ca="1" si="5"/>
        <v>5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3">
        <v>1301367</v>
      </c>
      <c r="B191" s="1" t="str">
        <f ca="1">IFERROR(__xludf.DUMMYFUNCTION("filter(Raw!$E$2:$E2714,Raw!$A$2:$A2714=$A191,Raw!$F$2:$F2714=B$1)"),"#N/A")</f>
        <v>#N/A</v>
      </c>
      <c r="C191" s="1" t="str">
        <f ca="1">IFERROR(__xludf.DUMMYFUNCTION("filter(Raw!$E$2:$E2714,Raw!$A$2:$A2714=$A191,Raw!$F$2:$F2714=C$1)"),"#N/A")</f>
        <v>#N/A</v>
      </c>
      <c r="D191" s="1">
        <f ca="1">IFERROR(__xludf.DUMMYFUNCTION("filter(Raw!$E$2:$E2714,Raw!$A$2:$A2714=$A191,Raw!$F$2:$F2714=D$1)"),75)</f>
        <v>75</v>
      </c>
      <c r="E191" s="1">
        <f ca="1">IFERROR(__xludf.DUMMYFUNCTION("filter(Raw!$E$2:$E2714,Raw!$A$2:$A2714=$A191,Raw!$F$2:$F2714=E$1)"),80)</f>
        <v>80</v>
      </c>
      <c r="F191" s="1">
        <f ca="1">IFERROR(__xludf.DUMMYFUNCTION("filter(Raw!$E$2:$E2714,Raw!$A$2:$A2714=$A191,Raw!$F$2:$F2714=F$1)"),82)</f>
        <v>82</v>
      </c>
      <c r="G191" s="1">
        <f ca="1">IFERROR(__xludf.DUMMYFUNCTION("filter(Raw!$E$2:$E2714,Raw!$A$2:$A2714=$A191,Raw!$F$2:$F2714=G$1)"),81)</f>
        <v>81</v>
      </c>
      <c r="H191" s="1">
        <f ca="1">IFERROR(__xludf.DUMMYFUNCTION("filter(Raw!$E$2:$E2714,Raw!$A$2:$A2714=$A191,Raw!$F$2:$F2714=H$1)"),84)</f>
        <v>84</v>
      </c>
      <c r="I191" s="1">
        <f ca="1">IFERROR(__xludf.DUMMYFUNCTION("filter(Raw!$E$2:$E2714,Raw!$A$2:$A2714=$A191,Raw!$F$2:$F2714=I$1)"),81)</f>
        <v>81</v>
      </c>
      <c r="J191" s="1">
        <f ca="1">IFERROR(__xludf.DUMMYFUNCTION("filter(Raw!$E$2:$E2714,Raw!$A$2:$A2714=$A191,Raw!$F$2:$F2714=J$1)"),84)</f>
        <v>84</v>
      </c>
      <c r="K191" s="1">
        <f ca="1">IFERROR(__xludf.DUMMYFUNCTION("filter(Raw!$E$2:$E2714,Raw!$A$2:$A2714=$A191,Raw!$F$2:$F2714=K$1)"),75)</f>
        <v>75</v>
      </c>
      <c r="L191" s="4"/>
      <c r="M191" s="4">
        <f t="shared" ca="1" si="4"/>
        <v>8</v>
      </c>
      <c r="N191" s="4">
        <f t="shared" ca="1" si="5"/>
        <v>2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3">
        <v>1301368</v>
      </c>
      <c r="B192" s="1">
        <f ca="1">IFERROR(__xludf.DUMMYFUNCTION("filter(Raw!$E$2:$E2714,Raw!$A$2:$A2714=$A192,Raw!$F$2:$F2714=B$1)"),82)</f>
        <v>82</v>
      </c>
      <c r="C192" s="1">
        <f ca="1">IFERROR(__xludf.DUMMYFUNCTION("filter(Raw!$E$2:$E2714,Raw!$A$2:$A2714=$A192,Raw!$F$2:$F2714=C$1)"),83)</f>
        <v>83</v>
      </c>
      <c r="D192" s="1">
        <f ca="1">IFERROR(__xludf.DUMMYFUNCTION("filter(Raw!$E$2:$E2714,Raw!$A$2:$A2714=$A192,Raw!$F$2:$F2714=D$1)"),82)</f>
        <v>82</v>
      </c>
      <c r="E192" s="1">
        <f ca="1">IFERROR(__xludf.DUMMYFUNCTION("filter(Raw!$E$2:$E2714,Raw!$A$2:$A2714=$A192,Raw!$F$2:$F2714=E$1)"),77)</f>
        <v>77</v>
      </c>
      <c r="F192" s="1" t="str">
        <f ca="1">IFERROR(__xludf.DUMMYFUNCTION("filter(Raw!$E$2:$E2714,Raw!$A$2:$A2714=$A192,Raw!$F$2:$F2714=F$1)"),"#N/A")</f>
        <v>#N/A</v>
      </c>
      <c r="G192" s="1">
        <f ca="1">IFERROR(__xludf.DUMMYFUNCTION("filter(Raw!$E$2:$E2714,Raw!$A$2:$A2714=$A192,Raw!$F$2:$F2714=G$1)"),76)</f>
        <v>76</v>
      </c>
      <c r="H192" s="1">
        <f ca="1">IFERROR(__xludf.DUMMYFUNCTION("filter(Raw!$E$2:$E2714,Raw!$A$2:$A2714=$A192,Raw!$F$2:$F2714=H$1)"),85)</f>
        <v>85</v>
      </c>
      <c r="I192" s="1">
        <f ca="1">IFERROR(__xludf.DUMMYFUNCTION("filter(Raw!$E$2:$E2714,Raw!$A$2:$A2714=$A192,Raw!$F$2:$F2714=I$1)"),75)</f>
        <v>75</v>
      </c>
      <c r="J192" s="1">
        <f ca="1">IFERROR(__xludf.DUMMYFUNCTION("filter(Raw!$E$2:$E2714,Raw!$A$2:$A2714=$A192,Raw!$F$2:$F2714=J$1)"),75)</f>
        <v>75</v>
      </c>
      <c r="K192" s="1">
        <f ca="1">IFERROR(__xludf.DUMMYFUNCTION("filter(Raw!$E$2:$E2714,Raw!$A$2:$A2714=$A192,Raw!$F$2:$F2714=K$1)"),85)</f>
        <v>85</v>
      </c>
      <c r="L192" s="4"/>
      <c r="M192" s="4">
        <f t="shared" ca="1" si="4"/>
        <v>9</v>
      </c>
      <c r="N192" s="4">
        <f t="shared" ca="1" si="5"/>
        <v>1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3">
        <v>1301391</v>
      </c>
      <c r="B193" s="1">
        <f ca="1">IFERROR(__xludf.DUMMYFUNCTION("filter(Raw!$E$2:$E2714,Raw!$A$2:$A2714=$A193,Raw!$F$2:$F2714=B$1)"),81)</f>
        <v>81</v>
      </c>
      <c r="C193" s="1">
        <f ca="1">IFERROR(__xludf.DUMMYFUNCTION("filter(Raw!$E$2:$E2714,Raw!$A$2:$A2714=$A193,Raw!$F$2:$F2714=C$1)"),88)</f>
        <v>88</v>
      </c>
      <c r="D193" s="1">
        <f ca="1">IFERROR(__xludf.DUMMYFUNCTION("filter(Raw!$E$2:$E2714,Raw!$A$2:$A2714=$A193,Raw!$F$2:$F2714=D$1)"),85)</f>
        <v>85</v>
      </c>
      <c r="E193" s="1">
        <f ca="1">IFERROR(__xludf.DUMMYFUNCTION("filter(Raw!$E$2:$E2714,Raw!$A$2:$A2714=$A193,Raw!$F$2:$F2714=E$1)"),84)</f>
        <v>84</v>
      </c>
      <c r="F193" s="1" t="str">
        <f ca="1">IFERROR(__xludf.DUMMYFUNCTION("filter(Raw!$E$2:$E2714,Raw!$A$2:$A2714=$A193,Raw!$F$2:$F2714=F$1)"),"#N/A")</f>
        <v>#N/A</v>
      </c>
      <c r="G193" s="1">
        <f ca="1">IFERROR(__xludf.DUMMYFUNCTION("filter(Raw!$E$2:$E2714,Raw!$A$2:$A2714=$A193,Raw!$F$2:$F2714=G$1)"),77)</f>
        <v>77</v>
      </c>
      <c r="H193" s="1">
        <f ca="1">IFERROR(__xludf.DUMMYFUNCTION("filter(Raw!$E$2:$E2714,Raw!$A$2:$A2714=$A193,Raw!$F$2:$F2714=H$1)"),89)</f>
        <v>89</v>
      </c>
      <c r="I193" s="1">
        <f ca="1">IFERROR(__xludf.DUMMYFUNCTION("filter(Raw!$E$2:$E2714,Raw!$A$2:$A2714=$A193,Raw!$F$2:$F2714=I$1)"),75)</f>
        <v>75</v>
      </c>
      <c r="J193" s="1">
        <f ca="1">IFERROR(__xludf.DUMMYFUNCTION("filter(Raw!$E$2:$E2714,Raw!$A$2:$A2714=$A193,Raw!$F$2:$F2714=J$1)"),78)</f>
        <v>78</v>
      </c>
      <c r="K193" s="1">
        <f ca="1">IFERROR(__xludf.DUMMYFUNCTION("filter(Raw!$E$2:$E2714,Raw!$A$2:$A2714=$A193,Raw!$F$2:$F2714=K$1)"),88)</f>
        <v>88</v>
      </c>
      <c r="L193" s="4"/>
      <c r="M193" s="4">
        <f t="shared" ca="1" si="4"/>
        <v>9</v>
      </c>
      <c r="N193" s="4">
        <f t="shared" ca="1" si="5"/>
        <v>1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3">
        <v>1301392</v>
      </c>
      <c r="B194" s="1" t="str">
        <f ca="1">IFERROR(__xludf.DUMMYFUNCTION("filter(Raw!$E$2:$E2714,Raw!$A$2:$A2714=$A194,Raw!$F$2:$F2714=B$1)"),"#N/A")</f>
        <v>#N/A</v>
      </c>
      <c r="C194" s="1" t="str">
        <f ca="1">IFERROR(__xludf.DUMMYFUNCTION("filter(Raw!$E$2:$E2714,Raw!$A$2:$A2714=$A194,Raw!$F$2:$F2714=C$1)"),"#N/A")</f>
        <v>#N/A</v>
      </c>
      <c r="D194" s="1">
        <f ca="1">IFERROR(__xludf.DUMMYFUNCTION("filter(Raw!$E$2:$E2714,Raw!$A$2:$A2714=$A194,Raw!$F$2:$F2714=D$1)"),76)</f>
        <v>76</v>
      </c>
      <c r="E194" s="1">
        <f ca="1">IFERROR(__xludf.DUMMYFUNCTION("filter(Raw!$E$2:$E2714,Raw!$A$2:$A2714=$A194,Raw!$F$2:$F2714=E$1)"),76)</f>
        <v>76</v>
      </c>
      <c r="F194" s="1" t="str">
        <f ca="1">IFERROR(__xludf.DUMMYFUNCTION("filter(Raw!$E$2:$E2714,Raw!$A$2:$A2714=$A194,Raw!$F$2:$F2714=F$1)"),"#REF!")</f>
        <v>#REF!</v>
      </c>
      <c r="G194" s="1">
        <f ca="1">IFERROR(__xludf.DUMMYFUNCTION("filter(Raw!$E$2:$E2714,Raw!$A$2:$A2714=$A194,Raw!$F$2:$F2714=G$1)"),75)</f>
        <v>75</v>
      </c>
      <c r="H194" s="1">
        <f ca="1">IFERROR(__xludf.DUMMYFUNCTION("filter(Raw!$E$2:$E2714,Raw!$A$2:$A2714=$A194,Raw!$F$2:$F2714=H$1)"),85)</f>
        <v>85</v>
      </c>
      <c r="I194" s="1" t="str">
        <f ca="1">IFERROR(__xludf.DUMMYFUNCTION("filter(Raw!$E$2:$E2714,Raw!$A$2:$A2714=$A194,Raw!$F$2:$F2714=I$1)"),"#N/A")</f>
        <v>#N/A</v>
      </c>
      <c r="J194" s="1">
        <f ca="1">IFERROR(__xludf.DUMMYFUNCTION("filter(Raw!$E$2:$E2714,Raw!$A$2:$A2714=$A194,Raw!$F$2:$F2714=J$1)"),79)</f>
        <v>79</v>
      </c>
      <c r="K194" s="1">
        <f ca="1">IFERROR(__xludf.DUMMYFUNCTION("filter(Raw!$E$2:$E2714,Raw!$A$2:$A2714=$A194,Raw!$F$2:$F2714=K$1)"),83)</f>
        <v>83</v>
      </c>
      <c r="L194" s="4"/>
      <c r="M194" s="4">
        <f t="shared" ref="M194:M257" ca="1" si="6">COUNT(B194:K194)</f>
        <v>6</v>
      </c>
      <c r="N194" s="4">
        <f t="shared" ref="N194:N257" ca="1" si="7">10-M194</f>
        <v>4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3">
        <v>1301398</v>
      </c>
      <c r="B195" s="1" t="str">
        <f ca="1">IFERROR(__xludf.DUMMYFUNCTION("filter(Raw!$E$2:$E2714,Raw!$A$2:$A2714=$A195,Raw!$F$2:$F2714=B$1)"),"#N/A")</f>
        <v>#N/A</v>
      </c>
      <c r="C195" s="1" t="str">
        <f ca="1">IFERROR(__xludf.DUMMYFUNCTION("filter(Raw!$E$2:$E2714,Raw!$A$2:$A2714=$A195,Raw!$F$2:$F2714=C$1)"),"#N/A")</f>
        <v>#N/A</v>
      </c>
      <c r="D195" s="1">
        <f ca="1">IFERROR(__xludf.DUMMYFUNCTION("filter(Raw!$E$2:$E2714,Raw!$A$2:$A2714=$A195,Raw!$F$2:$F2714=D$1)"),75)</f>
        <v>75</v>
      </c>
      <c r="E195" s="1" t="str">
        <f ca="1">IFERROR(__xludf.DUMMYFUNCTION("filter(Raw!$E$2:$E2714,Raw!$A$2:$A2714=$A195,Raw!$F$2:$F2714=E$1)"),"#N/A")</f>
        <v>#N/A</v>
      </c>
      <c r="F195" s="1">
        <f ca="1">IFERROR(__xludf.DUMMYFUNCTION("filter(Raw!$E$2:$E2714,Raw!$A$2:$A2714=$A195,Raw!$F$2:$F2714=F$1)"),80)</f>
        <v>80</v>
      </c>
      <c r="G195" s="1">
        <f ca="1">IFERROR(__xludf.DUMMYFUNCTION("filter(Raw!$E$2:$E2714,Raw!$A$2:$A2714=$A195,Raw!$F$2:$F2714=G$1)"),77)</f>
        <v>77</v>
      </c>
      <c r="H195" s="1" t="str">
        <f ca="1">IFERROR(__xludf.DUMMYFUNCTION("filter(Raw!$E$2:$E2714,Raw!$A$2:$A2714=$A195,Raw!$F$2:$F2714=H$1)"),"#N/A")</f>
        <v>#N/A</v>
      </c>
      <c r="I195" s="1" t="str">
        <f ca="1">IFERROR(__xludf.DUMMYFUNCTION("filter(Raw!$E$2:$E2714,Raw!$A$2:$A2714=$A195,Raw!$F$2:$F2714=I$1)"),"#N/A")</f>
        <v>#N/A</v>
      </c>
      <c r="J195" s="1" t="str">
        <f ca="1">IFERROR(__xludf.DUMMYFUNCTION("filter(Raw!$E$2:$E2714,Raw!$A$2:$A2714=$A195,Raw!$F$2:$F2714=J$1)"),"#N/A")</f>
        <v>#N/A</v>
      </c>
      <c r="K195" s="1">
        <f ca="1">IFERROR(__xludf.DUMMYFUNCTION("filter(Raw!$E$2:$E2714,Raw!$A$2:$A2714=$A195,Raw!$F$2:$F2714=K$1)"),75)</f>
        <v>75</v>
      </c>
      <c r="L195" s="4"/>
      <c r="M195" s="4">
        <f t="shared" ca="1" si="6"/>
        <v>4</v>
      </c>
      <c r="N195" s="4">
        <f t="shared" ca="1" si="7"/>
        <v>6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3">
        <v>1301437</v>
      </c>
      <c r="B196" s="1">
        <f ca="1">IFERROR(__xludf.DUMMYFUNCTION("filter(Raw!$E$2:$E2714,Raw!$A$2:$A2714=$A196,Raw!$F$2:$F2714=B$1)"),82)</f>
        <v>82</v>
      </c>
      <c r="C196" s="1">
        <f ca="1">IFERROR(__xludf.DUMMYFUNCTION("filter(Raw!$E$2:$E2714,Raw!$A$2:$A2714=$A196,Raw!$F$2:$F2714=C$1)"),81)</f>
        <v>81</v>
      </c>
      <c r="D196" s="1">
        <f ca="1">IFERROR(__xludf.DUMMYFUNCTION("filter(Raw!$E$2:$E2714,Raw!$A$2:$A2714=$A196,Raw!$F$2:$F2714=D$1)"),76)</f>
        <v>76</v>
      </c>
      <c r="E196" s="1">
        <f ca="1">IFERROR(__xludf.DUMMYFUNCTION("filter(Raw!$E$2:$E2714,Raw!$A$2:$A2714=$A196,Raw!$F$2:$F2714=E$1)"),86)</f>
        <v>86</v>
      </c>
      <c r="F196" s="1">
        <f ca="1">IFERROR(__xludf.DUMMYFUNCTION("filter(Raw!$E$2:$E2714,Raw!$A$2:$A2714=$A196,Raw!$F$2:$F2714=F$1)"),83)</f>
        <v>83</v>
      </c>
      <c r="G196" s="1">
        <f ca="1">IFERROR(__xludf.DUMMYFUNCTION("filter(Raw!$E$2:$E2714,Raw!$A$2:$A2714=$A196,Raw!$F$2:$F2714=G$1)"),75)</f>
        <v>75</v>
      </c>
      <c r="H196" s="1">
        <f ca="1">IFERROR(__xludf.DUMMYFUNCTION("filter(Raw!$E$2:$E2714,Raw!$A$2:$A2714=$A196,Raw!$F$2:$F2714=H$1)"),89)</f>
        <v>89</v>
      </c>
      <c r="I196" s="1">
        <f ca="1">IFERROR(__xludf.DUMMYFUNCTION("filter(Raw!$E$2:$E2714,Raw!$A$2:$A2714=$A196,Raw!$F$2:$F2714=I$1)"),80)</f>
        <v>80</v>
      </c>
      <c r="J196" s="1">
        <f ca="1">IFERROR(__xludf.DUMMYFUNCTION("filter(Raw!$E$2:$E2714,Raw!$A$2:$A2714=$A196,Raw!$F$2:$F2714=J$1)"),75)</f>
        <v>75</v>
      </c>
      <c r="K196" s="1">
        <f ca="1">IFERROR(__xludf.DUMMYFUNCTION("filter(Raw!$E$2:$E2714,Raw!$A$2:$A2714=$A196,Raw!$F$2:$F2714=K$1)"),78)</f>
        <v>78</v>
      </c>
      <c r="L196" s="4"/>
      <c r="M196" s="4">
        <f t="shared" ca="1" si="6"/>
        <v>10</v>
      </c>
      <c r="N196" s="4">
        <f t="shared" ca="1" si="7"/>
        <v>0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3">
        <v>1400016</v>
      </c>
      <c r="B197" s="1">
        <f ca="1">IFERROR(__xludf.DUMMYFUNCTION("filter(Raw!$E$2:$E2714,Raw!$A$2:$A2714=$A197,Raw!$F$2:$F2714=B$1)"),87)</f>
        <v>87</v>
      </c>
      <c r="C197" s="1">
        <f ca="1">IFERROR(__xludf.DUMMYFUNCTION("filter(Raw!$E$2:$E2714,Raw!$A$2:$A2714=$A197,Raw!$F$2:$F2714=C$1)"),92)</f>
        <v>92</v>
      </c>
      <c r="D197" s="1">
        <f ca="1">IFERROR(__xludf.DUMMYFUNCTION("filter(Raw!$E$2:$E2714,Raw!$A$2:$A2714=$A197,Raw!$F$2:$F2714=D$1)"),93)</f>
        <v>93</v>
      </c>
      <c r="E197" s="1">
        <f ca="1">IFERROR(__xludf.DUMMYFUNCTION("filter(Raw!$E$2:$E2714,Raw!$A$2:$A2714=$A197,Raw!$F$2:$F2714=E$1)"),86)</f>
        <v>86</v>
      </c>
      <c r="F197" s="1">
        <f ca="1">IFERROR(__xludf.DUMMYFUNCTION("filter(Raw!$E$2:$E2714,Raw!$A$2:$A2714=$A197,Raw!$F$2:$F2714=F$1)"),91)</f>
        <v>91</v>
      </c>
      <c r="G197" s="1">
        <f ca="1">IFERROR(__xludf.DUMMYFUNCTION("filter(Raw!$E$2:$E2714,Raw!$A$2:$A2714=$A197,Raw!$F$2:$F2714=G$1)"),77)</f>
        <v>77</v>
      </c>
      <c r="H197" s="1">
        <f ca="1">IFERROR(__xludf.DUMMYFUNCTION("filter(Raw!$E$2:$E2714,Raw!$A$2:$A2714=$A197,Raw!$F$2:$F2714=H$1)"),94)</f>
        <v>94</v>
      </c>
      <c r="I197" s="1">
        <f ca="1">IFERROR(__xludf.DUMMYFUNCTION("filter(Raw!$E$2:$E2714,Raw!$A$2:$A2714=$A197,Raw!$F$2:$F2714=I$1)"),82)</f>
        <v>82</v>
      </c>
      <c r="J197" s="1">
        <f ca="1">IFERROR(__xludf.DUMMYFUNCTION("filter(Raw!$E$2:$E2714,Raw!$A$2:$A2714=$A197,Raw!$F$2:$F2714=J$1)"),91)</f>
        <v>91</v>
      </c>
      <c r="K197" s="1">
        <f ca="1">IFERROR(__xludf.DUMMYFUNCTION("filter(Raw!$E$2:$E2714,Raw!$A$2:$A2714=$A197,Raw!$F$2:$F2714=K$1)"),91)</f>
        <v>91</v>
      </c>
      <c r="L197" s="4"/>
      <c r="M197" s="4">
        <f t="shared" ca="1" si="6"/>
        <v>10</v>
      </c>
      <c r="N197" s="4">
        <f t="shared" ca="1" si="7"/>
        <v>0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3">
        <v>1400027</v>
      </c>
      <c r="B198" s="1">
        <f ca="1">IFERROR(__xludf.DUMMYFUNCTION("filter(Raw!$E$2:$E2714,Raw!$A$2:$A2714=$A198,Raw!$F$2:$F2714=B$1)"),79)</f>
        <v>79</v>
      </c>
      <c r="C198" s="1">
        <f ca="1">IFERROR(__xludf.DUMMYFUNCTION("filter(Raw!$E$2:$E2714,Raw!$A$2:$A2714=$A198,Raw!$F$2:$F2714=C$1)"),78)</f>
        <v>78</v>
      </c>
      <c r="D198" s="1">
        <f ca="1">IFERROR(__xludf.DUMMYFUNCTION("filter(Raw!$E$2:$E2714,Raw!$A$2:$A2714=$A198,Raw!$F$2:$F2714=D$1)"),82)</f>
        <v>82</v>
      </c>
      <c r="E198" s="1">
        <f ca="1">IFERROR(__xludf.DUMMYFUNCTION("filter(Raw!$E$2:$E2714,Raw!$A$2:$A2714=$A198,Raw!$F$2:$F2714=E$1)"),82)</f>
        <v>82</v>
      </c>
      <c r="F198" s="1">
        <f ca="1">IFERROR(__xludf.DUMMYFUNCTION("filter(Raw!$E$2:$E2714,Raw!$A$2:$A2714=$A198,Raw!$F$2:$F2714=F$1)"),83)</f>
        <v>83</v>
      </c>
      <c r="G198" s="1">
        <f ca="1">IFERROR(__xludf.DUMMYFUNCTION("filter(Raw!$E$2:$E2714,Raw!$A$2:$A2714=$A198,Raw!$F$2:$F2714=G$1)"),77)</f>
        <v>77</v>
      </c>
      <c r="H198" s="1">
        <f ca="1">IFERROR(__xludf.DUMMYFUNCTION("filter(Raw!$E$2:$E2714,Raw!$A$2:$A2714=$A198,Raw!$F$2:$F2714=H$1)"),86)</f>
        <v>86</v>
      </c>
      <c r="I198" s="1">
        <f ca="1">IFERROR(__xludf.DUMMYFUNCTION("filter(Raw!$E$2:$E2714,Raw!$A$2:$A2714=$A198,Raw!$F$2:$F2714=I$1)"),81)</f>
        <v>81</v>
      </c>
      <c r="J198" s="1">
        <f ca="1">IFERROR(__xludf.DUMMYFUNCTION("filter(Raw!$E$2:$E2714,Raw!$A$2:$A2714=$A198,Raw!$F$2:$F2714=J$1)"),89)</f>
        <v>89</v>
      </c>
      <c r="K198" s="1">
        <f ca="1">IFERROR(__xludf.DUMMYFUNCTION("filter(Raw!$E$2:$E2714,Raw!$A$2:$A2714=$A198,Raw!$F$2:$F2714=K$1)"),84)</f>
        <v>84</v>
      </c>
      <c r="L198" s="4"/>
      <c r="M198" s="4">
        <f t="shared" ca="1" si="6"/>
        <v>10</v>
      </c>
      <c r="N198" s="4">
        <f t="shared" ca="1" si="7"/>
        <v>0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3">
        <v>1400056</v>
      </c>
      <c r="B199" s="1">
        <f ca="1">IFERROR(__xludf.DUMMYFUNCTION("filter(Raw!$E$2:$E2714,Raw!$A$2:$A2714=$A199,Raw!$F$2:$F2714=B$1)"),78)</f>
        <v>78</v>
      </c>
      <c r="C199" s="1">
        <f ca="1">IFERROR(__xludf.DUMMYFUNCTION("filter(Raw!$E$2:$E2714,Raw!$A$2:$A2714=$A199,Raw!$F$2:$F2714=C$1)"),84)</f>
        <v>84</v>
      </c>
      <c r="D199" s="1">
        <f ca="1">IFERROR(__xludf.DUMMYFUNCTION("filter(Raw!$E$2:$E2714,Raw!$A$2:$A2714=$A199,Raw!$F$2:$F2714=D$1)"),80)</f>
        <v>80</v>
      </c>
      <c r="E199" s="1">
        <f ca="1">IFERROR(__xludf.DUMMYFUNCTION("filter(Raw!$E$2:$E2714,Raw!$A$2:$A2714=$A199,Raw!$F$2:$F2714=E$1)"),77)</f>
        <v>77</v>
      </c>
      <c r="F199" s="1">
        <f ca="1">IFERROR(__xludf.DUMMYFUNCTION("filter(Raw!$E$2:$E2714,Raw!$A$2:$A2714=$A199,Raw!$F$2:$F2714=F$1)"),75)</f>
        <v>75</v>
      </c>
      <c r="G199" s="1" t="str">
        <f ca="1">IFERROR(__xludf.DUMMYFUNCTION("filter(Raw!$E$2:$E2714,Raw!$A$2:$A2714=$A199,Raw!$F$2:$F2714=G$1)"),"#N/A")</f>
        <v>#N/A</v>
      </c>
      <c r="H199" s="1">
        <f ca="1">IFERROR(__xludf.DUMMYFUNCTION("filter(Raw!$E$2:$E2714,Raw!$A$2:$A2714=$A199,Raw!$F$2:$F2714=H$1)"),85)</f>
        <v>85</v>
      </c>
      <c r="I199" s="1">
        <f ca="1">IFERROR(__xludf.DUMMYFUNCTION("filter(Raw!$E$2:$E2714,Raw!$A$2:$A2714=$A199,Raw!$F$2:$F2714=I$1)"),76)</f>
        <v>76</v>
      </c>
      <c r="J199" s="1">
        <f ca="1">IFERROR(__xludf.DUMMYFUNCTION("filter(Raw!$E$2:$E2714,Raw!$A$2:$A2714=$A199,Raw!$F$2:$F2714=J$1)"),76)</f>
        <v>76</v>
      </c>
      <c r="K199" s="1">
        <f ca="1">IFERROR(__xludf.DUMMYFUNCTION("filter(Raw!$E$2:$E2714,Raw!$A$2:$A2714=$A199,Raw!$F$2:$F2714=K$1)"),84)</f>
        <v>84</v>
      </c>
      <c r="L199" s="4"/>
      <c r="M199" s="4">
        <f t="shared" ca="1" si="6"/>
        <v>9</v>
      </c>
      <c r="N199" s="4">
        <f t="shared" ca="1" si="7"/>
        <v>1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3">
        <v>1400057</v>
      </c>
      <c r="B200" s="1">
        <f ca="1">IFERROR(__xludf.DUMMYFUNCTION("filter(Raw!$E$2:$E2714,Raw!$A$2:$A2714=$A200,Raw!$F$2:$F2714=B$1)"),84)</f>
        <v>84</v>
      </c>
      <c r="C200" s="1">
        <f ca="1">IFERROR(__xludf.DUMMYFUNCTION("filter(Raw!$E$2:$E2714,Raw!$A$2:$A2714=$A200,Raw!$F$2:$F2714=C$1)"),83)</f>
        <v>83</v>
      </c>
      <c r="D200" s="1">
        <f ca="1">IFERROR(__xludf.DUMMYFUNCTION("filter(Raw!$E$2:$E2714,Raw!$A$2:$A2714=$A200,Raw!$F$2:$F2714=D$1)"),80)</f>
        <v>80</v>
      </c>
      <c r="E200" s="1">
        <f ca="1">IFERROR(__xludf.DUMMYFUNCTION("filter(Raw!$E$2:$E2714,Raw!$A$2:$A2714=$A200,Raw!$F$2:$F2714=E$1)"),79)</f>
        <v>79</v>
      </c>
      <c r="F200" s="1">
        <f ca="1">IFERROR(__xludf.DUMMYFUNCTION("filter(Raw!$E$2:$E2714,Raw!$A$2:$A2714=$A200,Raw!$F$2:$F2714=F$1)"),81)</f>
        <v>81</v>
      </c>
      <c r="G200" s="1" t="str">
        <f ca="1">IFERROR(__xludf.DUMMYFUNCTION("filter(Raw!$E$2:$E2714,Raw!$A$2:$A2714=$A200,Raw!$F$2:$F2714=G$1)"),"#N/A")</f>
        <v>#N/A</v>
      </c>
      <c r="H200" s="1">
        <f ca="1">IFERROR(__xludf.DUMMYFUNCTION("filter(Raw!$E$2:$E2714,Raw!$A$2:$A2714=$A200,Raw!$F$2:$F2714=H$1)"),89)</f>
        <v>89</v>
      </c>
      <c r="I200" s="1">
        <f ca="1">IFERROR(__xludf.DUMMYFUNCTION("filter(Raw!$E$2:$E2714,Raw!$A$2:$A2714=$A200,Raw!$F$2:$F2714=I$1)"),75)</f>
        <v>75</v>
      </c>
      <c r="J200" s="1">
        <f ca="1">IFERROR(__xludf.DUMMYFUNCTION("filter(Raw!$E$2:$E2714,Raw!$A$2:$A2714=$A200,Raw!$F$2:$F2714=J$1)"),81)</f>
        <v>81</v>
      </c>
      <c r="K200" s="1">
        <f ca="1">IFERROR(__xludf.DUMMYFUNCTION("filter(Raw!$E$2:$E2714,Raw!$A$2:$A2714=$A200,Raw!$F$2:$F2714=K$1)"),81)</f>
        <v>81</v>
      </c>
      <c r="L200" s="4"/>
      <c r="M200" s="4">
        <f t="shared" ca="1" si="6"/>
        <v>9</v>
      </c>
      <c r="N200" s="4">
        <f t="shared" ca="1" si="7"/>
        <v>1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3">
        <v>1400064</v>
      </c>
      <c r="B201" s="1">
        <f ca="1">IFERROR(__xludf.DUMMYFUNCTION("filter(Raw!$E$2:$E2714,Raw!$A$2:$A2714=$A201,Raw!$F$2:$F2714=B$1)"),83)</f>
        <v>83</v>
      </c>
      <c r="C201" s="1">
        <f ca="1">IFERROR(__xludf.DUMMYFUNCTION("filter(Raw!$E$2:$E2714,Raw!$A$2:$A2714=$A201,Raw!$F$2:$F2714=C$1)"),87)</f>
        <v>87</v>
      </c>
      <c r="D201" s="1">
        <f ca="1">IFERROR(__xludf.DUMMYFUNCTION("filter(Raw!$E$2:$E2714,Raw!$A$2:$A2714=$A201,Raw!$F$2:$F2714=D$1)"),85)</f>
        <v>85</v>
      </c>
      <c r="E201" s="1">
        <f ca="1">IFERROR(__xludf.DUMMYFUNCTION("filter(Raw!$E$2:$E2714,Raw!$A$2:$A2714=$A201,Raw!$F$2:$F2714=E$1)"),82)</f>
        <v>82</v>
      </c>
      <c r="F201" s="1">
        <f ca="1">IFERROR(__xludf.DUMMYFUNCTION("filter(Raw!$E$2:$E2714,Raw!$A$2:$A2714=$A201,Raw!$F$2:$F2714=F$1)"),91)</f>
        <v>91</v>
      </c>
      <c r="G201" s="1">
        <f ca="1">IFERROR(__xludf.DUMMYFUNCTION("filter(Raw!$E$2:$E2714,Raw!$A$2:$A2714=$A201,Raw!$F$2:$F2714=G$1)"),82)</f>
        <v>82</v>
      </c>
      <c r="H201" s="1">
        <f ca="1">IFERROR(__xludf.DUMMYFUNCTION("filter(Raw!$E$2:$E2714,Raw!$A$2:$A2714=$A201,Raw!$F$2:$F2714=H$1)"),87)</f>
        <v>87</v>
      </c>
      <c r="I201" s="1">
        <f ca="1">IFERROR(__xludf.DUMMYFUNCTION("filter(Raw!$E$2:$E2714,Raw!$A$2:$A2714=$A201,Raw!$F$2:$F2714=I$1)"),82)</f>
        <v>82</v>
      </c>
      <c r="J201" s="1">
        <f ca="1">IFERROR(__xludf.DUMMYFUNCTION("filter(Raw!$E$2:$E2714,Raw!$A$2:$A2714=$A201,Raw!$F$2:$F2714=J$1)"),81)</f>
        <v>81</v>
      </c>
      <c r="K201" s="1">
        <f ca="1">IFERROR(__xludf.DUMMYFUNCTION("filter(Raw!$E$2:$E2714,Raw!$A$2:$A2714=$A201,Raw!$F$2:$F2714=K$1)"),89)</f>
        <v>89</v>
      </c>
      <c r="L201" s="4"/>
      <c r="M201" s="4">
        <f t="shared" ca="1" si="6"/>
        <v>10</v>
      </c>
      <c r="N201" s="4">
        <f t="shared" ca="1" si="7"/>
        <v>0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3">
        <v>1400068</v>
      </c>
      <c r="B202" s="1">
        <f ca="1">IFERROR(__xludf.DUMMYFUNCTION("filter(Raw!$E$2:$E2714,Raw!$A$2:$A2714=$A202,Raw!$F$2:$F2714=B$1)"),77)</f>
        <v>77</v>
      </c>
      <c r="C202" s="1">
        <f ca="1">IFERROR(__xludf.DUMMYFUNCTION("filter(Raw!$E$2:$E2714,Raw!$A$2:$A2714=$A202,Raw!$F$2:$F2714=C$1)"),88)</f>
        <v>88</v>
      </c>
      <c r="D202" s="1">
        <f ca="1">IFERROR(__xludf.DUMMYFUNCTION("filter(Raw!$E$2:$E2714,Raw!$A$2:$A2714=$A202,Raw!$F$2:$F2714=D$1)"),91)</f>
        <v>91</v>
      </c>
      <c r="E202" s="1" t="str">
        <f ca="1">IFERROR(__xludf.DUMMYFUNCTION("filter(Raw!$E$2:$E2714,Raw!$A$2:$A2714=$A202,Raw!$F$2:$F2714=E$1)"),"#N/A")</f>
        <v>#N/A</v>
      </c>
      <c r="F202" s="1">
        <f ca="1">IFERROR(__xludf.DUMMYFUNCTION("filter(Raw!$E$2:$E2714,Raw!$A$2:$A2714=$A202,Raw!$F$2:$F2714=F$1)"),90)</f>
        <v>90</v>
      </c>
      <c r="G202" s="1">
        <f ca="1">IFERROR(__xludf.DUMMYFUNCTION("filter(Raw!$E$2:$E2714,Raw!$A$2:$A2714=$A202,Raw!$F$2:$F2714=G$1)"),75)</f>
        <v>75</v>
      </c>
      <c r="H202" s="1" t="str">
        <f ca="1">IFERROR(__xludf.DUMMYFUNCTION("filter(Raw!$E$2:$E2714,Raw!$A$2:$A2714=$A202,Raw!$F$2:$F2714=H$1)"),"#N/A")</f>
        <v>#N/A</v>
      </c>
      <c r="I202" s="1" t="str">
        <f ca="1">IFERROR(__xludf.DUMMYFUNCTION("filter(Raw!$E$2:$E2714,Raw!$A$2:$A2714=$A202,Raw!$F$2:$F2714=I$1)"),"#N/A")</f>
        <v>#N/A</v>
      </c>
      <c r="J202" s="1" t="str">
        <f ca="1">IFERROR(__xludf.DUMMYFUNCTION("filter(Raw!$E$2:$E2714,Raw!$A$2:$A2714=$A202,Raw!$F$2:$F2714=J$1)"),"#N/A")</f>
        <v>#N/A</v>
      </c>
      <c r="K202" s="1">
        <f ca="1">IFERROR(__xludf.DUMMYFUNCTION("filter(Raw!$E$2:$E2714,Raw!$A$2:$A2714=$A202,Raw!$F$2:$F2714=K$1)"),87)</f>
        <v>87</v>
      </c>
      <c r="L202" s="4"/>
      <c r="M202" s="4">
        <f t="shared" ca="1" si="6"/>
        <v>6</v>
      </c>
      <c r="N202" s="4">
        <f t="shared" ca="1" si="7"/>
        <v>4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3">
        <v>1400080</v>
      </c>
      <c r="B203" s="1">
        <f ca="1">IFERROR(__xludf.DUMMYFUNCTION("filter(Raw!$E$2:$E2714,Raw!$A$2:$A2714=$A203,Raw!$F$2:$F2714=B$1)"),85)</f>
        <v>85</v>
      </c>
      <c r="C203" s="1">
        <f ca="1">IFERROR(__xludf.DUMMYFUNCTION("filter(Raw!$E$2:$E2714,Raw!$A$2:$A2714=$A203,Raw!$F$2:$F2714=C$1)"),87)</f>
        <v>87</v>
      </c>
      <c r="D203" s="1">
        <f ca="1">IFERROR(__xludf.DUMMYFUNCTION("filter(Raw!$E$2:$E2714,Raw!$A$2:$A2714=$A203,Raw!$F$2:$F2714=D$1)"),88)</f>
        <v>88</v>
      </c>
      <c r="E203" s="1">
        <f ca="1">IFERROR(__xludf.DUMMYFUNCTION("filter(Raw!$E$2:$E2714,Raw!$A$2:$A2714=$A203,Raw!$F$2:$F2714=E$1)"),82)</f>
        <v>82</v>
      </c>
      <c r="F203" s="1">
        <f ca="1">IFERROR(__xludf.DUMMYFUNCTION("filter(Raw!$E$2:$E2714,Raw!$A$2:$A2714=$A203,Raw!$F$2:$F2714=F$1)"),88)</f>
        <v>88</v>
      </c>
      <c r="G203" s="1">
        <f ca="1">IFERROR(__xludf.DUMMYFUNCTION("filter(Raw!$E$2:$E2714,Raw!$A$2:$A2714=$A203,Raw!$F$2:$F2714=G$1)"),80)</f>
        <v>80</v>
      </c>
      <c r="H203" s="1">
        <f ca="1">IFERROR(__xludf.DUMMYFUNCTION("filter(Raw!$E$2:$E2714,Raw!$A$2:$A2714=$A203,Raw!$F$2:$F2714=H$1)"),90)</f>
        <v>90</v>
      </c>
      <c r="I203" s="1">
        <f ca="1">IFERROR(__xludf.DUMMYFUNCTION("filter(Raw!$E$2:$E2714,Raw!$A$2:$A2714=$A203,Raw!$F$2:$F2714=I$1)"),82)</f>
        <v>82</v>
      </c>
      <c r="J203" s="1">
        <f ca="1">IFERROR(__xludf.DUMMYFUNCTION("filter(Raw!$E$2:$E2714,Raw!$A$2:$A2714=$A203,Raw!$F$2:$F2714=J$1)"),75)</f>
        <v>75</v>
      </c>
      <c r="K203" s="1">
        <f ca="1">IFERROR(__xludf.DUMMYFUNCTION("filter(Raw!$E$2:$E2714,Raw!$A$2:$A2714=$A203,Raw!$F$2:$F2714=K$1)"),89)</f>
        <v>89</v>
      </c>
      <c r="L203" s="4"/>
      <c r="M203" s="4">
        <f t="shared" ca="1" si="6"/>
        <v>10</v>
      </c>
      <c r="N203" s="4">
        <f t="shared" ca="1" si="7"/>
        <v>0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3">
        <v>1400085</v>
      </c>
      <c r="B204" s="1">
        <f ca="1">IFERROR(__xludf.DUMMYFUNCTION("filter(Raw!$E$2:$E2714,Raw!$A$2:$A2714=$A204,Raw!$F$2:$F2714=B$1)"),95)</f>
        <v>95</v>
      </c>
      <c r="C204" s="1">
        <f ca="1">IFERROR(__xludf.DUMMYFUNCTION("filter(Raw!$E$2:$E2714,Raw!$A$2:$A2714=$A204,Raw!$F$2:$F2714=C$1)"),98)</f>
        <v>98</v>
      </c>
      <c r="D204" s="1">
        <f ca="1">IFERROR(__xludf.DUMMYFUNCTION("filter(Raw!$E$2:$E2714,Raw!$A$2:$A2714=$A204,Raw!$F$2:$F2714=D$1)"),98)</f>
        <v>98</v>
      </c>
      <c r="E204" s="1">
        <f ca="1">IFERROR(__xludf.DUMMYFUNCTION("filter(Raw!$E$2:$E2714,Raw!$A$2:$A2714=$A204,Raw!$F$2:$F2714=E$1)"),92)</f>
        <v>92</v>
      </c>
      <c r="F204" s="1">
        <f ca="1">IFERROR(__xludf.DUMMYFUNCTION("filter(Raw!$E$2:$E2714,Raw!$A$2:$A2714=$A204,Raw!$F$2:$F2714=F$1)"),97)</f>
        <v>97</v>
      </c>
      <c r="G204" s="1">
        <f ca="1">IFERROR(__xludf.DUMMYFUNCTION("filter(Raw!$E$2:$E2714,Raw!$A$2:$A2714=$A204,Raw!$F$2:$F2714=G$1)"),96)</f>
        <v>96</v>
      </c>
      <c r="H204" s="1">
        <f ca="1">IFERROR(__xludf.DUMMYFUNCTION("filter(Raw!$E$2:$E2714,Raw!$A$2:$A2714=$A204,Raw!$F$2:$F2714=H$1)"),93)</f>
        <v>93</v>
      </c>
      <c r="I204" s="1">
        <f ca="1">IFERROR(__xludf.DUMMYFUNCTION("filter(Raw!$E$2:$E2714,Raw!$A$2:$A2714=$A204,Raw!$F$2:$F2714=I$1)"),86)</f>
        <v>86</v>
      </c>
      <c r="J204" s="1">
        <f ca="1">IFERROR(__xludf.DUMMYFUNCTION("filter(Raw!$E$2:$E2714,Raw!$A$2:$A2714=$A204,Raw!$F$2:$F2714=J$1)"),93)</f>
        <v>93</v>
      </c>
      <c r="K204" s="1">
        <f ca="1">IFERROR(__xludf.DUMMYFUNCTION("filter(Raw!$E$2:$E2714,Raw!$A$2:$A2714=$A204,Raw!$F$2:$F2714=K$1)"),94)</f>
        <v>94</v>
      </c>
      <c r="L204" s="4"/>
      <c r="M204" s="4">
        <f t="shared" ca="1" si="6"/>
        <v>10</v>
      </c>
      <c r="N204" s="4">
        <f t="shared" ca="1" si="7"/>
        <v>0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3">
        <v>1400121</v>
      </c>
      <c r="B205" s="1">
        <f ca="1">IFERROR(__xludf.DUMMYFUNCTION("filter(Raw!$E$2:$E2714,Raw!$A$2:$A2714=$A205,Raw!$F$2:$F2714=B$1)"),91)</f>
        <v>91</v>
      </c>
      <c r="C205" s="1">
        <f ca="1">IFERROR(__xludf.DUMMYFUNCTION("filter(Raw!$E$2:$E2714,Raw!$A$2:$A2714=$A205,Raw!$F$2:$F2714=C$1)"),90)</f>
        <v>90</v>
      </c>
      <c r="D205" s="1">
        <f ca="1">IFERROR(__xludf.DUMMYFUNCTION("filter(Raw!$E$2:$E2714,Raw!$A$2:$A2714=$A205,Raw!$F$2:$F2714=D$1)"),93)</f>
        <v>93</v>
      </c>
      <c r="E205" s="1">
        <f ca="1">IFERROR(__xludf.DUMMYFUNCTION("filter(Raw!$E$2:$E2714,Raw!$A$2:$A2714=$A205,Raw!$F$2:$F2714=E$1)"),86)</f>
        <v>86</v>
      </c>
      <c r="F205" s="1">
        <f ca="1">IFERROR(__xludf.DUMMYFUNCTION("filter(Raw!$E$2:$E2714,Raw!$A$2:$A2714=$A205,Raw!$F$2:$F2714=F$1)"),93)</f>
        <v>93</v>
      </c>
      <c r="G205" s="1">
        <f ca="1">IFERROR(__xludf.DUMMYFUNCTION("filter(Raw!$E$2:$E2714,Raw!$A$2:$A2714=$A205,Raw!$F$2:$F2714=G$1)"),80)</f>
        <v>80</v>
      </c>
      <c r="H205" s="1">
        <f ca="1">IFERROR(__xludf.DUMMYFUNCTION("filter(Raw!$E$2:$E2714,Raw!$A$2:$A2714=$A205,Raw!$F$2:$F2714=H$1)"),87)</f>
        <v>87</v>
      </c>
      <c r="I205" s="1">
        <f ca="1">IFERROR(__xludf.DUMMYFUNCTION("filter(Raw!$E$2:$E2714,Raw!$A$2:$A2714=$A205,Raw!$F$2:$F2714=I$1)"),88)</f>
        <v>88</v>
      </c>
      <c r="J205" s="1">
        <f ca="1">IFERROR(__xludf.DUMMYFUNCTION("filter(Raw!$E$2:$E2714,Raw!$A$2:$A2714=$A205,Raw!$F$2:$F2714=J$1)"),91)</f>
        <v>91</v>
      </c>
      <c r="K205" s="1">
        <f ca="1">IFERROR(__xludf.DUMMYFUNCTION("filter(Raw!$E$2:$E2714,Raw!$A$2:$A2714=$A205,Raw!$F$2:$F2714=K$1)"),90)</f>
        <v>90</v>
      </c>
      <c r="L205" s="4"/>
      <c r="M205" s="4">
        <f t="shared" ca="1" si="6"/>
        <v>10</v>
      </c>
      <c r="N205" s="4">
        <f t="shared" ca="1" si="7"/>
        <v>0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3">
        <v>1400133</v>
      </c>
      <c r="B206" s="1">
        <f ca="1">IFERROR(__xludf.DUMMYFUNCTION("filter(Raw!$E$2:$E2714,Raw!$A$2:$A2714=$A206,Raw!$F$2:$F2714=B$1)"),88)</f>
        <v>88</v>
      </c>
      <c r="C206" s="1">
        <f ca="1">IFERROR(__xludf.DUMMYFUNCTION("filter(Raw!$E$2:$E2714,Raw!$A$2:$A2714=$A206,Raw!$F$2:$F2714=C$1)"),87)</f>
        <v>87</v>
      </c>
      <c r="D206" s="1">
        <f ca="1">IFERROR(__xludf.DUMMYFUNCTION("filter(Raw!$E$2:$E2714,Raw!$A$2:$A2714=$A206,Raw!$F$2:$F2714=D$1)"),92)</f>
        <v>92</v>
      </c>
      <c r="E206" s="1">
        <f ca="1">IFERROR(__xludf.DUMMYFUNCTION("filter(Raw!$E$2:$E2714,Raw!$A$2:$A2714=$A206,Raw!$F$2:$F2714=E$1)"),90)</f>
        <v>90</v>
      </c>
      <c r="F206" s="1">
        <f ca="1">IFERROR(__xludf.DUMMYFUNCTION("filter(Raw!$E$2:$E2714,Raw!$A$2:$A2714=$A206,Raw!$F$2:$F2714=F$1)"),93)</f>
        <v>93</v>
      </c>
      <c r="G206" s="1">
        <f ca="1">IFERROR(__xludf.DUMMYFUNCTION("filter(Raw!$E$2:$E2714,Raw!$A$2:$A2714=$A206,Raw!$F$2:$F2714=G$1)"),88)</f>
        <v>88</v>
      </c>
      <c r="H206" s="1" t="str">
        <f ca="1">IFERROR(__xludf.DUMMYFUNCTION("filter(Raw!$E$2:$E2714,Raw!$A$2:$A2714=$A206,Raw!$F$2:$F2714=H$1)"),"#N/A")</f>
        <v>#N/A</v>
      </c>
      <c r="I206" s="1">
        <f ca="1">IFERROR(__xludf.DUMMYFUNCTION("filter(Raw!$E$2:$E2714,Raw!$A$2:$A2714=$A206,Raw!$F$2:$F2714=I$1)"),83)</f>
        <v>83</v>
      </c>
      <c r="J206" s="1">
        <f ca="1">IFERROR(__xludf.DUMMYFUNCTION("filter(Raw!$E$2:$E2714,Raw!$A$2:$A2714=$A206,Raw!$F$2:$F2714=J$1)"),85)</f>
        <v>85</v>
      </c>
      <c r="K206" s="1">
        <f ca="1">IFERROR(__xludf.DUMMYFUNCTION("filter(Raw!$E$2:$E2714,Raw!$A$2:$A2714=$A206,Raw!$F$2:$F2714=K$1)"),91)</f>
        <v>91</v>
      </c>
      <c r="L206" s="4"/>
      <c r="M206" s="4">
        <f t="shared" ca="1" si="6"/>
        <v>9</v>
      </c>
      <c r="N206" s="4">
        <f t="shared" ca="1" si="7"/>
        <v>1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3">
        <v>1400191</v>
      </c>
      <c r="B207" s="1">
        <f ca="1">IFERROR(__xludf.DUMMYFUNCTION("filter(Raw!$E$2:$E2714,Raw!$A$2:$A2714=$A207,Raw!$F$2:$F2714=B$1)"),80)</f>
        <v>80</v>
      </c>
      <c r="C207" s="1">
        <f ca="1">IFERROR(__xludf.DUMMYFUNCTION("filter(Raw!$E$2:$E2714,Raw!$A$2:$A2714=$A207,Raw!$F$2:$F2714=C$1)"),83)</f>
        <v>83</v>
      </c>
      <c r="D207" s="1">
        <f ca="1">IFERROR(__xludf.DUMMYFUNCTION("filter(Raw!$E$2:$E2714,Raw!$A$2:$A2714=$A207,Raw!$F$2:$F2714=D$1)"),82)</f>
        <v>82</v>
      </c>
      <c r="E207" s="1">
        <f ca="1">IFERROR(__xludf.DUMMYFUNCTION("filter(Raw!$E$2:$E2714,Raw!$A$2:$A2714=$A207,Raw!$F$2:$F2714=E$1)"),82)</f>
        <v>82</v>
      </c>
      <c r="F207" s="1">
        <f ca="1">IFERROR(__xludf.DUMMYFUNCTION("filter(Raw!$E$2:$E2714,Raw!$A$2:$A2714=$A207,Raw!$F$2:$F2714=F$1)"),88)</f>
        <v>88</v>
      </c>
      <c r="G207" s="1">
        <f ca="1">IFERROR(__xludf.DUMMYFUNCTION("filter(Raw!$E$2:$E2714,Raw!$A$2:$A2714=$A207,Raw!$F$2:$F2714=G$1)"),80)</f>
        <v>80</v>
      </c>
      <c r="H207" s="1">
        <f ca="1">IFERROR(__xludf.DUMMYFUNCTION("filter(Raw!$E$2:$E2714,Raw!$A$2:$A2714=$A207,Raw!$F$2:$F2714=H$1)"),85)</f>
        <v>85</v>
      </c>
      <c r="I207" s="1">
        <f ca="1">IFERROR(__xludf.DUMMYFUNCTION("filter(Raw!$E$2:$E2714,Raw!$A$2:$A2714=$A207,Raw!$F$2:$F2714=I$1)"),83)</f>
        <v>83</v>
      </c>
      <c r="J207" s="1">
        <f ca="1">IFERROR(__xludf.DUMMYFUNCTION("filter(Raw!$E$2:$E2714,Raw!$A$2:$A2714=$A207,Raw!$F$2:$F2714=J$1)"),80)</f>
        <v>80</v>
      </c>
      <c r="K207" s="1">
        <f ca="1">IFERROR(__xludf.DUMMYFUNCTION("filter(Raw!$E$2:$E2714,Raw!$A$2:$A2714=$A207,Raw!$F$2:$F2714=K$1)"),86)</f>
        <v>86</v>
      </c>
      <c r="L207" s="4"/>
      <c r="M207" s="4">
        <f t="shared" ca="1" si="6"/>
        <v>10</v>
      </c>
      <c r="N207" s="4">
        <f t="shared" ca="1" si="7"/>
        <v>0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3">
        <v>1400192</v>
      </c>
      <c r="B208" s="1">
        <f ca="1">IFERROR(__xludf.DUMMYFUNCTION("filter(Raw!$E$2:$E2714,Raw!$A$2:$A2714=$A208,Raw!$F$2:$F2714=B$1)"),80)</f>
        <v>80</v>
      </c>
      <c r="C208" s="1">
        <f ca="1">IFERROR(__xludf.DUMMYFUNCTION("filter(Raw!$E$2:$E2714,Raw!$A$2:$A2714=$A208,Raw!$F$2:$F2714=C$1)"),76)</f>
        <v>76</v>
      </c>
      <c r="D208" s="1">
        <f ca="1">IFERROR(__xludf.DUMMYFUNCTION("filter(Raw!$E$2:$E2714,Raw!$A$2:$A2714=$A208,Raw!$F$2:$F2714=D$1)"),79)</f>
        <v>79</v>
      </c>
      <c r="E208" s="1">
        <f ca="1">IFERROR(__xludf.DUMMYFUNCTION("filter(Raw!$E$2:$E2714,Raw!$A$2:$A2714=$A208,Raw!$F$2:$F2714=E$1)"),79)</f>
        <v>79</v>
      </c>
      <c r="F208" s="1">
        <f ca="1">IFERROR(__xludf.DUMMYFUNCTION("filter(Raw!$E$2:$E2714,Raw!$A$2:$A2714=$A208,Raw!$F$2:$F2714=F$1)"),75)</f>
        <v>75</v>
      </c>
      <c r="G208" s="1">
        <f ca="1">IFERROR(__xludf.DUMMYFUNCTION("filter(Raw!$E$2:$E2714,Raw!$A$2:$A2714=$A208,Raw!$F$2:$F2714=G$1)"),77)</f>
        <v>77</v>
      </c>
      <c r="H208" s="1">
        <f ca="1">IFERROR(__xludf.DUMMYFUNCTION("filter(Raw!$E$2:$E2714,Raw!$A$2:$A2714=$A208,Raw!$F$2:$F2714=H$1)"),85)</f>
        <v>85</v>
      </c>
      <c r="I208" s="1">
        <f ca="1">IFERROR(__xludf.DUMMYFUNCTION("filter(Raw!$E$2:$E2714,Raw!$A$2:$A2714=$A208,Raw!$F$2:$F2714=I$1)"),81)</f>
        <v>81</v>
      </c>
      <c r="J208" s="1">
        <f ca="1">IFERROR(__xludf.DUMMYFUNCTION("filter(Raw!$E$2:$E2714,Raw!$A$2:$A2714=$A208,Raw!$F$2:$F2714=J$1)"),80)</f>
        <v>80</v>
      </c>
      <c r="K208" s="1">
        <f ca="1">IFERROR(__xludf.DUMMYFUNCTION("filter(Raw!$E$2:$E2714,Raw!$A$2:$A2714=$A208,Raw!$F$2:$F2714=K$1)"),77)</f>
        <v>77</v>
      </c>
      <c r="L208" s="4"/>
      <c r="M208" s="4">
        <f t="shared" ca="1" si="6"/>
        <v>10</v>
      </c>
      <c r="N208" s="4">
        <f t="shared" ca="1" si="7"/>
        <v>0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3">
        <v>1400220</v>
      </c>
      <c r="B209" s="1">
        <f ca="1">IFERROR(__xludf.DUMMYFUNCTION("filter(Raw!$E$2:$E2714,Raw!$A$2:$A2714=$A209,Raw!$F$2:$F2714=B$1)"),84)</f>
        <v>84</v>
      </c>
      <c r="C209" s="1">
        <f ca="1">IFERROR(__xludf.DUMMYFUNCTION("filter(Raw!$E$2:$E2714,Raw!$A$2:$A2714=$A209,Raw!$F$2:$F2714=C$1)"),91)</f>
        <v>91</v>
      </c>
      <c r="D209" s="1">
        <f ca="1">IFERROR(__xludf.DUMMYFUNCTION("filter(Raw!$E$2:$E2714,Raw!$A$2:$A2714=$A209,Raw!$F$2:$F2714=D$1)"),87)</f>
        <v>87</v>
      </c>
      <c r="E209" s="1">
        <f ca="1">IFERROR(__xludf.DUMMYFUNCTION("filter(Raw!$E$2:$E2714,Raw!$A$2:$A2714=$A209,Raw!$F$2:$F2714=E$1)"),87)</f>
        <v>87</v>
      </c>
      <c r="F209" s="1" t="str">
        <f ca="1">IFERROR(__xludf.DUMMYFUNCTION("filter(Raw!$E$2:$E2714,Raw!$A$2:$A2714=$A209,Raw!$F$2:$F2714=F$1)"),"#N/A")</f>
        <v>#N/A</v>
      </c>
      <c r="G209" s="1">
        <f ca="1">IFERROR(__xludf.DUMMYFUNCTION("filter(Raw!$E$2:$E2714,Raw!$A$2:$A2714=$A209,Raw!$F$2:$F2714=G$1)"),76)</f>
        <v>76</v>
      </c>
      <c r="H209" s="1">
        <f ca="1">IFERROR(__xludf.DUMMYFUNCTION("filter(Raw!$E$2:$E2714,Raw!$A$2:$A2714=$A209,Raw!$F$2:$F2714=H$1)"),92)</f>
        <v>92</v>
      </c>
      <c r="I209" s="1">
        <f ca="1">IFERROR(__xludf.DUMMYFUNCTION("filter(Raw!$E$2:$E2714,Raw!$A$2:$A2714=$A209,Raw!$F$2:$F2714=I$1)"),76)</f>
        <v>76</v>
      </c>
      <c r="J209" s="1">
        <f ca="1">IFERROR(__xludf.DUMMYFUNCTION("filter(Raw!$E$2:$E2714,Raw!$A$2:$A2714=$A209,Raw!$F$2:$F2714=J$1)"),90)</f>
        <v>90</v>
      </c>
      <c r="K209" s="1">
        <f ca="1">IFERROR(__xludf.DUMMYFUNCTION("filter(Raw!$E$2:$E2714,Raw!$A$2:$A2714=$A209,Raw!$F$2:$F2714=K$1)"),84)</f>
        <v>84</v>
      </c>
      <c r="L209" s="4"/>
      <c r="M209" s="4">
        <f t="shared" ca="1" si="6"/>
        <v>9</v>
      </c>
      <c r="N209" s="4">
        <f t="shared" ca="1" si="7"/>
        <v>1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3">
        <v>1400241</v>
      </c>
      <c r="B210" s="1">
        <f ca="1">IFERROR(__xludf.DUMMYFUNCTION("filter(Raw!$E$2:$E2714,Raw!$A$2:$A2714=$A210,Raw!$F$2:$F2714=B$1)"),92)</f>
        <v>92</v>
      </c>
      <c r="C210" s="1">
        <f ca="1">IFERROR(__xludf.DUMMYFUNCTION("filter(Raw!$E$2:$E2714,Raw!$A$2:$A2714=$A210,Raw!$F$2:$F2714=C$1)"),87)</f>
        <v>87</v>
      </c>
      <c r="D210" s="1">
        <f ca="1">IFERROR(__xludf.DUMMYFUNCTION("filter(Raw!$E$2:$E2714,Raw!$A$2:$A2714=$A210,Raw!$F$2:$F2714=D$1)"),94)</f>
        <v>94</v>
      </c>
      <c r="E210" s="1">
        <f ca="1">IFERROR(__xludf.DUMMYFUNCTION("filter(Raw!$E$2:$E2714,Raw!$A$2:$A2714=$A210,Raw!$F$2:$F2714=E$1)"),85)</f>
        <v>85</v>
      </c>
      <c r="F210" s="1">
        <f ca="1">IFERROR(__xludf.DUMMYFUNCTION("filter(Raw!$E$2:$E2714,Raw!$A$2:$A2714=$A210,Raw!$F$2:$F2714=F$1)"),91)</f>
        <v>91</v>
      </c>
      <c r="G210" s="1">
        <f ca="1">IFERROR(__xludf.DUMMYFUNCTION("filter(Raw!$E$2:$E2714,Raw!$A$2:$A2714=$A210,Raw!$F$2:$F2714=G$1)"),86)</f>
        <v>86</v>
      </c>
      <c r="H210" s="1">
        <f ca="1">IFERROR(__xludf.DUMMYFUNCTION("filter(Raw!$E$2:$E2714,Raw!$A$2:$A2714=$A210,Raw!$F$2:$F2714=H$1)"),92)</f>
        <v>92</v>
      </c>
      <c r="I210" s="1">
        <f ca="1">IFERROR(__xludf.DUMMYFUNCTION("filter(Raw!$E$2:$E2714,Raw!$A$2:$A2714=$A210,Raw!$F$2:$F2714=I$1)"),84)</f>
        <v>84</v>
      </c>
      <c r="J210" s="1">
        <f ca="1">IFERROR(__xludf.DUMMYFUNCTION("filter(Raw!$E$2:$E2714,Raw!$A$2:$A2714=$A210,Raw!$F$2:$F2714=J$1)"),93)</f>
        <v>93</v>
      </c>
      <c r="K210" s="1">
        <f ca="1">IFERROR(__xludf.DUMMYFUNCTION("filter(Raw!$E$2:$E2714,Raw!$A$2:$A2714=$A210,Raw!$F$2:$F2714=K$1)"),90)</f>
        <v>90</v>
      </c>
      <c r="L210" s="4"/>
      <c r="M210" s="4">
        <f t="shared" ca="1" si="6"/>
        <v>10</v>
      </c>
      <c r="N210" s="4">
        <f t="shared" ca="1" si="7"/>
        <v>0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3">
        <v>1400245</v>
      </c>
      <c r="B211" s="1">
        <f ca="1">IFERROR(__xludf.DUMMYFUNCTION("filter(Raw!$E$2:$E2714,Raw!$A$2:$A2714=$A211,Raw!$F$2:$F2714=B$1)"),88)</f>
        <v>88</v>
      </c>
      <c r="C211" s="1">
        <f ca="1">IFERROR(__xludf.DUMMYFUNCTION("filter(Raw!$E$2:$E2714,Raw!$A$2:$A2714=$A211,Raw!$F$2:$F2714=C$1)"),88)</f>
        <v>88</v>
      </c>
      <c r="D211" s="1">
        <f ca="1">IFERROR(__xludf.DUMMYFUNCTION("filter(Raw!$E$2:$E2714,Raw!$A$2:$A2714=$A211,Raw!$F$2:$F2714=D$1)"),82)</f>
        <v>82</v>
      </c>
      <c r="E211" s="1">
        <f ca="1">IFERROR(__xludf.DUMMYFUNCTION("filter(Raw!$E$2:$E2714,Raw!$A$2:$A2714=$A211,Raw!$F$2:$F2714=E$1)"),82)</f>
        <v>82</v>
      </c>
      <c r="F211" s="1">
        <f ca="1">IFERROR(__xludf.DUMMYFUNCTION("filter(Raw!$E$2:$E2714,Raw!$A$2:$A2714=$A211,Raw!$F$2:$F2714=F$1)"),90)</f>
        <v>90</v>
      </c>
      <c r="G211" s="1">
        <f ca="1">IFERROR(__xludf.DUMMYFUNCTION("filter(Raw!$E$2:$E2714,Raw!$A$2:$A2714=$A211,Raw!$F$2:$F2714=G$1)"),84)</f>
        <v>84</v>
      </c>
      <c r="H211" s="1">
        <f ca="1">IFERROR(__xludf.DUMMYFUNCTION("filter(Raw!$E$2:$E2714,Raw!$A$2:$A2714=$A211,Raw!$F$2:$F2714=H$1)"),89)</f>
        <v>89</v>
      </c>
      <c r="I211" s="1">
        <f ca="1">IFERROR(__xludf.DUMMYFUNCTION("filter(Raw!$E$2:$E2714,Raw!$A$2:$A2714=$A211,Raw!$F$2:$F2714=I$1)"),86)</f>
        <v>86</v>
      </c>
      <c r="J211" s="1">
        <f ca="1">IFERROR(__xludf.DUMMYFUNCTION("filter(Raw!$E$2:$E2714,Raw!$A$2:$A2714=$A211,Raw!$F$2:$F2714=J$1)"),89)</f>
        <v>89</v>
      </c>
      <c r="K211" s="1">
        <f ca="1">IFERROR(__xludf.DUMMYFUNCTION("filter(Raw!$E$2:$E2714,Raw!$A$2:$A2714=$A211,Raw!$F$2:$F2714=K$1)"),88)</f>
        <v>88</v>
      </c>
      <c r="L211" s="4"/>
      <c r="M211" s="4">
        <f t="shared" ca="1" si="6"/>
        <v>10</v>
      </c>
      <c r="N211" s="4">
        <f t="shared" ca="1" si="7"/>
        <v>0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3">
        <v>1400250</v>
      </c>
      <c r="B212" s="1">
        <f ca="1">IFERROR(__xludf.DUMMYFUNCTION("filter(Raw!$E$2:$E2714,Raw!$A$2:$A2714=$A212,Raw!$F$2:$F2714=B$1)"),78)</f>
        <v>78</v>
      </c>
      <c r="C212" s="1">
        <f ca="1">IFERROR(__xludf.DUMMYFUNCTION("filter(Raw!$E$2:$E2714,Raw!$A$2:$A2714=$A212,Raw!$F$2:$F2714=C$1)"),84)</f>
        <v>84</v>
      </c>
      <c r="D212" s="1">
        <f ca="1">IFERROR(__xludf.DUMMYFUNCTION("filter(Raw!$E$2:$E2714,Raw!$A$2:$A2714=$A212,Raw!$F$2:$F2714=D$1)"),81)</f>
        <v>81</v>
      </c>
      <c r="E212" s="1">
        <f ca="1">IFERROR(__xludf.DUMMYFUNCTION("filter(Raw!$E$2:$E2714,Raw!$A$2:$A2714=$A212,Raw!$F$2:$F2714=E$1)"),84)</f>
        <v>84</v>
      </c>
      <c r="F212" s="1" t="str">
        <f ca="1">IFERROR(__xludf.DUMMYFUNCTION("filter(Raw!$E$2:$E2714,Raw!$A$2:$A2714=$A212,Raw!$F$2:$F2714=F$1)"),"#N/A")</f>
        <v>#N/A</v>
      </c>
      <c r="G212" s="1">
        <f ca="1">IFERROR(__xludf.DUMMYFUNCTION("filter(Raw!$E$2:$E2714,Raw!$A$2:$A2714=$A212,Raw!$F$2:$F2714=G$1)"),78)</f>
        <v>78</v>
      </c>
      <c r="H212" s="1">
        <f ca="1">IFERROR(__xludf.DUMMYFUNCTION("filter(Raw!$E$2:$E2714,Raw!$A$2:$A2714=$A212,Raw!$F$2:$F2714=H$1)"),90)</f>
        <v>90</v>
      </c>
      <c r="I212" s="1">
        <f ca="1">IFERROR(__xludf.DUMMYFUNCTION("filter(Raw!$E$2:$E2714,Raw!$A$2:$A2714=$A212,Raw!$F$2:$F2714=I$1)"),83)</f>
        <v>83</v>
      </c>
      <c r="J212" s="1">
        <f ca="1">IFERROR(__xludf.DUMMYFUNCTION("filter(Raw!$E$2:$E2714,Raw!$A$2:$A2714=$A212,Raw!$F$2:$F2714=J$1)"),80)</f>
        <v>80</v>
      </c>
      <c r="K212" s="1">
        <f ca="1">IFERROR(__xludf.DUMMYFUNCTION("filter(Raw!$E$2:$E2714,Raw!$A$2:$A2714=$A212,Raw!$F$2:$F2714=K$1)"),87)</f>
        <v>87</v>
      </c>
      <c r="L212" s="4"/>
      <c r="M212" s="4">
        <f t="shared" ca="1" si="6"/>
        <v>9</v>
      </c>
      <c r="N212" s="4">
        <f t="shared" ca="1" si="7"/>
        <v>1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3">
        <v>1400275</v>
      </c>
      <c r="B213" s="1">
        <f ca="1">IFERROR(__xludf.DUMMYFUNCTION("filter(Raw!$E$2:$E2714,Raw!$A$2:$A2714=$A213,Raw!$F$2:$F2714=B$1)"),78)</f>
        <v>78</v>
      </c>
      <c r="C213" s="1">
        <f ca="1">IFERROR(__xludf.DUMMYFUNCTION("filter(Raw!$E$2:$E2714,Raw!$A$2:$A2714=$A213,Raw!$F$2:$F2714=C$1)"),82)</f>
        <v>82</v>
      </c>
      <c r="D213" s="1">
        <f ca="1">IFERROR(__xludf.DUMMYFUNCTION("filter(Raw!$E$2:$E2714,Raw!$A$2:$A2714=$A213,Raw!$F$2:$F2714=D$1)"),80)</f>
        <v>80</v>
      </c>
      <c r="E213" s="1">
        <f ca="1">IFERROR(__xludf.DUMMYFUNCTION("filter(Raw!$E$2:$E2714,Raw!$A$2:$A2714=$A213,Raw!$F$2:$F2714=E$1)"),82)</f>
        <v>82</v>
      </c>
      <c r="F213" s="1">
        <f ca="1">IFERROR(__xludf.DUMMYFUNCTION("filter(Raw!$E$2:$E2714,Raw!$A$2:$A2714=$A213,Raw!$F$2:$F2714=F$1)"),77)</f>
        <v>77</v>
      </c>
      <c r="G213" s="1">
        <f ca="1">IFERROR(__xludf.DUMMYFUNCTION("filter(Raw!$E$2:$E2714,Raw!$A$2:$A2714=$A213,Raw!$F$2:$F2714=G$1)"),75)</f>
        <v>75</v>
      </c>
      <c r="H213" s="1">
        <f ca="1">IFERROR(__xludf.DUMMYFUNCTION("filter(Raw!$E$2:$E2714,Raw!$A$2:$A2714=$A213,Raw!$F$2:$F2714=H$1)"),90)</f>
        <v>90</v>
      </c>
      <c r="I213" s="1">
        <f ca="1">IFERROR(__xludf.DUMMYFUNCTION("filter(Raw!$E$2:$E2714,Raw!$A$2:$A2714=$A213,Raw!$F$2:$F2714=I$1)"),81)</f>
        <v>81</v>
      </c>
      <c r="J213" s="1">
        <f ca="1">IFERROR(__xludf.DUMMYFUNCTION("filter(Raw!$E$2:$E2714,Raw!$A$2:$A2714=$A213,Raw!$F$2:$F2714=J$1)"),79)</f>
        <v>79</v>
      </c>
      <c r="K213" s="1">
        <f ca="1">IFERROR(__xludf.DUMMYFUNCTION("filter(Raw!$E$2:$E2714,Raw!$A$2:$A2714=$A213,Raw!$F$2:$F2714=K$1)"),77)</f>
        <v>77</v>
      </c>
      <c r="L213" s="4"/>
      <c r="M213" s="4">
        <f t="shared" ca="1" si="6"/>
        <v>10</v>
      </c>
      <c r="N213" s="4">
        <f t="shared" ca="1" si="7"/>
        <v>0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3">
        <v>1400277</v>
      </c>
      <c r="B214" s="1">
        <f ca="1">IFERROR(__xludf.DUMMYFUNCTION("filter(Raw!$E$2:$E2714,Raw!$A$2:$A2714=$A214,Raw!$F$2:$F2714=B$1)"),91)</f>
        <v>91</v>
      </c>
      <c r="C214" s="1">
        <f ca="1">IFERROR(__xludf.DUMMYFUNCTION("filter(Raw!$E$2:$E2714,Raw!$A$2:$A2714=$A214,Raw!$F$2:$F2714=C$1)"),87)</f>
        <v>87</v>
      </c>
      <c r="D214" s="1">
        <f ca="1">IFERROR(__xludf.DUMMYFUNCTION("filter(Raw!$E$2:$E2714,Raw!$A$2:$A2714=$A214,Raw!$F$2:$F2714=D$1)"),94)</f>
        <v>94</v>
      </c>
      <c r="E214" s="1">
        <f ca="1">IFERROR(__xludf.DUMMYFUNCTION("filter(Raw!$E$2:$E2714,Raw!$A$2:$A2714=$A214,Raw!$F$2:$F2714=E$1)"),86)</f>
        <v>86</v>
      </c>
      <c r="F214" s="1">
        <f ca="1">IFERROR(__xludf.DUMMYFUNCTION("filter(Raw!$E$2:$E2714,Raw!$A$2:$A2714=$A214,Raw!$F$2:$F2714=F$1)"),93)</f>
        <v>93</v>
      </c>
      <c r="G214" s="1">
        <f ca="1">IFERROR(__xludf.DUMMYFUNCTION("filter(Raw!$E$2:$E2714,Raw!$A$2:$A2714=$A214,Raw!$F$2:$F2714=G$1)"),83)</f>
        <v>83</v>
      </c>
      <c r="H214" s="1">
        <f ca="1">IFERROR(__xludf.DUMMYFUNCTION("filter(Raw!$E$2:$E2714,Raw!$A$2:$A2714=$A214,Raw!$F$2:$F2714=H$1)"),89)</f>
        <v>89</v>
      </c>
      <c r="I214" s="1">
        <f ca="1">IFERROR(__xludf.DUMMYFUNCTION("filter(Raw!$E$2:$E2714,Raw!$A$2:$A2714=$A214,Raw!$F$2:$F2714=I$1)"),89)</f>
        <v>89</v>
      </c>
      <c r="J214" s="1">
        <f ca="1">IFERROR(__xludf.DUMMYFUNCTION("filter(Raw!$E$2:$E2714,Raw!$A$2:$A2714=$A214,Raw!$F$2:$F2714=J$1)"),85)</f>
        <v>85</v>
      </c>
      <c r="K214" s="1">
        <f ca="1">IFERROR(__xludf.DUMMYFUNCTION("filter(Raw!$E$2:$E2714,Raw!$A$2:$A2714=$A214,Raw!$F$2:$F2714=K$1)"),90)</f>
        <v>90</v>
      </c>
      <c r="L214" s="4"/>
      <c r="M214" s="4">
        <f t="shared" ca="1" si="6"/>
        <v>10</v>
      </c>
      <c r="N214" s="4">
        <f t="shared" ca="1" si="7"/>
        <v>0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3">
        <v>1400286</v>
      </c>
      <c r="B215" s="1">
        <f ca="1">IFERROR(__xludf.DUMMYFUNCTION("filter(Raw!$E$2:$E2714,Raw!$A$2:$A2714=$A215,Raw!$F$2:$F2714=B$1)"),97)</f>
        <v>97</v>
      </c>
      <c r="C215" s="1">
        <f ca="1">IFERROR(__xludf.DUMMYFUNCTION("filter(Raw!$E$2:$E2714,Raw!$A$2:$A2714=$A215,Raw!$F$2:$F2714=C$1)"),92)</f>
        <v>92</v>
      </c>
      <c r="D215" s="1">
        <f ca="1">IFERROR(__xludf.DUMMYFUNCTION("filter(Raw!$E$2:$E2714,Raw!$A$2:$A2714=$A215,Raw!$F$2:$F2714=D$1)"),97)</f>
        <v>97</v>
      </c>
      <c r="E215" s="1">
        <f ca="1">IFERROR(__xludf.DUMMYFUNCTION("filter(Raw!$E$2:$E2714,Raw!$A$2:$A2714=$A215,Raw!$F$2:$F2714=E$1)"),90)</f>
        <v>90</v>
      </c>
      <c r="F215" s="1">
        <f ca="1">IFERROR(__xludf.DUMMYFUNCTION("filter(Raw!$E$2:$E2714,Raw!$A$2:$A2714=$A215,Raw!$F$2:$F2714=F$1)"),95)</f>
        <v>95</v>
      </c>
      <c r="G215" s="1">
        <f ca="1">IFERROR(__xludf.DUMMYFUNCTION("filter(Raw!$E$2:$E2714,Raw!$A$2:$A2714=$A215,Raw!$F$2:$F2714=G$1)"),95)</f>
        <v>95</v>
      </c>
      <c r="H215" s="1" t="str">
        <f ca="1">IFERROR(__xludf.DUMMYFUNCTION("filter(Raw!$E$2:$E2714,Raw!$A$2:$A2714=$A215,Raw!$F$2:$F2714=H$1)"),"#N/A")</f>
        <v>#N/A</v>
      </c>
      <c r="I215" s="1">
        <f ca="1">IFERROR(__xludf.DUMMYFUNCTION("filter(Raw!$E$2:$E2714,Raw!$A$2:$A2714=$A215,Raw!$F$2:$F2714=I$1)"),87)</f>
        <v>87</v>
      </c>
      <c r="J215" s="1">
        <f ca="1">IFERROR(__xludf.DUMMYFUNCTION("filter(Raw!$E$2:$E2714,Raw!$A$2:$A2714=$A215,Raw!$F$2:$F2714=J$1)"),96)</f>
        <v>96</v>
      </c>
      <c r="K215" s="1">
        <f ca="1">IFERROR(__xludf.DUMMYFUNCTION("filter(Raw!$E$2:$E2714,Raw!$A$2:$A2714=$A215,Raw!$F$2:$F2714=K$1)"),94)</f>
        <v>94</v>
      </c>
      <c r="L215" s="4"/>
      <c r="M215" s="4">
        <f t="shared" ca="1" si="6"/>
        <v>9</v>
      </c>
      <c r="N215" s="4">
        <f t="shared" ca="1" si="7"/>
        <v>1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3">
        <v>1400293</v>
      </c>
      <c r="B216" s="1" t="str">
        <f ca="1">IFERROR(__xludf.DUMMYFUNCTION("filter(Raw!$E$2:$E2714,Raw!$A$2:$A2714=$A216,Raw!$F$2:$F2714=B$1)"),"#N/A")</f>
        <v>#N/A</v>
      </c>
      <c r="C216" s="1" t="str">
        <f ca="1">IFERROR(__xludf.DUMMYFUNCTION("filter(Raw!$E$2:$E2714,Raw!$A$2:$A2714=$A216,Raw!$F$2:$F2714=C$1)"),"#N/A")</f>
        <v>#N/A</v>
      </c>
      <c r="D216" s="1">
        <f ca="1">IFERROR(__xludf.DUMMYFUNCTION("filter(Raw!$E$2:$E2714,Raw!$A$2:$A2714=$A216,Raw!$F$2:$F2714=D$1)"),90)</f>
        <v>90</v>
      </c>
      <c r="E216" s="1">
        <f ca="1">IFERROR(__xludf.DUMMYFUNCTION("filter(Raw!$E$2:$E2714,Raw!$A$2:$A2714=$A216,Raw!$F$2:$F2714=E$1)"),80)</f>
        <v>80</v>
      </c>
      <c r="F216" s="1">
        <f ca="1">IFERROR(__xludf.DUMMYFUNCTION("filter(Raw!$E$2:$E2714,Raw!$A$2:$A2714=$A216,Raw!$F$2:$F2714=F$1)"),85)</f>
        <v>85</v>
      </c>
      <c r="G216" s="1">
        <f ca="1">IFERROR(__xludf.DUMMYFUNCTION("filter(Raw!$E$2:$E2714,Raw!$A$2:$A2714=$A216,Raw!$F$2:$F2714=G$1)"),80)</f>
        <v>80</v>
      </c>
      <c r="H216" s="1">
        <f ca="1">IFERROR(__xludf.DUMMYFUNCTION("filter(Raw!$E$2:$E2714,Raw!$A$2:$A2714=$A216,Raw!$F$2:$F2714=H$1)"),91)</f>
        <v>91</v>
      </c>
      <c r="I216" s="1">
        <f ca="1">IFERROR(__xludf.DUMMYFUNCTION("filter(Raw!$E$2:$E2714,Raw!$A$2:$A2714=$A216,Raw!$F$2:$F2714=I$1)"),83)</f>
        <v>83</v>
      </c>
      <c r="J216" s="1">
        <f ca="1">IFERROR(__xludf.DUMMYFUNCTION("filter(Raw!$E$2:$E2714,Raw!$A$2:$A2714=$A216,Raw!$F$2:$F2714=J$1)"),85)</f>
        <v>85</v>
      </c>
      <c r="K216" s="1">
        <f ca="1">IFERROR(__xludf.DUMMYFUNCTION("filter(Raw!$E$2:$E2714,Raw!$A$2:$A2714=$A216,Raw!$F$2:$F2714=K$1)"),91)</f>
        <v>91</v>
      </c>
      <c r="L216" s="4"/>
      <c r="M216" s="4">
        <f t="shared" ca="1" si="6"/>
        <v>8</v>
      </c>
      <c r="N216" s="4">
        <f t="shared" ca="1" si="7"/>
        <v>2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3">
        <v>1400326</v>
      </c>
      <c r="B217" s="1">
        <f ca="1">IFERROR(__xludf.DUMMYFUNCTION("filter(Raw!$E$2:$E2714,Raw!$A$2:$A2714=$A217,Raw!$F$2:$F2714=B$1)"),84)</f>
        <v>84</v>
      </c>
      <c r="C217" s="1">
        <f ca="1">IFERROR(__xludf.DUMMYFUNCTION("filter(Raw!$E$2:$E2714,Raw!$A$2:$A2714=$A217,Raw!$F$2:$F2714=C$1)"),84)</f>
        <v>84</v>
      </c>
      <c r="D217" s="1">
        <f ca="1">IFERROR(__xludf.DUMMYFUNCTION("filter(Raw!$E$2:$E2714,Raw!$A$2:$A2714=$A217,Raw!$F$2:$F2714=D$1)"),85)</f>
        <v>85</v>
      </c>
      <c r="E217" s="1">
        <f ca="1">IFERROR(__xludf.DUMMYFUNCTION("filter(Raw!$E$2:$E2714,Raw!$A$2:$A2714=$A217,Raw!$F$2:$F2714=E$1)"),81)</f>
        <v>81</v>
      </c>
      <c r="F217" s="1">
        <f ca="1">IFERROR(__xludf.DUMMYFUNCTION("filter(Raw!$E$2:$E2714,Raw!$A$2:$A2714=$A217,Raw!$F$2:$F2714=F$1)"),89)</f>
        <v>89</v>
      </c>
      <c r="G217" s="1">
        <f ca="1">IFERROR(__xludf.DUMMYFUNCTION("filter(Raw!$E$2:$E2714,Raw!$A$2:$A2714=$A217,Raw!$F$2:$F2714=G$1)"),76)</f>
        <v>76</v>
      </c>
      <c r="H217" s="1">
        <f ca="1">IFERROR(__xludf.DUMMYFUNCTION("filter(Raw!$E$2:$E2714,Raw!$A$2:$A2714=$A217,Raw!$F$2:$F2714=H$1)"),93)</f>
        <v>93</v>
      </c>
      <c r="I217" s="1">
        <f ca="1">IFERROR(__xludf.DUMMYFUNCTION("filter(Raw!$E$2:$E2714,Raw!$A$2:$A2714=$A217,Raw!$F$2:$F2714=I$1)"),88)</f>
        <v>88</v>
      </c>
      <c r="J217" s="1">
        <f ca="1">IFERROR(__xludf.DUMMYFUNCTION("filter(Raw!$E$2:$E2714,Raw!$A$2:$A2714=$A217,Raw!$F$2:$F2714=J$1)"),83)</f>
        <v>83</v>
      </c>
      <c r="K217" s="1">
        <f ca="1">IFERROR(__xludf.DUMMYFUNCTION("filter(Raw!$E$2:$E2714,Raw!$A$2:$A2714=$A217,Raw!$F$2:$F2714=K$1)"),87)</f>
        <v>87</v>
      </c>
      <c r="L217" s="4"/>
      <c r="M217" s="4">
        <f t="shared" ca="1" si="6"/>
        <v>10</v>
      </c>
      <c r="N217" s="4">
        <f t="shared" ca="1" si="7"/>
        <v>0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3">
        <v>1400347</v>
      </c>
      <c r="B218" s="1">
        <f ca="1">IFERROR(__xludf.DUMMYFUNCTION("filter(Raw!$E$2:$E2714,Raw!$A$2:$A2714=$A218,Raw!$F$2:$F2714=B$1)"),82)</f>
        <v>82</v>
      </c>
      <c r="C218" s="1">
        <f ca="1">IFERROR(__xludf.DUMMYFUNCTION("filter(Raw!$E$2:$E2714,Raw!$A$2:$A2714=$A218,Raw!$F$2:$F2714=C$1)"),82)</f>
        <v>82</v>
      </c>
      <c r="D218" s="1">
        <f ca="1">IFERROR(__xludf.DUMMYFUNCTION("filter(Raw!$E$2:$E2714,Raw!$A$2:$A2714=$A218,Raw!$F$2:$F2714=D$1)"),82)</f>
        <v>82</v>
      </c>
      <c r="E218" s="1" t="str">
        <f ca="1">IFERROR(__xludf.DUMMYFUNCTION("filter(Raw!$E$2:$E2714,Raw!$A$2:$A2714=$A218,Raw!$F$2:$F2714=E$1)"),"#N/A")</f>
        <v>#N/A</v>
      </c>
      <c r="F218" s="1">
        <f ca="1">IFERROR(__xludf.DUMMYFUNCTION("filter(Raw!$E$2:$E2714,Raw!$A$2:$A2714=$A218,Raw!$F$2:$F2714=F$1)"),78)</f>
        <v>78</v>
      </c>
      <c r="G218" s="1" t="str">
        <f ca="1">IFERROR(__xludf.DUMMYFUNCTION("filter(Raw!$E$2:$E2714,Raw!$A$2:$A2714=$A218,Raw!$F$2:$F2714=G$1)"),"#N/A")</f>
        <v>#N/A</v>
      </c>
      <c r="H218" s="1" t="str">
        <f ca="1">IFERROR(__xludf.DUMMYFUNCTION("filter(Raw!$E$2:$E2714,Raw!$A$2:$A2714=$A218,Raw!$F$2:$F2714=H$1)"),"#N/A")</f>
        <v>#N/A</v>
      </c>
      <c r="I218" s="1" t="str">
        <f ca="1">IFERROR(__xludf.DUMMYFUNCTION("filter(Raw!$E$2:$E2714,Raw!$A$2:$A2714=$A218,Raw!$F$2:$F2714=I$1)"),"#N/A")</f>
        <v>#N/A</v>
      </c>
      <c r="J218" s="1" t="str">
        <f ca="1">IFERROR(__xludf.DUMMYFUNCTION("filter(Raw!$E$2:$E2714,Raw!$A$2:$A2714=$A218,Raw!$F$2:$F2714=J$1)"),"#N/A")</f>
        <v>#N/A</v>
      </c>
      <c r="K218" s="1">
        <f ca="1">IFERROR(__xludf.DUMMYFUNCTION("filter(Raw!$E$2:$E2714,Raw!$A$2:$A2714=$A218,Raw!$F$2:$F2714=K$1)"),82)</f>
        <v>82</v>
      </c>
      <c r="L218" s="4"/>
      <c r="M218" s="4">
        <f t="shared" ca="1" si="6"/>
        <v>5</v>
      </c>
      <c r="N218" s="4">
        <f t="shared" ca="1" si="7"/>
        <v>5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3">
        <v>1400351</v>
      </c>
      <c r="B219" s="1">
        <f ca="1">IFERROR(__xludf.DUMMYFUNCTION("filter(Raw!$E$2:$E2714,Raw!$A$2:$A2714=$A219,Raw!$F$2:$F2714=B$1)"),88)</f>
        <v>88</v>
      </c>
      <c r="C219" s="1">
        <f ca="1">IFERROR(__xludf.DUMMYFUNCTION("filter(Raw!$E$2:$E2714,Raw!$A$2:$A2714=$A219,Raw!$F$2:$F2714=C$1)"),88)</f>
        <v>88</v>
      </c>
      <c r="D219" s="1">
        <f ca="1">IFERROR(__xludf.DUMMYFUNCTION("filter(Raw!$E$2:$E2714,Raw!$A$2:$A2714=$A219,Raw!$F$2:$F2714=D$1)"),92)</f>
        <v>92</v>
      </c>
      <c r="E219" s="1">
        <f ca="1">IFERROR(__xludf.DUMMYFUNCTION("filter(Raw!$E$2:$E2714,Raw!$A$2:$A2714=$A219,Raw!$F$2:$F2714=E$1)"),88)</f>
        <v>88</v>
      </c>
      <c r="F219" s="1">
        <f ca="1">IFERROR(__xludf.DUMMYFUNCTION("filter(Raw!$E$2:$E2714,Raw!$A$2:$A2714=$A219,Raw!$F$2:$F2714=F$1)"),97)</f>
        <v>97</v>
      </c>
      <c r="G219" s="1">
        <f ca="1">IFERROR(__xludf.DUMMYFUNCTION("filter(Raw!$E$2:$E2714,Raw!$A$2:$A2714=$A219,Raw!$F$2:$F2714=G$1)"),79)</f>
        <v>79</v>
      </c>
      <c r="H219" s="1">
        <f ca="1">IFERROR(__xludf.DUMMYFUNCTION("filter(Raw!$E$2:$E2714,Raw!$A$2:$A2714=$A219,Raw!$F$2:$F2714=H$1)"),92)</f>
        <v>92</v>
      </c>
      <c r="I219" s="1">
        <f ca="1">IFERROR(__xludf.DUMMYFUNCTION("filter(Raw!$E$2:$E2714,Raw!$A$2:$A2714=$A219,Raw!$F$2:$F2714=I$1)"),87)</f>
        <v>87</v>
      </c>
      <c r="J219" s="1">
        <f ca="1">IFERROR(__xludf.DUMMYFUNCTION("filter(Raw!$E$2:$E2714,Raw!$A$2:$A2714=$A219,Raw!$F$2:$F2714=J$1)"),93)</f>
        <v>93</v>
      </c>
      <c r="K219" s="1">
        <f ca="1">IFERROR(__xludf.DUMMYFUNCTION("filter(Raw!$E$2:$E2714,Raw!$A$2:$A2714=$A219,Raw!$F$2:$F2714=K$1)"),91)</f>
        <v>91</v>
      </c>
      <c r="L219" s="4"/>
      <c r="M219" s="4">
        <f t="shared" ca="1" si="6"/>
        <v>10</v>
      </c>
      <c r="N219" s="4">
        <f t="shared" ca="1" si="7"/>
        <v>0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3">
        <v>1400353</v>
      </c>
      <c r="B220" s="1">
        <f ca="1">IFERROR(__xludf.DUMMYFUNCTION("filter(Raw!$E$2:$E2714,Raw!$A$2:$A2714=$A220,Raw!$F$2:$F2714=B$1)"),86)</f>
        <v>86</v>
      </c>
      <c r="C220" s="1">
        <f ca="1">IFERROR(__xludf.DUMMYFUNCTION("filter(Raw!$E$2:$E2714,Raw!$A$2:$A2714=$A220,Raw!$F$2:$F2714=C$1)"),83)</f>
        <v>83</v>
      </c>
      <c r="D220" s="1">
        <f ca="1">IFERROR(__xludf.DUMMYFUNCTION("filter(Raw!$E$2:$E2714,Raw!$A$2:$A2714=$A220,Raw!$F$2:$F2714=D$1)"),81)</f>
        <v>81</v>
      </c>
      <c r="E220" s="1">
        <f ca="1">IFERROR(__xludf.DUMMYFUNCTION("filter(Raw!$E$2:$E2714,Raw!$A$2:$A2714=$A220,Raw!$F$2:$F2714=E$1)"),83)</f>
        <v>83</v>
      </c>
      <c r="F220" s="1">
        <f ca="1">IFERROR(__xludf.DUMMYFUNCTION("filter(Raw!$E$2:$E2714,Raw!$A$2:$A2714=$A220,Raw!$F$2:$F2714=F$1)"),87)</f>
        <v>87</v>
      </c>
      <c r="G220" s="1">
        <f ca="1">IFERROR(__xludf.DUMMYFUNCTION("filter(Raw!$E$2:$E2714,Raw!$A$2:$A2714=$A220,Raw!$F$2:$F2714=G$1)"),78)</f>
        <v>78</v>
      </c>
      <c r="H220" s="1" t="str">
        <f ca="1">IFERROR(__xludf.DUMMYFUNCTION("filter(Raw!$E$2:$E2714,Raw!$A$2:$A2714=$A220,Raw!$F$2:$F2714=H$1)"),"#N/A")</f>
        <v>#N/A</v>
      </c>
      <c r="I220" s="1">
        <f ca="1">IFERROR(__xludf.DUMMYFUNCTION("filter(Raw!$E$2:$E2714,Raw!$A$2:$A2714=$A220,Raw!$F$2:$F2714=I$1)"),80)</f>
        <v>80</v>
      </c>
      <c r="J220" s="1">
        <f ca="1">IFERROR(__xludf.DUMMYFUNCTION("filter(Raw!$E$2:$E2714,Raw!$A$2:$A2714=$A220,Raw!$F$2:$F2714=J$1)"),89)</f>
        <v>89</v>
      </c>
      <c r="K220" s="1">
        <f ca="1">IFERROR(__xludf.DUMMYFUNCTION("filter(Raw!$E$2:$E2714,Raw!$A$2:$A2714=$A220,Raw!$F$2:$F2714=K$1)"),90)</f>
        <v>90</v>
      </c>
      <c r="L220" s="4"/>
      <c r="M220" s="4">
        <f t="shared" ca="1" si="6"/>
        <v>9</v>
      </c>
      <c r="N220" s="4">
        <f t="shared" ca="1" si="7"/>
        <v>1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3">
        <v>1400390</v>
      </c>
      <c r="B221" s="1">
        <f ca="1">IFERROR(__xludf.DUMMYFUNCTION("filter(Raw!$E$2:$E2714,Raw!$A$2:$A2714=$A221,Raw!$F$2:$F2714=B$1)"),82)</f>
        <v>82</v>
      </c>
      <c r="C221" s="1">
        <f ca="1">IFERROR(__xludf.DUMMYFUNCTION("filter(Raw!$E$2:$E2714,Raw!$A$2:$A2714=$A221,Raw!$F$2:$F2714=C$1)"),86)</f>
        <v>86</v>
      </c>
      <c r="D221" s="1">
        <f ca="1">IFERROR(__xludf.DUMMYFUNCTION("filter(Raw!$E$2:$E2714,Raw!$A$2:$A2714=$A221,Raw!$F$2:$F2714=D$1)"),86)</f>
        <v>86</v>
      </c>
      <c r="E221" s="1">
        <f ca="1">IFERROR(__xludf.DUMMYFUNCTION("filter(Raw!$E$2:$E2714,Raw!$A$2:$A2714=$A221,Raw!$F$2:$F2714=E$1)"),79)</f>
        <v>79</v>
      </c>
      <c r="F221" s="1" t="str">
        <f ca="1">IFERROR(__xludf.DUMMYFUNCTION("filter(Raw!$E$2:$E2714,Raw!$A$2:$A2714=$A221,Raw!$F$2:$F2714=F$1)"),"#N/A")</f>
        <v>#N/A</v>
      </c>
      <c r="G221" s="1">
        <f ca="1">IFERROR(__xludf.DUMMYFUNCTION("filter(Raw!$E$2:$E2714,Raw!$A$2:$A2714=$A221,Raw!$F$2:$F2714=G$1)"),80)</f>
        <v>80</v>
      </c>
      <c r="H221" s="1" t="str">
        <f ca="1">IFERROR(__xludf.DUMMYFUNCTION("filter(Raw!$E$2:$E2714,Raw!$A$2:$A2714=$A221,Raw!$F$2:$F2714=H$1)"),"#N/A")</f>
        <v>#N/A</v>
      </c>
      <c r="I221" s="1">
        <f ca="1">IFERROR(__xludf.DUMMYFUNCTION("filter(Raw!$E$2:$E2714,Raw!$A$2:$A2714=$A221,Raw!$F$2:$F2714=I$1)"),79)</f>
        <v>79</v>
      </c>
      <c r="J221" s="1">
        <f ca="1">IFERROR(__xludf.DUMMYFUNCTION("filter(Raw!$E$2:$E2714,Raw!$A$2:$A2714=$A221,Raw!$F$2:$F2714=J$1)"),84)</f>
        <v>84</v>
      </c>
      <c r="K221" s="1">
        <f ca="1">IFERROR(__xludf.DUMMYFUNCTION("filter(Raw!$E$2:$E2714,Raw!$A$2:$A2714=$A221,Raw!$F$2:$F2714=K$1)"),87)</f>
        <v>87</v>
      </c>
      <c r="L221" s="4"/>
      <c r="M221" s="4">
        <f t="shared" ca="1" si="6"/>
        <v>8</v>
      </c>
      <c r="N221" s="4">
        <f t="shared" ca="1" si="7"/>
        <v>2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3">
        <v>1400398</v>
      </c>
      <c r="B222" s="1">
        <f ca="1">IFERROR(__xludf.DUMMYFUNCTION("filter(Raw!$E$2:$E2714,Raw!$A$2:$A2714=$A222,Raw!$F$2:$F2714=B$1)"),84)</f>
        <v>84</v>
      </c>
      <c r="C222" s="1">
        <f ca="1">IFERROR(__xludf.DUMMYFUNCTION("filter(Raw!$E$2:$E2714,Raw!$A$2:$A2714=$A222,Raw!$F$2:$F2714=C$1)"),78)</f>
        <v>78</v>
      </c>
      <c r="D222" s="1">
        <f ca="1">IFERROR(__xludf.DUMMYFUNCTION("filter(Raw!$E$2:$E2714,Raw!$A$2:$A2714=$A222,Raw!$F$2:$F2714=D$1)"),77)</f>
        <v>77</v>
      </c>
      <c r="E222" s="1">
        <f ca="1">IFERROR(__xludf.DUMMYFUNCTION("filter(Raw!$E$2:$E2714,Raw!$A$2:$A2714=$A222,Raw!$F$2:$F2714=E$1)"),77)</f>
        <v>77</v>
      </c>
      <c r="F222" s="1">
        <f ca="1">IFERROR(__xludf.DUMMYFUNCTION("filter(Raw!$E$2:$E2714,Raw!$A$2:$A2714=$A222,Raw!$F$2:$F2714=F$1)"),83)</f>
        <v>83</v>
      </c>
      <c r="G222" s="1">
        <f ca="1">IFERROR(__xludf.DUMMYFUNCTION("filter(Raw!$E$2:$E2714,Raw!$A$2:$A2714=$A222,Raw!$F$2:$F2714=G$1)"),78)</f>
        <v>78</v>
      </c>
      <c r="H222" s="1">
        <f ca="1">IFERROR(__xludf.DUMMYFUNCTION("filter(Raw!$E$2:$E2714,Raw!$A$2:$A2714=$A222,Raw!$F$2:$F2714=H$1)"),83)</f>
        <v>83</v>
      </c>
      <c r="I222" s="1">
        <f ca="1">IFERROR(__xludf.DUMMYFUNCTION("filter(Raw!$E$2:$E2714,Raw!$A$2:$A2714=$A222,Raw!$F$2:$F2714=I$1)"),77)</f>
        <v>77</v>
      </c>
      <c r="J222" s="1">
        <f ca="1">IFERROR(__xludf.DUMMYFUNCTION("filter(Raw!$E$2:$E2714,Raw!$A$2:$A2714=$A222,Raw!$F$2:$F2714=J$1)"),76)</f>
        <v>76</v>
      </c>
      <c r="K222" s="1">
        <f ca="1">IFERROR(__xludf.DUMMYFUNCTION("filter(Raw!$E$2:$E2714,Raw!$A$2:$A2714=$A222,Raw!$F$2:$F2714=K$1)"),83)</f>
        <v>83</v>
      </c>
      <c r="L222" s="4"/>
      <c r="M222" s="4">
        <f t="shared" ca="1" si="6"/>
        <v>10</v>
      </c>
      <c r="N222" s="4">
        <f t="shared" ca="1" si="7"/>
        <v>0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3">
        <v>1400445</v>
      </c>
      <c r="B223" s="1">
        <f ca="1">IFERROR(__xludf.DUMMYFUNCTION("filter(Raw!$E$2:$E2714,Raw!$A$2:$A2714=$A223,Raw!$F$2:$F2714=B$1)"),86)</f>
        <v>86</v>
      </c>
      <c r="C223" s="1">
        <f ca="1">IFERROR(__xludf.DUMMYFUNCTION("filter(Raw!$E$2:$E2714,Raw!$A$2:$A2714=$A223,Raw!$F$2:$F2714=C$1)"),84)</f>
        <v>84</v>
      </c>
      <c r="D223" s="1">
        <f ca="1">IFERROR(__xludf.DUMMYFUNCTION("filter(Raw!$E$2:$E2714,Raw!$A$2:$A2714=$A223,Raw!$F$2:$F2714=D$1)"),76)</f>
        <v>76</v>
      </c>
      <c r="E223" s="1">
        <f ca="1">IFERROR(__xludf.DUMMYFUNCTION("filter(Raw!$E$2:$E2714,Raw!$A$2:$A2714=$A223,Raw!$F$2:$F2714=E$1)"),82)</f>
        <v>82</v>
      </c>
      <c r="F223" s="1">
        <f ca="1">IFERROR(__xludf.DUMMYFUNCTION("filter(Raw!$E$2:$E2714,Raw!$A$2:$A2714=$A223,Raw!$F$2:$F2714=F$1)"),83)</f>
        <v>83</v>
      </c>
      <c r="G223" s="1">
        <f ca="1">IFERROR(__xludf.DUMMYFUNCTION("filter(Raw!$E$2:$E2714,Raw!$A$2:$A2714=$A223,Raw!$F$2:$F2714=G$1)"),75)</f>
        <v>75</v>
      </c>
      <c r="H223" s="1">
        <f ca="1">IFERROR(__xludf.DUMMYFUNCTION("filter(Raw!$E$2:$E2714,Raw!$A$2:$A2714=$A223,Raw!$F$2:$F2714=H$1)"),82)</f>
        <v>82</v>
      </c>
      <c r="I223" s="1">
        <f ca="1">IFERROR(__xludf.DUMMYFUNCTION("filter(Raw!$E$2:$E2714,Raw!$A$2:$A2714=$A223,Raw!$F$2:$F2714=I$1)"),81)</f>
        <v>81</v>
      </c>
      <c r="J223" s="1">
        <f ca="1">IFERROR(__xludf.DUMMYFUNCTION("filter(Raw!$E$2:$E2714,Raw!$A$2:$A2714=$A223,Raw!$F$2:$F2714=J$1)"),76)</f>
        <v>76</v>
      </c>
      <c r="K223" s="1">
        <f ca="1">IFERROR(__xludf.DUMMYFUNCTION("filter(Raw!$E$2:$E2714,Raw!$A$2:$A2714=$A223,Raw!$F$2:$F2714=K$1)"),83)</f>
        <v>83</v>
      </c>
      <c r="L223" s="4"/>
      <c r="M223" s="4">
        <f t="shared" ca="1" si="6"/>
        <v>10</v>
      </c>
      <c r="N223" s="4">
        <f t="shared" ca="1" si="7"/>
        <v>0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3">
        <v>1400464</v>
      </c>
      <c r="B224" s="1">
        <f ca="1">IFERROR(__xludf.DUMMYFUNCTION("filter(Raw!$E$2:$E2714,Raw!$A$2:$A2714=$A224,Raw!$F$2:$F2714=B$1)"),89)</f>
        <v>89</v>
      </c>
      <c r="C224" s="1">
        <f ca="1">IFERROR(__xludf.DUMMYFUNCTION("filter(Raw!$E$2:$E2714,Raw!$A$2:$A2714=$A224,Raw!$F$2:$F2714=C$1)"),97)</f>
        <v>97</v>
      </c>
      <c r="D224" s="1">
        <f ca="1">IFERROR(__xludf.DUMMYFUNCTION("filter(Raw!$E$2:$E2714,Raw!$A$2:$A2714=$A224,Raw!$F$2:$F2714=D$1)"),93)</f>
        <v>93</v>
      </c>
      <c r="E224" s="1" t="str">
        <f ca="1">IFERROR(__xludf.DUMMYFUNCTION("filter(Raw!$E$2:$E2714,Raw!$A$2:$A2714=$A224,Raw!$F$2:$F2714=E$1)"),"#N/A")</f>
        <v>#N/A</v>
      </c>
      <c r="F224" s="1">
        <f ca="1">IFERROR(__xludf.DUMMYFUNCTION("filter(Raw!$E$2:$E2714,Raw!$A$2:$A2714=$A224,Raw!$F$2:$F2714=F$1)"),94)</f>
        <v>94</v>
      </c>
      <c r="G224" s="1" t="str">
        <f ca="1">IFERROR(__xludf.DUMMYFUNCTION("filter(Raw!$E$2:$E2714,Raw!$A$2:$A2714=$A224,Raw!$F$2:$F2714=G$1)"),"#N/A")</f>
        <v>#N/A</v>
      </c>
      <c r="H224" s="1" t="str">
        <f ca="1">IFERROR(__xludf.DUMMYFUNCTION("filter(Raw!$E$2:$E2714,Raw!$A$2:$A2714=$A224,Raw!$F$2:$F2714=H$1)"),"#N/A")</f>
        <v>#N/A</v>
      </c>
      <c r="I224" s="1" t="str">
        <f ca="1">IFERROR(__xludf.DUMMYFUNCTION("filter(Raw!$E$2:$E2714,Raw!$A$2:$A2714=$A224,Raw!$F$2:$F2714=I$1)"),"#N/A")</f>
        <v>#N/A</v>
      </c>
      <c r="J224" s="1" t="str">
        <f ca="1">IFERROR(__xludf.DUMMYFUNCTION("filter(Raw!$E$2:$E2714,Raw!$A$2:$A2714=$A224,Raw!$F$2:$F2714=J$1)"),"#N/A")</f>
        <v>#N/A</v>
      </c>
      <c r="K224" s="1">
        <f ca="1">IFERROR(__xludf.DUMMYFUNCTION("filter(Raw!$E$2:$E2714,Raw!$A$2:$A2714=$A224,Raw!$F$2:$F2714=K$1)"),86)</f>
        <v>86</v>
      </c>
      <c r="L224" s="4"/>
      <c r="M224" s="4">
        <f t="shared" ca="1" si="6"/>
        <v>5</v>
      </c>
      <c r="N224" s="4">
        <f t="shared" ca="1" si="7"/>
        <v>5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3">
        <v>1400477</v>
      </c>
      <c r="B225" s="1">
        <f ca="1">IFERROR(__xludf.DUMMYFUNCTION("filter(Raw!$E$2:$E2714,Raw!$A$2:$A2714=$A225,Raw!$F$2:$F2714=B$1)"),92)</f>
        <v>92</v>
      </c>
      <c r="C225" s="1">
        <f ca="1">IFERROR(__xludf.DUMMYFUNCTION("filter(Raw!$E$2:$E2714,Raw!$A$2:$A2714=$A225,Raw!$F$2:$F2714=C$1)"),95)</f>
        <v>95</v>
      </c>
      <c r="D225" s="1">
        <f ca="1">IFERROR(__xludf.DUMMYFUNCTION("filter(Raw!$E$2:$E2714,Raw!$A$2:$A2714=$A225,Raw!$F$2:$F2714=D$1)"),96)</f>
        <v>96</v>
      </c>
      <c r="E225" s="1">
        <f ca="1">IFERROR(__xludf.DUMMYFUNCTION("filter(Raw!$E$2:$E2714,Raw!$A$2:$A2714=$A225,Raw!$F$2:$F2714=E$1)"),93)</f>
        <v>93</v>
      </c>
      <c r="F225" s="1">
        <f ca="1">IFERROR(__xludf.DUMMYFUNCTION("filter(Raw!$E$2:$E2714,Raw!$A$2:$A2714=$A225,Raw!$F$2:$F2714=F$1)"),97)</f>
        <v>97</v>
      </c>
      <c r="G225" s="1">
        <f ca="1">IFERROR(__xludf.DUMMYFUNCTION("filter(Raw!$E$2:$E2714,Raw!$A$2:$A2714=$A225,Raw!$F$2:$F2714=G$1)"),90)</f>
        <v>90</v>
      </c>
      <c r="H225" s="1">
        <f ca="1">IFERROR(__xludf.DUMMYFUNCTION("filter(Raw!$E$2:$E2714,Raw!$A$2:$A2714=$A225,Raw!$F$2:$F2714=H$1)"),91)</f>
        <v>91</v>
      </c>
      <c r="I225" s="1">
        <f ca="1">IFERROR(__xludf.DUMMYFUNCTION("filter(Raw!$E$2:$E2714,Raw!$A$2:$A2714=$A225,Raw!$F$2:$F2714=I$1)"),85)</f>
        <v>85</v>
      </c>
      <c r="J225" s="1">
        <f ca="1">IFERROR(__xludf.DUMMYFUNCTION("filter(Raw!$E$2:$E2714,Raw!$A$2:$A2714=$A225,Raw!$F$2:$F2714=J$1)"),92)</f>
        <v>92</v>
      </c>
      <c r="K225" s="1">
        <f ca="1">IFERROR(__xludf.DUMMYFUNCTION("filter(Raw!$E$2:$E2714,Raw!$A$2:$A2714=$A225,Raw!$F$2:$F2714=K$1)"),89)</f>
        <v>89</v>
      </c>
      <c r="L225" s="4"/>
      <c r="M225" s="4">
        <f t="shared" ca="1" si="6"/>
        <v>10</v>
      </c>
      <c r="N225" s="4">
        <f t="shared" ca="1" si="7"/>
        <v>0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3">
        <v>1400482</v>
      </c>
      <c r="B226" s="1">
        <f ca="1">IFERROR(__xludf.DUMMYFUNCTION("filter(Raw!$E$2:$E2714,Raw!$A$2:$A2714=$A226,Raw!$F$2:$F2714=B$1)"),80)</f>
        <v>80</v>
      </c>
      <c r="C226" s="1">
        <f ca="1">IFERROR(__xludf.DUMMYFUNCTION("filter(Raw!$E$2:$E2714,Raw!$A$2:$A2714=$A226,Raw!$F$2:$F2714=C$1)"),77)</f>
        <v>77</v>
      </c>
      <c r="D226" s="1">
        <f ca="1">IFERROR(__xludf.DUMMYFUNCTION("filter(Raw!$E$2:$E2714,Raw!$A$2:$A2714=$A226,Raw!$F$2:$F2714=D$1)"),89)</f>
        <v>89</v>
      </c>
      <c r="E226" s="1" t="str">
        <f ca="1">IFERROR(__xludf.DUMMYFUNCTION("filter(Raw!$E$2:$E2714,Raw!$A$2:$A2714=$A226,Raw!$F$2:$F2714=E$1)"),"#N/A")</f>
        <v>#N/A</v>
      </c>
      <c r="F226" s="1">
        <f ca="1">IFERROR(__xludf.DUMMYFUNCTION("filter(Raw!$E$2:$E2714,Raw!$A$2:$A2714=$A226,Raw!$F$2:$F2714=F$1)"),84)</f>
        <v>84</v>
      </c>
      <c r="G226" s="1">
        <f ca="1">IFERROR(__xludf.DUMMYFUNCTION("filter(Raw!$E$2:$E2714,Raw!$A$2:$A2714=$A226,Raw!$F$2:$F2714=G$1)"),75)</f>
        <v>75</v>
      </c>
      <c r="H226" s="1" t="str">
        <f ca="1">IFERROR(__xludf.DUMMYFUNCTION("filter(Raw!$E$2:$E2714,Raw!$A$2:$A2714=$A226,Raw!$F$2:$F2714=H$1)"),"#N/A")</f>
        <v>#N/A</v>
      </c>
      <c r="I226" s="1" t="str">
        <f ca="1">IFERROR(__xludf.DUMMYFUNCTION("filter(Raw!$E$2:$E2714,Raw!$A$2:$A2714=$A226,Raw!$F$2:$F2714=I$1)"),"#N/A")</f>
        <v>#N/A</v>
      </c>
      <c r="J226" s="1" t="str">
        <f ca="1">IFERROR(__xludf.DUMMYFUNCTION("filter(Raw!$E$2:$E2714,Raw!$A$2:$A2714=$A226,Raw!$F$2:$F2714=J$1)"),"#N/A")</f>
        <v>#N/A</v>
      </c>
      <c r="K226" s="1">
        <f ca="1">IFERROR(__xludf.DUMMYFUNCTION("filter(Raw!$E$2:$E2714,Raw!$A$2:$A2714=$A226,Raw!$F$2:$F2714=K$1)"),86)</f>
        <v>86</v>
      </c>
      <c r="L226" s="4"/>
      <c r="M226" s="4">
        <f t="shared" ca="1" si="6"/>
        <v>6</v>
      </c>
      <c r="N226" s="4">
        <f t="shared" ca="1" si="7"/>
        <v>4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3">
        <v>1400485</v>
      </c>
      <c r="B227" s="1">
        <f ca="1">IFERROR(__xludf.DUMMYFUNCTION("filter(Raw!$E$2:$E2714,Raw!$A$2:$A2714=$A227,Raw!$F$2:$F2714=B$1)"),98)</f>
        <v>98</v>
      </c>
      <c r="C227" s="1">
        <f ca="1">IFERROR(__xludf.DUMMYFUNCTION("filter(Raw!$E$2:$E2714,Raw!$A$2:$A2714=$A227,Raw!$F$2:$F2714=C$1)"),89)</f>
        <v>89</v>
      </c>
      <c r="D227" s="1">
        <f ca="1">IFERROR(__xludf.DUMMYFUNCTION("filter(Raw!$E$2:$E2714,Raw!$A$2:$A2714=$A227,Raw!$F$2:$F2714=D$1)"),88)</f>
        <v>88</v>
      </c>
      <c r="E227" s="1">
        <f ca="1">IFERROR(__xludf.DUMMYFUNCTION("filter(Raw!$E$2:$E2714,Raw!$A$2:$A2714=$A227,Raw!$F$2:$F2714=E$1)"),87)</f>
        <v>87</v>
      </c>
      <c r="F227" s="1" t="str">
        <f ca="1">IFERROR(__xludf.DUMMYFUNCTION("filter(Raw!$E$2:$E2714,Raw!$A$2:$A2714=$A227,Raw!$F$2:$F2714=F$1)"),"#N/A")</f>
        <v>#N/A</v>
      </c>
      <c r="G227" s="1">
        <f ca="1">IFERROR(__xludf.DUMMYFUNCTION("filter(Raw!$E$2:$E2714,Raw!$A$2:$A2714=$A227,Raw!$F$2:$F2714=G$1)"),82)</f>
        <v>82</v>
      </c>
      <c r="H227" s="1">
        <f ca="1">IFERROR(__xludf.DUMMYFUNCTION("filter(Raw!$E$2:$E2714,Raw!$A$2:$A2714=$A227,Raw!$F$2:$F2714=H$1)"),87)</f>
        <v>87</v>
      </c>
      <c r="I227" s="1">
        <f ca="1">IFERROR(__xludf.DUMMYFUNCTION("filter(Raw!$E$2:$E2714,Raw!$A$2:$A2714=$A227,Raw!$F$2:$F2714=I$1)"),82)</f>
        <v>82</v>
      </c>
      <c r="J227" s="1">
        <f ca="1">IFERROR(__xludf.DUMMYFUNCTION("filter(Raw!$E$2:$E2714,Raw!$A$2:$A2714=$A227,Raw!$F$2:$F2714=J$1)"),82)</f>
        <v>82</v>
      </c>
      <c r="K227" s="1">
        <f ca="1">IFERROR(__xludf.DUMMYFUNCTION("filter(Raw!$E$2:$E2714,Raw!$A$2:$A2714=$A227,Raw!$F$2:$F2714=K$1)"),89)</f>
        <v>89</v>
      </c>
      <c r="L227" s="4"/>
      <c r="M227" s="4">
        <f t="shared" ca="1" si="6"/>
        <v>9</v>
      </c>
      <c r="N227" s="4">
        <f t="shared" ca="1" si="7"/>
        <v>1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3">
        <v>1400493</v>
      </c>
      <c r="B228" s="1">
        <f ca="1">IFERROR(__xludf.DUMMYFUNCTION("filter(Raw!$E$2:$E2714,Raw!$A$2:$A2714=$A228,Raw!$F$2:$F2714=B$1)"),88)</f>
        <v>88</v>
      </c>
      <c r="C228" s="1">
        <f ca="1">IFERROR(__xludf.DUMMYFUNCTION("filter(Raw!$E$2:$E2714,Raw!$A$2:$A2714=$A228,Raw!$F$2:$F2714=C$1)"),88)</f>
        <v>88</v>
      </c>
      <c r="D228" s="1">
        <f ca="1">IFERROR(__xludf.DUMMYFUNCTION("filter(Raw!$E$2:$E2714,Raw!$A$2:$A2714=$A228,Raw!$F$2:$F2714=D$1)"),89)</f>
        <v>89</v>
      </c>
      <c r="E228" s="1">
        <f ca="1">IFERROR(__xludf.DUMMYFUNCTION("filter(Raw!$E$2:$E2714,Raw!$A$2:$A2714=$A228,Raw!$F$2:$F2714=E$1)"),87)</f>
        <v>87</v>
      </c>
      <c r="F228" s="1">
        <f ca="1">IFERROR(__xludf.DUMMYFUNCTION("filter(Raw!$E$2:$E2714,Raw!$A$2:$A2714=$A228,Raw!$F$2:$F2714=F$1)"),91)</f>
        <v>91</v>
      </c>
      <c r="G228" s="1">
        <f ca="1">IFERROR(__xludf.DUMMYFUNCTION("filter(Raw!$E$2:$E2714,Raw!$A$2:$A2714=$A228,Raw!$F$2:$F2714=G$1)"),76)</f>
        <v>76</v>
      </c>
      <c r="H228" s="1">
        <f ca="1">IFERROR(__xludf.DUMMYFUNCTION("filter(Raw!$E$2:$E2714,Raw!$A$2:$A2714=$A228,Raw!$F$2:$F2714=H$1)"),90)</f>
        <v>90</v>
      </c>
      <c r="I228" s="1">
        <f ca="1">IFERROR(__xludf.DUMMYFUNCTION("filter(Raw!$E$2:$E2714,Raw!$A$2:$A2714=$A228,Raw!$F$2:$F2714=I$1)"),76)</f>
        <v>76</v>
      </c>
      <c r="J228" s="1">
        <f ca="1">IFERROR(__xludf.DUMMYFUNCTION("filter(Raw!$E$2:$E2714,Raw!$A$2:$A2714=$A228,Raw!$F$2:$F2714=J$1)"),89)</f>
        <v>89</v>
      </c>
      <c r="K228" s="1">
        <f ca="1">IFERROR(__xludf.DUMMYFUNCTION("filter(Raw!$E$2:$E2714,Raw!$A$2:$A2714=$A228,Raw!$F$2:$F2714=K$1)"),92)</f>
        <v>92</v>
      </c>
      <c r="L228" s="4"/>
      <c r="M228" s="4">
        <f t="shared" ca="1" si="6"/>
        <v>10</v>
      </c>
      <c r="N228" s="4">
        <f t="shared" ca="1" si="7"/>
        <v>0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3">
        <v>1400510</v>
      </c>
      <c r="B229" s="1">
        <f ca="1">IFERROR(__xludf.DUMMYFUNCTION("filter(Raw!$E$2:$E2714,Raw!$A$2:$A2714=$A229,Raw!$F$2:$F2714=B$1)"),76)</f>
        <v>76</v>
      </c>
      <c r="C229" s="1">
        <f ca="1">IFERROR(__xludf.DUMMYFUNCTION("filter(Raw!$E$2:$E2714,Raw!$A$2:$A2714=$A229,Raw!$F$2:$F2714=C$1)"),83)</f>
        <v>83</v>
      </c>
      <c r="D229" s="1">
        <f ca="1">IFERROR(__xludf.DUMMYFUNCTION("filter(Raw!$E$2:$E2714,Raw!$A$2:$A2714=$A229,Raw!$F$2:$F2714=D$1)"),84)</f>
        <v>84</v>
      </c>
      <c r="E229" s="1">
        <f ca="1">IFERROR(__xludf.DUMMYFUNCTION("filter(Raw!$E$2:$E2714,Raw!$A$2:$A2714=$A229,Raw!$F$2:$F2714=E$1)"),87)</f>
        <v>87</v>
      </c>
      <c r="F229" s="1">
        <f ca="1">IFERROR(__xludf.DUMMYFUNCTION("filter(Raw!$E$2:$E2714,Raw!$A$2:$A2714=$A229,Raw!$F$2:$F2714=F$1)"),91)</f>
        <v>91</v>
      </c>
      <c r="G229" s="1">
        <f ca="1">IFERROR(__xludf.DUMMYFUNCTION("filter(Raw!$E$2:$E2714,Raw!$A$2:$A2714=$A229,Raw!$F$2:$F2714=G$1)"),80)</f>
        <v>80</v>
      </c>
      <c r="H229" s="1">
        <f ca="1">IFERROR(__xludf.DUMMYFUNCTION("filter(Raw!$E$2:$E2714,Raw!$A$2:$A2714=$A229,Raw!$F$2:$F2714=H$1)"),86)</f>
        <v>86</v>
      </c>
      <c r="I229" s="1">
        <f ca="1">IFERROR(__xludf.DUMMYFUNCTION("filter(Raw!$E$2:$E2714,Raw!$A$2:$A2714=$A229,Raw!$F$2:$F2714=I$1)"),84)</f>
        <v>84</v>
      </c>
      <c r="J229" s="1">
        <f ca="1">IFERROR(__xludf.DUMMYFUNCTION("filter(Raw!$E$2:$E2714,Raw!$A$2:$A2714=$A229,Raw!$F$2:$F2714=J$1)"),77)</f>
        <v>77</v>
      </c>
      <c r="K229" s="1">
        <f ca="1">IFERROR(__xludf.DUMMYFUNCTION("filter(Raw!$E$2:$E2714,Raw!$A$2:$A2714=$A229,Raw!$F$2:$F2714=K$1)"),85)</f>
        <v>85</v>
      </c>
      <c r="L229" s="4"/>
      <c r="M229" s="4">
        <f t="shared" ca="1" si="6"/>
        <v>10</v>
      </c>
      <c r="N229" s="4">
        <f t="shared" ca="1" si="7"/>
        <v>0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3">
        <v>1400511</v>
      </c>
      <c r="B230" s="1">
        <f ca="1">IFERROR(__xludf.DUMMYFUNCTION("filter(Raw!$E$2:$E2714,Raw!$A$2:$A2714=$A230,Raw!$F$2:$F2714=B$1)"),70)</f>
        <v>70</v>
      </c>
      <c r="C230" s="1">
        <f ca="1">IFERROR(__xludf.DUMMYFUNCTION("filter(Raw!$E$2:$E2714,Raw!$A$2:$A2714=$A230,Raw!$F$2:$F2714=C$1)"),76)</f>
        <v>76</v>
      </c>
      <c r="D230" s="1">
        <f ca="1">IFERROR(__xludf.DUMMYFUNCTION("filter(Raw!$E$2:$E2714,Raw!$A$2:$A2714=$A230,Raw!$F$2:$F2714=D$1)"),76)</f>
        <v>76</v>
      </c>
      <c r="E230" s="1" t="str">
        <f ca="1">IFERROR(__xludf.DUMMYFUNCTION("filter(Raw!$E$2:$E2714,Raw!$A$2:$A2714=$A230,Raw!$F$2:$F2714=E$1)"),"#N/A")</f>
        <v>#N/A</v>
      </c>
      <c r="F230" s="1">
        <f ca="1">IFERROR(__xludf.DUMMYFUNCTION("filter(Raw!$E$2:$E2714,Raw!$A$2:$A2714=$A230,Raw!$F$2:$F2714=F$1)"),84)</f>
        <v>84</v>
      </c>
      <c r="G230" s="1" t="str">
        <f ca="1">IFERROR(__xludf.DUMMYFUNCTION("filter(Raw!$E$2:$E2714,Raw!$A$2:$A2714=$A230,Raw!$F$2:$F2714=G$1)"),"#N/A")</f>
        <v>#N/A</v>
      </c>
      <c r="H230" s="1" t="str">
        <f ca="1">IFERROR(__xludf.DUMMYFUNCTION("filter(Raw!$E$2:$E2714,Raw!$A$2:$A2714=$A230,Raw!$F$2:$F2714=H$1)"),"#N/A")</f>
        <v>#N/A</v>
      </c>
      <c r="I230" s="1" t="str">
        <f ca="1">IFERROR(__xludf.DUMMYFUNCTION("filter(Raw!$E$2:$E2714,Raw!$A$2:$A2714=$A230,Raw!$F$2:$F2714=I$1)"),"#N/A")</f>
        <v>#N/A</v>
      </c>
      <c r="J230" s="1" t="str">
        <f ca="1">IFERROR(__xludf.DUMMYFUNCTION("filter(Raw!$E$2:$E2714,Raw!$A$2:$A2714=$A230,Raw!$F$2:$F2714=J$1)"),"#N/A")</f>
        <v>#N/A</v>
      </c>
      <c r="K230" s="1">
        <f ca="1">IFERROR(__xludf.DUMMYFUNCTION("filter(Raw!$E$2:$E2714,Raw!$A$2:$A2714=$A230,Raw!$F$2:$F2714=K$1)"),81)</f>
        <v>81</v>
      </c>
      <c r="L230" s="4"/>
      <c r="M230" s="4">
        <f t="shared" ca="1" si="6"/>
        <v>5</v>
      </c>
      <c r="N230" s="4">
        <f t="shared" ca="1" si="7"/>
        <v>5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3">
        <v>1400512</v>
      </c>
      <c r="B231" s="1">
        <f ca="1">IFERROR(__xludf.DUMMYFUNCTION("filter(Raw!$E$2:$E2714,Raw!$A$2:$A2714=$A231,Raw!$F$2:$F2714=B$1)"),83)</f>
        <v>83</v>
      </c>
      <c r="C231" s="1">
        <f ca="1">IFERROR(__xludf.DUMMYFUNCTION("filter(Raw!$E$2:$E2714,Raw!$A$2:$A2714=$A231,Raw!$F$2:$F2714=C$1)"),85)</f>
        <v>85</v>
      </c>
      <c r="D231" s="1">
        <f ca="1">IFERROR(__xludf.DUMMYFUNCTION("filter(Raw!$E$2:$E2714,Raw!$A$2:$A2714=$A231,Raw!$F$2:$F2714=D$1)"),90)</f>
        <v>90</v>
      </c>
      <c r="E231" s="1">
        <f ca="1">IFERROR(__xludf.DUMMYFUNCTION("filter(Raw!$E$2:$E2714,Raw!$A$2:$A2714=$A231,Raw!$F$2:$F2714=E$1)"),83)</f>
        <v>83</v>
      </c>
      <c r="F231" s="1" t="str">
        <f ca="1">IFERROR(__xludf.DUMMYFUNCTION("filter(Raw!$E$2:$E2714,Raw!$A$2:$A2714=$A231,Raw!$F$2:$F2714=F$1)"),"#N/A")</f>
        <v>#N/A</v>
      </c>
      <c r="G231" s="1">
        <f ca="1">IFERROR(__xludf.DUMMYFUNCTION("filter(Raw!$E$2:$E2714,Raw!$A$2:$A2714=$A231,Raw!$F$2:$F2714=G$1)"),78)</f>
        <v>78</v>
      </c>
      <c r="H231" s="1">
        <f ca="1">IFERROR(__xludf.DUMMYFUNCTION("filter(Raw!$E$2:$E2714,Raw!$A$2:$A2714=$A231,Raw!$F$2:$F2714=H$1)"),94)</f>
        <v>94</v>
      </c>
      <c r="I231" s="1">
        <f ca="1">IFERROR(__xludf.DUMMYFUNCTION("filter(Raw!$E$2:$E2714,Raw!$A$2:$A2714=$A231,Raw!$F$2:$F2714=I$1)"),77)</f>
        <v>77</v>
      </c>
      <c r="J231" s="1">
        <f ca="1">IFERROR(__xludf.DUMMYFUNCTION("filter(Raw!$E$2:$E2714,Raw!$A$2:$A2714=$A231,Raw!$F$2:$F2714=J$1)"),89)</f>
        <v>89</v>
      </c>
      <c r="K231" s="1">
        <f ca="1">IFERROR(__xludf.DUMMYFUNCTION("filter(Raw!$E$2:$E2714,Raw!$A$2:$A2714=$A231,Raw!$F$2:$F2714=K$1)"),88)</f>
        <v>88</v>
      </c>
      <c r="L231" s="4"/>
      <c r="M231" s="4">
        <f t="shared" ca="1" si="6"/>
        <v>9</v>
      </c>
      <c r="N231" s="4">
        <f t="shared" ca="1" si="7"/>
        <v>1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3">
        <v>1400513</v>
      </c>
      <c r="B232" s="1">
        <f ca="1">IFERROR(__xludf.DUMMYFUNCTION("filter(Raw!$E$2:$E2714,Raw!$A$2:$A2714=$A232,Raw!$F$2:$F2714=B$1)"),70)</f>
        <v>70</v>
      </c>
      <c r="C232" s="1">
        <f ca="1">IFERROR(__xludf.DUMMYFUNCTION("filter(Raw!$E$2:$E2714,Raw!$A$2:$A2714=$A232,Raw!$F$2:$F2714=C$1)"),78)</f>
        <v>78</v>
      </c>
      <c r="D232" s="1">
        <f ca="1">IFERROR(__xludf.DUMMYFUNCTION("filter(Raw!$E$2:$E2714,Raw!$A$2:$A2714=$A232,Raw!$F$2:$F2714=D$1)"),78)</f>
        <v>78</v>
      </c>
      <c r="E232" s="1" t="str">
        <f ca="1">IFERROR(__xludf.DUMMYFUNCTION("filter(Raw!$E$2:$E2714,Raw!$A$2:$A2714=$A232,Raw!$F$2:$F2714=E$1)"),"#N/A")</f>
        <v>#N/A</v>
      </c>
      <c r="F232" s="1">
        <f ca="1">IFERROR(__xludf.DUMMYFUNCTION("filter(Raw!$E$2:$E2714,Raw!$A$2:$A2714=$A232,Raw!$F$2:$F2714=F$1)"),85)</f>
        <v>85</v>
      </c>
      <c r="G232" s="1" t="str">
        <f ca="1">IFERROR(__xludf.DUMMYFUNCTION("filter(Raw!$E$2:$E2714,Raw!$A$2:$A2714=$A232,Raw!$F$2:$F2714=G$1)"),"#N/A")</f>
        <v>#N/A</v>
      </c>
      <c r="H232" s="1" t="str">
        <f ca="1">IFERROR(__xludf.DUMMYFUNCTION("filter(Raw!$E$2:$E2714,Raw!$A$2:$A2714=$A232,Raw!$F$2:$F2714=H$1)"),"#N/A")</f>
        <v>#N/A</v>
      </c>
      <c r="I232" s="1" t="str">
        <f ca="1">IFERROR(__xludf.DUMMYFUNCTION("filter(Raw!$E$2:$E2714,Raw!$A$2:$A2714=$A232,Raw!$F$2:$F2714=I$1)"),"#N/A")</f>
        <v>#N/A</v>
      </c>
      <c r="J232" s="1" t="str">
        <f ca="1">IFERROR(__xludf.DUMMYFUNCTION("filter(Raw!$E$2:$E2714,Raw!$A$2:$A2714=$A232,Raw!$F$2:$F2714=J$1)"),"#N/A")</f>
        <v>#N/A</v>
      </c>
      <c r="K232" s="1">
        <f ca="1">IFERROR(__xludf.DUMMYFUNCTION("filter(Raw!$E$2:$E2714,Raw!$A$2:$A2714=$A232,Raw!$F$2:$F2714=K$1)"),84)</f>
        <v>84</v>
      </c>
      <c r="L232" s="4"/>
      <c r="M232" s="4">
        <f t="shared" ca="1" si="6"/>
        <v>5</v>
      </c>
      <c r="N232" s="4">
        <f t="shared" ca="1" si="7"/>
        <v>5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3">
        <v>1400521</v>
      </c>
      <c r="B233" s="1">
        <f ca="1">IFERROR(__xludf.DUMMYFUNCTION("filter(Raw!$E$2:$E2714,Raw!$A$2:$A2714=$A233,Raw!$F$2:$F2714=B$1)"),75)</f>
        <v>75</v>
      </c>
      <c r="C233" s="1">
        <f ca="1">IFERROR(__xludf.DUMMYFUNCTION("filter(Raw!$E$2:$E2714,Raw!$A$2:$A2714=$A233,Raw!$F$2:$F2714=C$1)"),86)</f>
        <v>86</v>
      </c>
      <c r="D233" s="1">
        <f ca="1">IFERROR(__xludf.DUMMYFUNCTION("filter(Raw!$E$2:$E2714,Raw!$A$2:$A2714=$A233,Raw!$F$2:$F2714=D$1)"),76)</f>
        <v>76</v>
      </c>
      <c r="E233" s="1">
        <f ca="1">IFERROR(__xludf.DUMMYFUNCTION("filter(Raw!$E$2:$E2714,Raw!$A$2:$A2714=$A233,Raw!$F$2:$F2714=E$1)"),80)</f>
        <v>80</v>
      </c>
      <c r="F233" s="1">
        <f ca="1">IFERROR(__xludf.DUMMYFUNCTION("filter(Raw!$E$2:$E2714,Raw!$A$2:$A2714=$A233,Raw!$F$2:$F2714=F$1)"),85)</f>
        <v>85</v>
      </c>
      <c r="G233" s="1">
        <f ca="1">IFERROR(__xludf.DUMMYFUNCTION("filter(Raw!$E$2:$E2714,Raw!$A$2:$A2714=$A233,Raw!$F$2:$F2714=G$1)"),77)</f>
        <v>77</v>
      </c>
      <c r="H233" s="1">
        <f ca="1">IFERROR(__xludf.DUMMYFUNCTION("filter(Raw!$E$2:$E2714,Raw!$A$2:$A2714=$A233,Raw!$F$2:$F2714=H$1)"),82)</f>
        <v>82</v>
      </c>
      <c r="I233" s="1">
        <f ca="1">IFERROR(__xludf.DUMMYFUNCTION("filter(Raw!$E$2:$E2714,Raw!$A$2:$A2714=$A233,Raw!$F$2:$F2714=I$1)"),79)</f>
        <v>79</v>
      </c>
      <c r="J233" s="1">
        <f ca="1">IFERROR(__xludf.DUMMYFUNCTION("filter(Raw!$E$2:$E2714,Raw!$A$2:$A2714=$A233,Raw!$F$2:$F2714=J$1)"),75)</f>
        <v>75</v>
      </c>
      <c r="K233" s="1">
        <f ca="1">IFERROR(__xludf.DUMMYFUNCTION("filter(Raw!$E$2:$E2714,Raw!$A$2:$A2714=$A233,Raw!$F$2:$F2714=K$1)"),85)</f>
        <v>85</v>
      </c>
      <c r="L233" s="4"/>
      <c r="M233" s="4">
        <f t="shared" ca="1" si="6"/>
        <v>10</v>
      </c>
      <c r="N233" s="4">
        <f t="shared" ca="1" si="7"/>
        <v>0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3">
        <v>1400525</v>
      </c>
      <c r="B234" s="1">
        <f ca="1">IFERROR(__xludf.DUMMYFUNCTION("filter(Raw!$E$2:$E2714,Raw!$A$2:$A2714=$A234,Raw!$F$2:$F2714=B$1)"),84)</f>
        <v>84</v>
      </c>
      <c r="C234" s="1">
        <f ca="1">IFERROR(__xludf.DUMMYFUNCTION("filter(Raw!$E$2:$E2714,Raw!$A$2:$A2714=$A234,Raw!$F$2:$F2714=C$1)"),87)</f>
        <v>87</v>
      </c>
      <c r="D234" s="1">
        <f ca="1">IFERROR(__xludf.DUMMYFUNCTION("filter(Raw!$E$2:$E2714,Raw!$A$2:$A2714=$A234,Raw!$F$2:$F2714=D$1)"),83)</f>
        <v>83</v>
      </c>
      <c r="E234" s="1" t="str">
        <f ca="1">IFERROR(__xludf.DUMMYFUNCTION("filter(Raw!$E$2:$E2714,Raw!$A$2:$A2714=$A234,Raw!$F$2:$F2714=E$1)"),"#N/A")</f>
        <v>#N/A</v>
      </c>
      <c r="F234" s="1" t="str">
        <f ca="1">IFERROR(__xludf.DUMMYFUNCTION("filter(Raw!$E$2:$E2714,Raw!$A$2:$A2714=$A234,Raw!$F$2:$F2714=F$1)"),"#N/A")</f>
        <v>#N/A</v>
      </c>
      <c r="G234" s="1" t="str">
        <f ca="1">IFERROR(__xludf.DUMMYFUNCTION("filter(Raw!$E$2:$E2714,Raw!$A$2:$A2714=$A234,Raw!$F$2:$F2714=G$1)"),"#N/A")</f>
        <v>#N/A</v>
      </c>
      <c r="H234" s="1" t="str">
        <f ca="1">IFERROR(__xludf.DUMMYFUNCTION("filter(Raw!$E$2:$E2714,Raw!$A$2:$A2714=$A234,Raw!$F$2:$F2714=H$1)"),"#N/A")</f>
        <v>#N/A</v>
      </c>
      <c r="I234" s="1" t="str">
        <f ca="1">IFERROR(__xludf.DUMMYFUNCTION("filter(Raw!$E$2:$E2714,Raw!$A$2:$A2714=$A234,Raw!$F$2:$F2714=I$1)"),"#N/A")</f>
        <v>#N/A</v>
      </c>
      <c r="J234" s="1" t="str">
        <f ca="1">IFERROR(__xludf.DUMMYFUNCTION("filter(Raw!$E$2:$E2714,Raw!$A$2:$A2714=$A234,Raw!$F$2:$F2714=J$1)"),"#N/A")</f>
        <v>#N/A</v>
      </c>
      <c r="K234" s="1">
        <f ca="1">IFERROR(__xludf.DUMMYFUNCTION("filter(Raw!$E$2:$E2714,Raw!$A$2:$A2714=$A234,Raw!$F$2:$F2714=K$1)"),86)</f>
        <v>86</v>
      </c>
      <c r="L234" s="4"/>
      <c r="M234" s="4">
        <f t="shared" ca="1" si="6"/>
        <v>4</v>
      </c>
      <c r="N234" s="4">
        <f t="shared" ca="1" si="7"/>
        <v>6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3">
        <v>1400556</v>
      </c>
      <c r="B235" s="1">
        <f ca="1">IFERROR(__xludf.DUMMYFUNCTION("filter(Raw!$E$2:$E2714,Raw!$A$2:$A2714=$A235,Raw!$F$2:$F2714=B$1)"),90)</f>
        <v>90</v>
      </c>
      <c r="C235" s="1">
        <f ca="1">IFERROR(__xludf.DUMMYFUNCTION("filter(Raw!$E$2:$E2714,Raw!$A$2:$A2714=$A235,Raw!$F$2:$F2714=C$1)"),83)</f>
        <v>83</v>
      </c>
      <c r="D235" s="1">
        <f ca="1">IFERROR(__xludf.DUMMYFUNCTION("filter(Raw!$E$2:$E2714,Raw!$A$2:$A2714=$A235,Raw!$F$2:$F2714=D$1)"),84)</f>
        <v>84</v>
      </c>
      <c r="E235" s="1">
        <f ca="1">IFERROR(__xludf.DUMMYFUNCTION("filter(Raw!$E$2:$E2714,Raw!$A$2:$A2714=$A235,Raw!$F$2:$F2714=E$1)"),83)</f>
        <v>83</v>
      </c>
      <c r="F235" s="1">
        <f ca="1">IFERROR(__xludf.DUMMYFUNCTION("filter(Raw!$E$2:$E2714,Raw!$A$2:$A2714=$A235,Raw!$F$2:$F2714=F$1)"),89)</f>
        <v>89</v>
      </c>
      <c r="G235" s="1" t="str">
        <f ca="1">IFERROR(__xludf.DUMMYFUNCTION("filter(Raw!$E$2:$E2714,Raw!$A$2:$A2714=$A235,Raw!$F$2:$F2714=G$1)"),"#REF!")</f>
        <v>#REF!</v>
      </c>
      <c r="H235" s="1" t="str">
        <f ca="1">IFERROR(__xludf.DUMMYFUNCTION("filter(Raw!$E$2:$E2714,Raw!$A$2:$A2714=$A235,Raw!$F$2:$F2714=H$1)"),"#N/A")</f>
        <v>#N/A</v>
      </c>
      <c r="I235" s="1" t="str">
        <f ca="1">IFERROR(__xludf.DUMMYFUNCTION("filter(Raw!$E$2:$E2714,Raw!$A$2:$A2714=$A235,Raw!$F$2:$F2714=I$1)"),"#N/A")</f>
        <v>#N/A</v>
      </c>
      <c r="J235" s="1" t="str">
        <f ca="1">IFERROR(__xludf.DUMMYFUNCTION("filter(Raw!$E$2:$E2714,Raw!$A$2:$A2714=$A235,Raw!$F$2:$F2714=J$1)"),"#N/A")</f>
        <v>#N/A</v>
      </c>
      <c r="K235" s="1">
        <f ca="1">IFERROR(__xludf.DUMMYFUNCTION("filter(Raw!$E$2:$E2714,Raw!$A$2:$A2714=$A235,Raw!$F$2:$F2714=K$1)"),90)</f>
        <v>90</v>
      </c>
      <c r="L235" s="4"/>
      <c r="M235" s="4">
        <f t="shared" ca="1" si="6"/>
        <v>6</v>
      </c>
      <c r="N235" s="4">
        <f t="shared" ca="1" si="7"/>
        <v>4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3">
        <v>1400574</v>
      </c>
      <c r="B236" s="1" t="str">
        <f ca="1">IFERROR(__xludf.DUMMYFUNCTION("filter(Raw!$E$2:$E2714,Raw!$A$2:$A2714=$A236,Raw!$F$2:$F2714=B$1)"),"#REF!")</f>
        <v>#REF!</v>
      </c>
      <c r="C236" s="1">
        <f ca="1">IFERROR(__xludf.DUMMYFUNCTION("filter(Raw!$E$2:$E2714,Raw!$A$2:$A2714=$A236,Raw!$F$2:$F2714=C$1)"),81)</f>
        <v>81</v>
      </c>
      <c r="D236" s="1">
        <f ca="1">IFERROR(__xludf.DUMMYFUNCTION("filter(Raw!$E$2:$E2714,Raw!$A$2:$A2714=$A236,Raw!$F$2:$F2714=D$1)"),77)</f>
        <v>77</v>
      </c>
      <c r="E236" s="1">
        <f ca="1">IFERROR(__xludf.DUMMYFUNCTION("filter(Raw!$E$2:$E2714,Raw!$A$2:$A2714=$A236,Raw!$F$2:$F2714=E$1)"),82)</f>
        <v>82</v>
      </c>
      <c r="F236" s="1">
        <f ca="1">IFERROR(__xludf.DUMMYFUNCTION("filter(Raw!$E$2:$E2714,Raw!$A$2:$A2714=$A236,Raw!$F$2:$F2714=F$1)"),82)</f>
        <v>82</v>
      </c>
      <c r="G236" s="1">
        <f ca="1">IFERROR(__xludf.DUMMYFUNCTION("filter(Raw!$E$2:$E2714,Raw!$A$2:$A2714=$A236,Raw!$F$2:$F2714=G$1)"),75)</f>
        <v>75</v>
      </c>
      <c r="H236" s="1">
        <f ca="1">IFERROR(__xludf.DUMMYFUNCTION("filter(Raw!$E$2:$E2714,Raw!$A$2:$A2714=$A236,Raw!$F$2:$F2714=H$1)"),86)</f>
        <v>86</v>
      </c>
      <c r="I236" s="1">
        <f ca="1">IFERROR(__xludf.DUMMYFUNCTION("filter(Raw!$E$2:$E2714,Raw!$A$2:$A2714=$A236,Raw!$F$2:$F2714=I$1)"),80)</f>
        <v>80</v>
      </c>
      <c r="J236" s="1">
        <f ca="1">IFERROR(__xludf.DUMMYFUNCTION("filter(Raw!$E$2:$E2714,Raw!$A$2:$A2714=$A236,Raw!$F$2:$F2714=J$1)"),76)</f>
        <v>76</v>
      </c>
      <c r="K236" s="1">
        <f ca="1">IFERROR(__xludf.DUMMYFUNCTION("filter(Raw!$E$2:$E2714,Raw!$A$2:$A2714=$A236,Raw!$F$2:$F2714=K$1)"),83)</f>
        <v>83</v>
      </c>
      <c r="L236" s="4"/>
      <c r="M236" s="4">
        <f t="shared" ca="1" si="6"/>
        <v>9</v>
      </c>
      <c r="N236" s="4">
        <f t="shared" ca="1" si="7"/>
        <v>1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3">
        <v>1400592</v>
      </c>
      <c r="B237" s="1">
        <f ca="1">IFERROR(__xludf.DUMMYFUNCTION("filter(Raw!$E$2:$E2714,Raw!$A$2:$A2714=$A237,Raw!$F$2:$F2714=B$1)"),79)</f>
        <v>79</v>
      </c>
      <c r="C237" s="1">
        <f ca="1">IFERROR(__xludf.DUMMYFUNCTION("filter(Raw!$E$2:$E2714,Raw!$A$2:$A2714=$A237,Raw!$F$2:$F2714=C$1)"),83)</f>
        <v>83</v>
      </c>
      <c r="D237" s="1">
        <f ca="1">IFERROR(__xludf.DUMMYFUNCTION("filter(Raw!$E$2:$E2714,Raw!$A$2:$A2714=$A237,Raw!$F$2:$F2714=D$1)"),77)</f>
        <v>77</v>
      </c>
      <c r="E237" s="1">
        <f ca="1">IFERROR(__xludf.DUMMYFUNCTION("filter(Raw!$E$2:$E2714,Raw!$A$2:$A2714=$A237,Raw!$F$2:$F2714=E$1)"),79)</f>
        <v>79</v>
      </c>
      <c r="F237" s="1" t="str">
        <f ca="1">IFERROR(__xludf.DUMMYFUNCTION("filter(Raw!$E$2:$E2714,Raw!$A$2:$A2714=$A237,Raw!$F$2:$F2714=F$1)"),"#N/A")</f>
        <v>#N/A</v>
      </c>
      <c r="G237" s="1">
        <f ca="1">IFERROR(__xludf.DUMMYFUNCTION("filter(Raw!$E$2:$E2714,Raw!$A$2:$A2714=$A237,Raw!$F$2:$F2714=G$1)"),75)</f>
        <v>75</v>
      </c>
      <c r="H237" s="1" t="str">
        <f ca="1">IFERROR(__xludf.DUMMYFUNCTION("filter(Raw!$E$2:$E2714,Raw!$A$2:$A2714=$A237,Raw!$F$2:$F2714=H$1)"),"#N/A")</f>
        <v>#N/A</v>
      </c>
      <c r="I237" s="1">
        <f ca="1">IFERROR(__xludf.DUMMYFUNCTION("filter(Raw!$E$2:$E2714,Raw!$A$2:$A2714=$A237,Raw!$F$2:$F2714=I$1)"),75)</f>
        <v>75</v>
      </c>
      <c r="J237" s="1">
        <f ca="1">IFERROR(__xludf.DUMMYFUNCTION("filter(Raw!$E$2:$E2714,Raw!$A$2:$A2714=$A237,Raw!$F$2:$F2714=J$1)"),78)</f>
        <v>78</v>
      </c>
      <c r="K237" s="1">
        <f ca="1">IFERROR(__xludf.DUMMYFUNCTION("filter(Raw!$E$2:$E2714,Raw!$A$2:$A2714=$A237,Raw!$F$2:$F2714=K$1)"),92)</f>
        <v>92</v>
      </c>
      <c r="L237" s="4"/>
      <c r="M237" s="4">
        <f t="shared" ca="1" si="6"/>
        <v>8</v>
      </c>
      <c r="N237" s="4">
        <f t="shared" ca="1" si="7"/>
        <v>2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3">
        <v>1400593</v>
      </c>
      <c r="B238" s="1">
        <f ca="1">IFERROR(__xludf.DUMMYFUNCTION("filter(Raw!$E$2:$E2714,Raw!$A$2:$A2714=$A238,Raw!$F$2:$F2714=B$1)"),80)</f>
        <v>80</v>
      </c>
      <c r="C238" s="1">
        <f ca="1">IFERROR(__xludf.DUMMYFUNCTION("filter(Raw!$E$2:$E2714,Raw!$A$2:$A2714=$A238,Raw!$F$2:$F2714=C$1)"),84)</f>
        <v>84</v>
      </c>
      <c r="D238" s="1">
        <f ca="1">IFERROR(__xludf.DUMMYFUNCTION("filter(Raw!$E$2:$E2714,Raw!$A$2:$A2714=$A238,Raw!$F$2:$F2714=D$1)"),88)</f>
        <v>88</v>
      </c>
      <c r="E238" s="1">
        <f ca="1">IFERROR(__xludf.DUMMYFUNCTION("filter(Raw!$E$2:$E2714,Raw!$A$2:$A2714=$A238,Raw!$F$2:$F2714=E$1)"),86)</f>
        <v>86</v>
      </c>
      <c r="F238" s="1" t="str">
        <f ca="1">IFERROR(__xludf.DUMMYFUNCTION("filter(Raw!$E$2:$E2714,Raw!$A$2:$A2714=$A238,Raw!$F$2:$F2714=F$1)"),"#N/A")</f>
        <v>#N/A</v>
      </c>
      <c r="G238" s="1">
        <f ca="1">IFERROR(__xludf.DUMMYFUNCTION("filter(Raw!$E$2:$E2714,Raw!$A$2:$A2714=$A238,Raw!$F$2:$F2714=G$1)"),76)</f>
        <v>76</v>
      </c>
      <c r="H238" s="1">
        <f ca="1">IFERROR(__xludf.DUMMYFUNCTION("filter(Raw!$E$2:$E2714,Raw!$A$2:$A2714=$A238,Raw!$F$2:$F2714=H$1)"),88)</f>
        <v>88</v>
      </c>
      <c r="I238" s="1">
        <f ca="1">IFERROR(__xludf.DUMMYFUNCTION("filter(Raw!$E$2:$E2714,Raw!$A$2:$A2714=$A238,Raw!$F$2:$F2714=I$1)"),80)</f>
        <v>80</v>
      </c>
      <c r="J238" s="1">
        <f ca="1">IFERROR(__xludf.DUMMYFUNCTION("filter(Raw!$E$2:$E2714,Raw!$A$2:$A2714=$A238,Raw!$F$2:$F2714=J$1)"),79)</f>
        <v>79</v>
      </c>
      <c r="K238" s="1">
        <f ca="1">IFERROR(__xludf.DUMMYFUNCTION("filter(Raw!$E$2:$E2714,Raw!$A$2:$A2714=$A238,Raw!$F$2:$F2714=K$1)"),87)</f>
        <v>87</v>
      </c>
      <c r="L238" s="4"/>
      <c r="M238" s="4">
        <f t="shared" ca="1" si="6"/>
        <v>9</v>
      </c>
      <c r="N238" s="4">
        <f t="shared" ca="1" si="7"/>
        <v>1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3">
        <v>1400606</v>
      </c>
      <c r="B239" s="1">
        <f ca="1">IFERROR(__xludf.DUMMYFUNCTION("filter(Raw!$E$2:$E2714,Raw!$A$2:$A2714=$A239,Raw!$F$2:$F2714=B$1)"),85)</f>
        <v>85</v>
      </c>
      <c r="C239" s="1">
        <f ca="1">IFERROR(__xludf.DUMMYFUNCTION("filter(Raw!$E$2:$E2714,Raw!$A$2:$A2714=$A239,Raw!$F$2:$F2714=C$1)"),81)</f>
        <v>81</v>
      </c>
      <c r="D239" s="1">
        <f ca="1">IFERROR(__xludf.DUMMYFUNCTION("filter(Raw!$E$2:$E2714,Raw!$A$2:$A2714=$A239,Raw!$F$2:$F2714=D$1)"),85)</f>
        <v>85</v>
      </c>
      <c r="E239" s="1">
        <f ca="1">IFERROR(__xludf.DUMMYFUNCTION("filter(Raw!$E$2:$E2714,Raw!$A$2:$A2714=$A239,Raw!$F$2:$F2714=E$1)"),84)</f>
        <v>84</v>
      </c>
      <c r="F239" s="1">
        <f ca="1">IFERROR(__xludf.DUMMYFUNCTION("filter(Raw!$E$2:$E2714,Raw!$A$2:$A2714=$A239,Raw!$F$2:$F2714=F$1)"),88)</f>
        <v>88</v>
      </c>
      <c r="G239" s="1">
        <f ca="1">IFERROR(__xludf.DUMMYFUNCTION("filter(Raw!$E$2:$E2714,Raw!$A$2:$A2714=$A239,Raw!$F$2:$F2714=G$1)"),78)</f>
        <v>78</v>
      </c>
      <c r="H239" s="1">
        <f ca="1">IFERROR(__xludf.DUMMYFUNCTION("filter(Raw!$E$2:$E2714,Raw!$A$2:$A2714=$A239,Raw!$F$2:$F2714=H$1)"),93)</f>
        <v>93</v>
      </c>
      <c r="I239" s="1">
        <f ca="1">IFERROR(__xludf.DUMMYFUNCTION("filter(Raw!$E$2:$E2714,Raw!$A$2:$A2714=$A239,Raw!$F$2:$F2714=I$1)"),81)</f>
        <v>81</v>
      </c>
      <c r="J239" s="1">
        <f ca="1">IFERROR(__xludf.DUMMYFUNCTION("filter(Raw!$E$2:$E2714,Raw!$A$2:$A2714=$A239,Raw!$F$2:$F2714=J$1)"),89)</f>
        <v>89</v>
      </c>
      <c r="K239" s="1">
        <f ca="1">IFERROR(__xludf.DUMMYFUNCTION("filter(Raw!$E$2:$E2714,Raw!$A$2:$A2714=$A239,Raw!$F$2:$F2714=K$1)"),88)</f>
        <v>88</v>
      </c>
      <c r="L239" s="4"/>
      <c r="M239" s="4">
        <f t="shared" ca="1" si="6"/>
        <v>10</v>
      </c>
      <c r="N239" s="4">
        <f t="shared" ca="1" si="7"/>
        <v>0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3">
        <v>1400610</v>
      </c>
      <c r="B240" s="1">
        <f ca="1">IFERROR(__xludf.DUMMYFUNCTION("filter(Raw!$E$2:$E2714,Raw!$A$2:$A2714=$A240,Raw!$F$2:$F2714=B$1)"),77)</f>
        <v>77</v>
      </c>
      <c r="C240" s="1">
        <f ca="1">IFERROR(__xludf.DUMMYFUNCTION("filter(Raw!$E$2:$E2714,Raw!$A$2:$A2714=$A240,Raw!$F$2:$F2714=C$1)"),75)</f>
        <v>75</v>
      </c>
      <c r="D240" s="1">
        <f ca="1">IFERROR(__xludf.DUMMYFUNCTION("filter(Raw!$E$2:$E2714,Raw!$A$2:$A2714=$A240,Raw!$F$2:$F2714=D$1)"),79)</f>
        <v>79</v>
      </c>
      <c r="E240" s="1">
        <f ca="1">IFERROR(__xludf.DUMMYFUNCTION("filter(Raw!$E$2:$E2714,Raw!$A$2:$A2714=$A240,Raw!$F$2:$F2714=E$1)"),79)</f>
        <v>79</v>
      </c>
      <c r="F240" s="1" t="str">
        <f ca="1">IFERROR(__xludf.DUMMYFUNCTION("filter(Raw!$E$2:$E2714,Raw!$A$2:$A2714=$A240,Raw!$F$2:$F2714=F$1)"),"#N/A")</f>
        <v>#N/A</v>
      </c>
      <c r="G240" s="1">
        <f ca="1">IFERROR(__xludf.DUMMYFUNCTION("filter(Raw!$E$2:$E2714,Raw!$A$2:$A2714=$A240,Raw!$F$2:$F2714=G$1)"),75)</f>
        <v>75</v>
      </c>
      <c r="H240" s="1">
        <f ca="1">IFERROR(__xludf.DUMMYFUNCTION("filter(Raw!$E$2:$E2714,Raw!$A$2:$A2714=$A240,Raw!$F$2:$F2714=H$1)"),85)</f>
        <v>85</v>
      </c>
      <c r="I240" s="1">
        <f ca="1">IFERROR(__xludf.DUMMYFUNCTION("filter(Raw!$E$2:$E2714,Raw!$A$2:$A2714=$A240,Raw!$F$2:$F2714=I$1)"),79)</f>
        <v>79</v>
      </c>
      <c r="J240" s="1">
        <f ca="1">IFERROR(__xludf.DUMMYFUNCTION("filter(Raw!$E$2:$E2714,Raw!$A$2:$A2714=$A240,Raw!$F$2:$F2714=J$1)"),75)</f>
        <v>75</v>
      </c>
      <c r="K240" s="1">
        <f ca="1">IFERROR(__xludf.DUMMYFUNCTION("filter(Raw!$E$2:$E2714,Raw!$A$2:$A2714=$A240,Raw!$F$2:$F2714=K$1)"),84)</f>
        <v>84</v>
      </c>
      <c r="L240" s="4"/>
      <c r="M240" s="4">
        <f t="shared" ca="1" si="6"/>
        <v>9</v>
      </c>
      <c r="N240" s="4">
        <f t="shared" ca="1" si="7"/>
        <v>1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3">
        <v>1400618</v>
      </c>
      <c r="B241" s="1">
        <f ca="1">IFERROR(__xludf.DUMMYFUNCTION("filter(Raw!$E$2:$E2714,Raw!$A$2:$A2714=$A241,Raw!$F$2:$F2714=B$1)"),90)</f>
        <v>90</v>
      </c>
      <c r="C241" s="1">
        <f ca="1">IFERROR(__xludf.DUMMYFUNCTION("filter(Raw!$E$2:$E2714,Raw!$A$2:$A2714=$A241,Raw!$F$2:$F2714=C$1)"),90)</f>
        <v>90</v>
      </c>
      <c r="D241" s="1">
        <f ca="1">IFERROR(__xludf.DUMMYFUNCTION("filter(Raw!$E$2:$E2714,Raw!$A$2:$A2714=$A241,Raw!$F$2:$F2714=D$1)"),93)</f>
        <v>93</v>
      </c>
      <c r="E241" s="1">
        <f ca="1">IFERROR(__xludf.DUMMYFUNCTION("filter(Raw!$E$2:$E2714,Raw!$A$2:$A2714=$A241,Raw!$F$2:$F2714=E$1)"),89)</f>
        <v>89</v>
      </c>
      <c r="F241" s="1">
        <f ca="1">IFERROR(__xludf.DUMMYFUNCTION("filter(Raw!$E$2:$E2714,Raw!$A$2:$A2714=$A241,Raw!$F$2:$F2714=F$1)"),93)</f>
        <v>93</v>
      </c>
      <c r="G241" s="1">
        <f ca="1">IFERROR(__xludf.DUMMYFUNCTION("filter(Raw!$E$2:$E2714,Raw!$A$2:$A2714=$A241,Raw!$F$2:$F2714=G$1)"),87)</f>
        <v>87</v>
      </c>
      <c r="H241" s="1">
        <f ca="1">IFERROR(__xludf.DUMMYFUNCTION("filter(Raw!$E$2:$E2714,Raw!$A$2:$A2714=$A241,Raw!$F$2:$F2714=H$1)"),89)</f>
        <v>89</v>
      </c>
      <c r="I241" s="1">
        <f ca="1">IFERROR(__xludf.DUMMYFUNCTION("filter(Raw!$E$2:$E2714,Raw!$A$2:$A2714=$A241,Raw!$F$2:$F2714=I$1)"),84)</f>
        <v>84</v>
      </c>
      <c r="J241" s="1">
        <f ca="1">IFERROR(__xludf.DUMMYFUNCTION("filter(Raw!$E$2:$E2714,Raw!$A$2:$A2714=$A241,Raw!$F$2:$F2714=J$1)"),92)</f>
        <v>92</v>
      </c>
      <c r="K241" s="1">
        <f ca="1">IFERROR(__xludf.DUMMYFUNCTION("filter(Raw!$E$2:$E2714,Raw!$A$2:$A2714=$A241,Raw!$F$2:$F2714=K$1)"),92)</f>
        <v>92</v>
      </c>
      <c r="L241" s="4"/>
      <c r="M241" s="4">
        <f t="shared" ca="1" si="6"/>
        <v>10</v>
      </c>
      <c r="N241" s="4">
        <f t="shared" ca="1" si="7"/>
        <v>0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3">
        <v>1400626</v>
      </c>
      <c r="B242" s="1">
        <f ca="1">IFERROR(__xludf.DUMMYFUNCTION("filter(Raw!$E$2:$E2714,Raw!$A$2:$A2714=$A242,Raw!$F$2:$F2714=B$1)"),89)</f>
        <v>89</v>
      </c>
      <c r="C242" s="1">
        <f ca="1">IFERROR(__xludf.DUMMYFUNCTION("filter(Raw!$E$2:$E2714,Raw!$A$2:$A2714=$A242,Raw!$F$2:$F2714=C$1)"),86)</f>
        <v>86</v>
      </c>
      <c r="D242" s="1">
        <f ca="1">IFERROR(__xludf.DUMMYFUNCTION("filter(Raw!$E$2:$E2714,Raw!$A$2:$A2714=$A242,Raw!$F$2:$F2714=D$1)"),84)</f>
        <v>84</v>
      </c>
      <c r="E242" s="1">
        <f ca="1">IFERROR(__xludf.DUMMYFUNCTION("filter(Raw!$E$2:$E2714,Raw!$A$2:$A2714=$A242,Raw!$F$2:$F2714=E$1)"),81)</f>
        <v>81</v>
      </c>
      <c r="F242" s="1">
        <f ca="1">IFERROR(__xludf.DUMMYFUNCTION("filter(Raw!$E$2:$E2714,Raw!$A$2:$A2714=$A242,Raw!$F$2:$F2714=F$1)"),84)</f>
        <v>84</v>
      </c>
      <c r="G242" s="1">
        <f ca="1">IFERROR(__xludf.DUMMYFUNCTION("filter(Raw!$E$2:$E2714,Raw!$A$2:$A2714=$A242,Raw!$F$2:$F2714=G$1)"),77)</f>
        <v>77</v>
      </c>
      <c r="H242" s="1" t="str">
        <f ca="1">IFERROR(__xludf.DUMMYFUNCTION("filter(Raw!$E$2:$E2714,Raw!$A$2:$A2714=$A242,Raw!$F$2:$F2714=H$1)"),"#N/A")</f>
        <v>#N/A</v>
      </c>
      <c r="I242" s="1" t="str">
        <f ca="1">IFERROR(__xludf.DUMMYFUNCTION("filter(Raw!$E$2:$E2714,Raw!$A$2:$A2714=$A242,Raw!$F$2:$F2714=I$1)"),"#N/A")</f>
        <v>#N/A</v>
      </c>
      <c r="J242" s="1" t="str">
        <f ca="1">IFERROR(__xludf.DUMMYFUNCTION("filter(Raw!$E$2:$E2714,Raw!$A$2:$A2714=$A242,Raw!$F$2:$F2714=J$1)"),"#N/A")</f>
        <v>#N/A</v>
      </c>
      <c r="K242" s="1">
        <f ca="1">IFERROR(__xludf.DUMMYFUNCTION("filter(Raw!$E$2:$E2714,Raw!$A$2:$A2714=$A242,Raw!$F$2:$F2714=K$1)"),85)</f>
        <v>85</v>
      </c>
      <c r="L242" s="4"/>
      <c r="M242" s="4">
        <f t="shared" ca="1" si="6"/>
        <v>7</v>
      </c>
      <c r="N242" s="4">
        <f t="shared" ca="1" si="7"/>
        <v>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3">
        <v>1400629</v>
      </c>
      <c r="B243" s="1">
        <f ca="1">IFERROR(__xludf.DUMMYFUNCTION("filter(Raw!$E$2:$E2714,Raw!$A$2:$A2714=$A243,Raw!$F$2:$F2714=B$1)"),80)</f>
        <v>80</v>
      </c>
      <c r="C243" s="1">
        <f ca="1">IFERROR(__xludf.DUMMYFUNCTION("filter(Raw!$E$2:$E2714,Raw!$A$2:$A2714=$A243,Raw!$F$2:$F2714=C$1)"),77)</f>
        <v>77</v>
      </c>
      <c r="D243" s="1">
        <f ca="1">IFERROR(__xludf.DUMMYFUNCTION("filter(Raw!$E$2:$E2714,Raw!$A$2:$A2714=$A243,Raw!$F$2:$F2714=D$1)"),81)</f>
        <v>81</v>
      </c>
      <c r="E243" s="1" t="str">
        <f ca="1">IFERROR(__xludf.DUMMYFUNCTION("filter(Raw!$E$2:$E2714,Raw!$A$2:$A2714=$A243,Raw!$F$2:$F2714=E$1)"),"#N/A")</f>
        <v>#N/A</v>
      </c>
      <c r="F243" s="1" t="str">
        <f ca="1">IFERROR(__xludf.DUMMYFUNCTION("filter(Raw!$E$2:$E2714,Raw!$A$2:$A2714=$A243,Raw!$F$2:$F2714=F$1)"),"#N/A")</f>
        <v>#N/A</v>
      </c>
      <c r="G243" s="1">
        <f ca="1">IFERROR(__xludf.DUMMYFUNCTION("filter(Raw!$E$2:$E2714,Raw!$A$2:$A2714=$A243,Raw!$F$2:$F2714=G$1)"),75)</f>
        <v>75</v>
      </c>
      <c r="H243" s="1" t="str">
        <f ca="1">IFERROR(__xludf.DUMMYFUNCTION("filter(Raw!$E$2:$E2714,Raw!$A$2:$A2714=$A243,Raw!$F$2:$F2714=H$1)"),"#N/A")</f>
        <v>#N/A</v>
      </c>
      <c r="I243" s="1" t="str">
        <f ca="1">IFERROR(__xludf.DUMMYFUNCTION("filter(Raw!$E$2:$E2714,Raw!$A$2:$A2714=$A243,Raw!$F$2:$F2714=I$1)"),"#N/A")</f>
        <v>#N/A</v>
      </c>
      <c r="J243" s="1" t="str">
        <f ca="1">IFERROR(__xludf.DUMMYFUNCTION("filter(Raw!$E$2:$E2714,Raw!$A$2:$A2714=$A243,Raw!$F$2:$F2714=J$1)"),"#N/A")</f>
        <v>#N/A</v>
      </c>
      <c r="K243" s="1">
        <f ca="1">IFERROR(__xludf.DUMMYFUNCTION("filter(Raw!$E$2:$E2714,Raw!$A$2:$A2714=$A243,Raw!$F$2:$F2714=K$1)"),88)</f>
        <v>88</v>
      </c>
      <c r="L243" s="4"/>
      <c r="M243" s="4">
        <f t="shared" ca="1" si="6"/>
        <v>5</v>
      </c>
      <c r="N243" s="4">
        <f t="shared" ca="1" si="7"/>
        <v>5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3">
        <v>1400639</v>
      </c>
      <c r="B244" s="1">
        <f ca="1">IFERROR(__xludf.DUMMYFUNCTION("filter(Raw!$E$2:$E2714,Raw!$A$2:$A2714=$A244,Raw!$F$2:$F2714=B$1)"),81)</f>
        <v>81</v>
      </c>
      <c r="C244" s="1">
        <f ca="1">IFERROR(__xludf.DUMMYFUNCTION("filter(Raw!$E$2:$E2714,Raw!$A$2:$A2714=$A244,Raw!$F$2:$F2714=C$1)"),89)</f>
        <v>89</v>
      </c>
      <c r="D244" s="1">
        <f ca="1">IFERROR(__xludf.DUMMYFUNCTION("filter(Raw!$E$2:$E2714,Raw!$A$2:$A2714=$A244,Raw!$F$2:$F2714=D$1)"),93)</f>
        <v>93</v>
      </c>
      <c r="E244" s="1" t="str">
        <f ca="1">IFERROR(__xludf.DUMMYFUNCTION("filter(Raw!$E$2:$E2714,Raw!$A$2:$A2714=$A244,Raw!$F$2:$F2714=E$1)"),"#N/A")</f>
        <v>#N/A</v>
      </c>
      <c r="F244" s="1">
        <f ca="1">IFERROR(__xludf.DUMMYFUNCTION("filter(Raw!$E$2:$E2714,Raw!$A$2:$A2714=$A244,Raw!$F$2:$F2714=F$1)"),87)</f>
        <v>87</v>
      </c>
      <c r="G244" s="1" t="str">
        <f ca="1">IFERROR(__xludf.DUMMYFUNCTION("filter(Raw!$E$2:$E2714,Raw!$A$2:$A2714=$A244,Raw!$F$2:$F2714=G$1)"),"#N/A")</f>
        <v>#N/A</v>
      </c>
      <c r="H244" s="1" t="str">
        <f ca="1">IFERROR(__xludf.DUMMYFUNCTION("filter(Raw!$E$2:$E2714,Raw!$A$2:$A2714=$A244,Raw!$F$2:$F2714=H$1)"),"#N/A")</f>
        <v>#N/A</v>
      </c>
      <c r="I244" s="1" t="str">
        <f ca="1">IFERROR(__xludf.DUMMYFUNCTION("filter(Raw!$E$2:$E2714,Raw!$A$2:$A2714=$A244,Raw!$F$2:$F2714=I$1)"),"#N/A")</f>
        <v>#N/A</v>
      </c>
      <c r="J244" s="1" t="str">
        <f ca="1">IFERROR(__xludf.DUMMYFUNCTION("filter(Raw!$E$2:$E2714,Raw!$A$2:$A2714=$A244,Raw!$F$2:$F2714=J$1)"),"#N/A")</f>
        <v>#N/A</v>
      </c>
      <c r="K244" s="1">
        <f ca="1">IFERROR(__xludf.DUMMYFUNCTION("filter(Raw!$E$2:$E2714,Raw!$A$2:$A2714=$A244,Raw!$F$2:$F2714=K$1)"),91)</f>
        <v>91</v>
      </c>
      <c r="L244" s="4"/>
      <c r="M244" s="4">
        <f t="shared" ca="1" si="6"/>
        <v>5</v>
      </c>
      <c r="N244" s="4">
        <f t="shared" ca="1" si="7"/>
        <v>5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3">
        <v>1400648</v>
      </c>
      <c r="B245" s="1">
        <f ca="1">IFERROR(__xludf.DUMMYFUNCTION("filter(Raw!$E$2:$E2714,Raw!$A$2:$A2714=$A245,Raw!$F$2:$F2714=B$1)"),79)</f>
        <v>79</v>
      </c>
      <c r="C245" s="1">
        <f ca="1">IFERROR(__xludf.DUMMYFUNCTION("filter(Raw!$E$2:$E2714,Raw!$A$2:$A2714=$A245,Raw!$F$2:$F2714=C$1)"),81)</f>
        <v>81</v>
      </c>
      <c r="D245" s="1">
        <f ca="1">IFERROR(__xludf.DUMMYFUNCTION("filter(Raw!$E$2:$E2714,Raw!$A$2:$A2714=$A245,Raw!$F$2:$F2714=D$1)"),83)</f>
        <v>83</v>
      </c>
      <c r="E245" s="1">
        <f ca="1">IFERROR(__xludf.DUMMYFUNCTION("filter(Raw!$E$2:$E2714,Raw!$A$2:$A2714=$A245,Raw!$F$2:$F2714=E$1)"),80)</f>
        <v>80</v>
      </c>
      <c r="F245" s="1" t="str">
        <f ca="1">IFERROR(__xludf.DUMMYFUNCTION("filter(Raw!$E$2:$E2714,Raw!$A$2:$A2714=$A245,Raw!$F$2:$F2714=F$1)"),"#N/A")</f>
        <v>#N/A</v>
      </c>
      <c r="G245" s="1">
        <f ca="1">IFERROR(__xludf.DUMMYFUNCTION("filter(Raw!$E$2:$E2714,Raw!$A$2:$A2714=$A245,Raw!$F$2:$F2714=G$1)"),76)</f>
        <v>76</v>
      </c>
      <c r="H245" s="1">
        <f ca="1">IFERROR(__xludf.DUMMYFUNCTION("filter(Raw!$E$2:$E2714,Raw!$A$2:$A2714=$A245,Raw!$F$2:$F2714=H$1)"),87)</f>
        <v>87</v>
      </c>
      <c r="I245" s="1">
        <f ca="1">IFERROR(__xludf.DUMMYFUNCTION("filter(Raw!$E$2:$E2714,Raw!$A$2:$A2714=$A245,Raw!$F$2:$F2714=I$1)"),82)</f>
        <v>82</v>
      </c>
      <c r="J245" s="1">
        <f ca="1">IFERROR(__xludf.DUMMYFUNCTION("filter(Raw!$E$2:$E2714,Raw!$A$2:$A2714=$A245,Raw!$F$2:$F2714=J$1)"),79)</f>
        <v>79</v>
      </c>
      <c r="K245" s="1">
        <f ca="1">IFERROR(__xludf.DUMMYFUNCTION("filter(Raw!$E$2:$E2714,Raw!$A$2:$A2714=$A245,Raw!$F$2:$F2714=K$1)"),87)</f>
        <v>87</v>
      </c>
      <c r="L245" s="4"/>
      <c r="M245" s="4">
        <f t="shared" ca="1" si="6"/>
        <v>9</v>
      </c>
      <c r="N245" s="4">
        <f t="shared" ca="1" si="7"/>
        <v>1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3">
        <v>1400654</v>
      </c>
      <c r="B246" s="1">
        <f ca="1">IFERROR(__xludf.DUMMYFUNCTION("filter(Raw!$E$2:$E2714,Raw!$A$2:$A2714=$A246,Raw!$F$2:$F2714=B$1)"),92)</f>
        <v>92</v>
      </c>
      <c r="C246" s="1">
        <f ca="1">IFERROR(__xludf.DUMMYFUNCTION("filter(Raw!$E$2:$E2714,Raw!$A$2:$A2714=$A246,Raw!$F$2:$F2714=C$1)"),95)</f>
        <v>95</v>
      </c>
      <c r="D246" s="1">
        <f ca="1">IFERROR(__xludf.DUMMYFUNCTION("filter(Raw!$E$2:$E2714,Raw!$A$2:$A2714=$A246,Raw!$F$2:$F2714=D$1)"),92)</f>
        <v>92</v>
      </c>
      <c r="E246" s="1">
        <f ca="1">IFERROR(__xludf.DUMMYFUNCTION("filter(Raw!$E$2:$E2714,Raw!$A$2:$A2714=$A246,Raw!$F$2:$F2714=E$1)"),91)</f>
        <v>91</v>
      </c>
      <c r="F246" s="1">
        <f ca="1">IFERROR(__xludf.DUMMYFUNCTION("filter(Raw!$E$2:$E2714,Raw!$A$2:$A2714=$A246,Raw!$F$2:$F2714=F$1)"),97)</f>
        <v>97</v>
      </c>
      <c r="G246" s="1">
        <f ca="1">IFERROR(__xludf.DUMMYFUNCTION("filter(Raw!$E$2:$E2714,Raw!$A$2:$A2714=$A246,Raw!$F$2:$F2714=G$1)"),90)</f>
        <v>90</v>
      </c>
      <c r="H246" s="1" t="str">
        <f ca="1">IFERROR(__xludf.DUMMYFUNCTION("filter(Raw!$E$2:$E2714,Raw!$A$2:$A2714=$A246,Raw!$F$2:$F2714=H$1)"),"#N/A")</f>
        <v>#N/A</v>
      </c>
      <c r="I246" s="1" t="str">
        <f ca="1">IFERROR(__xludf.DUMMYFUNCTION("filter(Raw!$E$2:$E2714,Raw!$A$2:$A2714=$A246,Raw!$F$2:$F2714=I$1)"),"#N/A")</f>
        <v>#N/A</v>
      </c>
      <c r="J246" s="1" t="str">
        <f ca="1">IFERROR(__xludf.DUMMYFUNCTION("filter(Raw!$E$2:$E2714,Raw!$A$2:$A2714=$A246,Raw!$F$2:$F2714=J$1)"),"#N/A")</f>
        <v>#N/A</v>
      </c>
      <c r="K246" s="1">
        <f ca="1">IFERROR(__xludf.DUMMYFUNCTION("filter(Raw!$E$2:$E2714,Raw!$A$2:$A2714=$A246,Raw!$F$2:$F2714=K$1)"),95)</f>
        <v>95</v>
      </c>
      <c r="L246" s="4"/>
      <c r="M246" s="4">
        <f t="shared" ca="1" si="6"/>
        <v>7</v>
      </c>
      <c r="N246" s="4">
        <f t="shared" ca="1" si="7"/>
        <v>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3">
        <v>1400655</v>
      </c>
      <c r="B247" s="1">
        <f ca="1">IFERROR(__xludf.DUMMYFUNCTION("filter(Raw!$E$2:$E2714,Raw!$A$2:$A2714=$A247,Raw!$F$2:$F2714=B$1)"),87)</f>
        <v>87</v>
      </c>
      <c r="C247" s="1">
        <f ca="1">IFERROR(__xludf.DUMMYFUNCTION("filter(Raw!$E$2:$E2714,Raw!$A$2:$A2714=$A247,Raw!$F$2:$F2714=C$1)"),91)</f>
        <v>91</v>
      </c>
      <c r="D247" s="1">
        <f ca="1">IFERROR(__xludf.DUMMYFUNCTION("filter(Raw!$E$2:$E2714,Raw!$A$2:$A2714=$A247,Raw!$F$2:$F2714=D$1)"),94)</f>
        <v>94</v>
      </c>
      <c r="E247" s="1">
        <f ca="1">IFERROR(__xludf.DUMMYFUNCTION("filter(Raw!$E$2:$E2714,Raw!$A$2:$A2714=$A247,Raw!$F$2:$F2714=E$1)"),89)</f>
        <v>89</v>
      </c>
      <c r="F247" s="1">
        <f ca="1">IFERROR(__xludf.DUMMYFUNCTION("filter(Raw!$E$2:$E2714,Raw!$A$2:$A2714=$A247,Raw!$F$2:$F2714=F$1)"),89)</f>
        <v>89</v>
      </c>
      <c r="G247" s="1">
        <f ca="1">IFERROR(__xludf.DUMMYFUNCTION("filter(Raw!$E$2:$E2714,Raw!$A$2:$A2714=$A247,Raw!$F$2:$F2714=G$1)"),82)</f>
        <v>82</v>
      </c>
      <c r="H247" s="1">
        <f ca="1">IFERROR(__xludf.DUMMYFUNCTION("filter(Raw!$E$2:$E2714,Raw!$A$2:$A2714=$A247,Raw!$F$2:$F2714=H$1)"),90)</f>
        <v>90</v>
      </c>
      <c r="I247" s="1">
        <f ca="1">IFERROR(__xludf.DUMMYFUNCTION("filter(Raw!$E$2:$E2714,Raw!$A$2:$A2714=$A247,Raw!$F$2:$F2714=I$1)"),83)</f>
        <v>83</v>
      </c>
      <c r="J247" s="1">
        <f ca="1">IFERROR(__xludf.DUMMYFUNCTION("filter(Raw!$E$2:$E2714,Raw!$A$2:$A2714=$A247,Raw!$F$2:$F2714=J$1)"),91)</f>
        <v>91</v>
      </c>
      <c r="K247" s="1">
        <f ca="1">IFERROR(__xludf.DUMMYFUNCTION("filter(Raw!$E$2:$E2714,Raw!$A$2:$A2714=$A247,Raw!$F$2:$F2714=K$1)"),88)</f>
        <v>88</v>
      </c>
      <c r="L247" s="4"/>
      <c r="M247" s="4">
        <f t="shared" ca="1" si="6"/>
        <v>10</v>
      </c>
      <c r="N247" s="4">
        <f t="shared" ca="1" si="7"/>
        <v>0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3">
        <v>1400672</v>
      </c>
      <c r="B248" s="1">
        <f ca="1">IFERROR(__xludf.DUMMYFUNCTION("filter(Raw!$E$2:$E2714,Raw!$A$2:$A2714=$A248,Raw!$F$2:$F2714=B$1)"),80)</f>
        <v>80</v>
      </c>
      <c r="C248" s="1">
        <f ca="1">IFERROR(__xludf.DUMMYFUNCTION("filter(Raw!$E$2:$E2714,Raw!$A$2:$A2714=$A248,Raw!$F$2:$F2714=C$1)"),84)</f>
        <v>84</v>
      </c>
      <c r="D248" s="1">
        <f ca="1">IFERROR(__xludf.DUMMYFUNCTION("filter(Raw!$E$2:$E2714,Raw!$A$2:$A2714=$A248,Raw!$F$2:$F2714=D$1)"),79)</f>
        <v>79</v>
      </c>
      <c r="E248" s="1">
        <f ca="1">IFERROR(__xludf.DUMMYFUNCTION("filter(Raw!$E$2:$E2714,Raw!$A$2:$A2714=$A248,Raw!$F$2:$F2714=E$1)"),84)</f>
        <v>84</v>
      </c>
      <c r="F248" s="1" t="str">
        <f ca="1">IFERROR(__xludf.DUMMYFUNCTION("filter(Raw!$E$2:$E2714,Raw!$A$2:$A2714=$A248,Raw!$F$2:$F2714=F$1)"),"#REF!")</f>
        <v>#REF!</v>
      </c>
      <c r="G248" s="1">
        <f ca="1">IFERROR(__xludf.DUMMYFUNCTION("filter(Raw!$E$2:$E2714,Raw!$A$2:$A2714=$A248,Raw!$F$2:$F2714=G$1)"),77)</f>
        <v>77</v>
      </c>
      <c r="H248" s="1">
        <f ca="1">IFERROR(__xludf.DUMMYFUNCTION("filter(Raw!$E$2:$E2714,Raw!$A$2:$A2714=$A248,Raw!$F$2:$F2714=H$1)"),84)</f>
        <v>84</v>
      </c>
      <c r="I248" s="1">
        <f ca="1">IFERROR(__xludf.DUMMYFUNCTION("filter(Raw!$E$2:$E2714,Raw!$A$2:$A2714=$A248,Raw!$F$2:$F2714=I$1)"),84)</f>
        <v>84</v>
      </c>
      <c r="J248" s="1">
        <f ca="1">IFERROR(__xludf.DUMMYFUNCTION("filter(Raw!$E$2:$E2714,Raw!$A$2:$A2714=$A248,Raw!$F$2:$F2714=J$1)"),84)</f>
        <v>84</v>
      </c>
      <c r="K248" s="1">
        <f ca="1">IFERROR(__xludf.DUMMYFUNCTION("filter(Raw!$E$2:$E2714,Raw!$A$2:$A2714=$A248,Raw!$F$2:$F2714=K$1)"),85)</f>
        <v>85</v>
      </c>
      <c r="L248" s="4"/>
      <c r="M248" s="4">
        <f t="shared" ca="1" si="6"/>
        <v>9</v>
      </c>
      <c r="N248" s="4">
        <f t="shared" ca="1" si="7"/>
        <v>1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3">
        <v>1400691</v>
      </c>
      <c r="B249" s="1">
        <f ca="1">IFERROR(__xludf.DUMMYFUNCTION("filter(Raw!$E$2:$E2714,Raw!$A$2:$A2714=$A249,Raw!$F$2:$F2714=B$1)"),87)</f>
        <v>87</v>
      </c>
      <c r="C249" s="1">
        <f ca="1">IFERROR(__xludf.DUMMYFUNCTION("filter(Raw!$E$2:$E2714,Raw!$A$2:$A2714=$A249,Raw!$F$2:$F2714=C$1)"),84)</f>
        <v>84</v>
      </c>
      <c r="D249" s="1" t="str">
        <f ca="1">IFERROR(__xludf.DUMMYFUNCTION("filter(Raw!$E$2:$E2714,Raw!$A$2:$A2714=$A249,Raw!$F$2:$F2714=D$1)"),"#N/A")</f>
        <v>#N/A</v>
      </c>
      <c r="E249" s="1" t="str">
        <f ca="1">IFERROR(__xludf.DUMMYFUNCTION("filter(Raw!$E$2:$E2714,Raw!$A$2:$A2714=$A249,Raw!$F$2:$F2714=E$1)"),"#N/A")</f>
        <v>#N/A</v>
      </c>
      <c r="F249" s="1" t="str">
        <f ca="1">IFERROR(__xludf.DUMMYFUNCTION("filter(Raw!$E$2:$E2714,Raw!$A$2:$A2714=$A249,Raw!$F$2:$F2714=F$1)"),"#REF!")</f>
        <v>#REF!</v>
      </c>
      <c r="G249" s="1" t="str">
        <f ca="1">IFERROR(__xludf.DUMMYFUNCTION("filter(Raw!$E$2:$E2714,Raw!$A$2:$A2714=$A249,Raw!$F$2:$F2714=G$1)"),"#N/A")</f>
        <v>#N/A</v>
      </c>
      <c r="H249" s="1" t="str">
        <f ca="1">IFERROR(__xludf.DUMMYFUNCTION("filter(Raw!$E$2:$E2714,Raw!$A$2:$A2714=$A249,Raw!$F$2:$F2714=H$1)"),"#N/A")</f>
        <v>#N/A</v>
      </c>
      <c r="I249" s="1" t="str">
        <f ca="1">IFERROR(__xludf.DUMMYFUNCTION("filter(Raw!$E$2:$E2714,Raw!$A$2:$A2714=$A249,Raw!$F$2:$F2714=I$1)"),"#N/A")</f>
        <v>#N/A</v>
      </c>
      <c r="J249" s="1" t="str">
        <f ca="1">IFERROR(__xludf.DUMMYFUNCTION("filter(Raw!$E$2:$E2714,Raw!$A$2:$A2714=$A249,Raw!$F$2:$F2714=J$1)"),"#N/A")</f>
        <v>#N/A</v>
      </c>
      <c r="K249" s="1">
        <f ca="1">IFERROR(__xludf.DUMMYFUNCTION("filter(Raw!$E$2:$E2714,Raw!$A$2:$A2714=$A249,Raw!$F$2:$F2714=K$1)"),83)</f>
        <v>83</v>
      </c>
      <c r="L249" s="4"/>
      <c r="M249" s="4">
        <f t="shared" ca="1" si="6"/>
        <v>3</v>
      </c>
      <c r="N249" s="4">
        <f t="shared" ca="1" si="7"/>
        <v>7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3">
        <v>1400693</v>
      </c>
      <c r="B250" s="1">
        <f ca="1">IFERROR(__xludf.DUMMYFUNCTION("filter(Raw!$E$2:$E2714,Raw!$A$2:$A2714=$A250,Raw!$F$2:$F2714=B$1)"),84)</f>
        <v>84</v>
      </c>
      <c r="C250" s="1">
        <f ca="1">IFERROR(__xludf.DUMMYFUNCTION("filter(Raw!$E$2:$E2714,Raw!$A$2:$A2714=$A250,Raw!$F$2:$F2714=C$1)"),82)</f>
        <v>82</v>
      </c>
      <c r="D250" s="1">
        <f ca="1">IFERROR(__xludf.DUMMYFUNCTION("filter(Raw!$E$2:$E2714,Raw!$A$2:$A2714=$A250,Raw!$F$2:$F2714=D$1)"),80)</f>
        <v>80</v>
      </c>
      <c r="E250" s="1">
        <f ca="1">IFERROR(__xludf.DUMMYFUNCTION("filter(Raw!$E$2:$E2714,Raw!$A$2:$A2714=$A250,Raw!$F$2:$F2714=E$1)"),86)</f>
        <v>86</v>
      </c>
      <c r="F250" s="1" t="str">
        <f ca="1">IFERROR(__xludf.DUMMYFUNCTION("filter(Raw!$E$2:$E2714,Raw!$A$2:$A2714=$A250,Raw!$F$2:$F2714=F$1)"),"#N/A")</f>
        <v>#N/A</v>
      </c>
      <c r="G250" s="1">
        <f ca="1">IFERROR(__xludf.DUMMYFUNCTION("filter(Raw!$E$2:$E2714,Raw!$A$2:$A2714=$A250,Raw!$F$2:$F2714=G$1)"),79)</f>
        <v>79</v>
      </c>
      <c r="H250" s="1">
        <f ca="1">IFERROR(__xludf.DUMMYFUNCTION("filter(Raw!$E$2:$E2714,Raw!$A$2:$A2714=$A250,Raw!$F$2:$F2714=H$1)"),94)</f>
        <v>94</v>
      </c>
      <c r="I250" s="1">
        <f ca="1">IFERROR(__xludf.DUMMYFUNCTION("filter(Raw!$E$2:$E2714,Raw!$A$2:$A2714=$A250,Raw!$F$2:$F2714=I$1)"),75)</f>
        <v>75</v>
      </c>
      <c r="J250" s="1">
        <f ca="1">IFERROR(__xludf.DUMMYFUNCTION("filter(Raw!$E$2:$E2714,Raw!$A$2:$A2714=$A250,Raw!$F$2:$F2714=J$1)"),86)</f>
        <v>86</v>
      </c>
      <c r="K250" s="1">
        <f ca="1">IFERROR(__xludf.DUMMYFUNCTION("filter(Raw!$E$2:$E2714,Raw!$A$2:$A2714=$A250,Raw!$F$2:$F2714=K$1)"),87)</f>
        <v>87</v>
      </c>
      <c r="L250" s="4"/>
      <c r="M250" s="4">
        <f t="shared" ca="1" si="6"/>
        <v>9</v>
      </c>
      <c r="N250" s="4">
        <f t="shared" ca="1" si="7"/>
        <v>1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3">
        <v>1400737</v>
      </c>
      <c r="B251" s="1">
        <f ca="1">IFERROR(__xludf.DUMMYFUNCTION("filter(Raw!$E$2:$E2714,Raw!$A$2:$A2714=$A251,Raw!$F$2:$F2714=B$1)"),83)</f>
        <v>83</v>
      </c>
      <c r="C251" s="1">
        <f ca="1">IFERROR(__xludf.DUMMYFUNCTION("filter(Raw!$E$2:$E2714,Raw!$A$2:$A2714=$A251,Raw!$F$2:$F2714=C$1)"),85)</f>
        <v>85</v>
      </c>
      <c r="D251" s="1">
        <f ca="1">IFERROR(__xludf.DUMMYFUNCTION("filter(Raw!$E$2:$E2714,Raw!$A$2:$A2714=$A251,Raw!$F$2:$F2714=D$1)"),85)</f>
        <v>85</v>
      </c>
      <c r="E251" s="1">
        <f ca="1">IFERROR(__xludf.DUMMYFUNCTION("filter(Raw!$E$2:$E2714,Raw!$A$2:$A2714=$A251,Raw!$F$2:$F2714=E$1)"),86)</f>
        <v>86</v>
      </c>
      <c r="F251" s="1">
        <f ca="1">IFERROR(__xludf.DUMMYFUNCTION("filter(Raw!$E$2:$E2714,Raw!$A$2:$A2714=$A251,Raw!$F$2:$F2714=F$1)"),88)</f>
        <v>88</v>
      </c>
      <c r="G251" s="1">
        <f ca="1">IFERROR(__xludf.DUMMYFUNCTION("filter(Raw!$E$2:$E2714,Raw!$A$2:$A2714=$A251,Raw!$F$2:$F2714=G$1)"),80)</f>
        <v>80</v>
      </c>
      <c r="H251" s="1">
        <f ca="1">IFERROR(__xludf.DUMMYFUNCTION("filter(Raw!$E$2:$E2714,Raw!$A$2:$A2714=$A251,Raw!$F$2:$F2714=H$1)"),89)</f>
        <v>89</v>
      </c>
      <c r="I251" s="1">
        <f ca="1">IFERROR(__xludf.DUMMYFUNCTION("filter(Raw!$E$2:$E2714,Raw!$A$2:$A2714=$A251,Raw!$F$2:$F2714=I$1)"),88)</f>
        <v>88</v>
      </c>
      <c r="J251" s="1">
        <f ca="1">IFERROR(__xludf.DUMMYFUNCTION("filter(Raw!$E$2:$E2714,Raw!$A$2:$A2714=$A251,Raw!$F$2:$F2714=J$1)"),83)</f>
        <v>83</v>
      </c>
      <c r="K251" s="1">
        <f ca="1">IFERROR(__xludf.DUMMYFUNCTION("filter(Raw!$E$2:$E2714,Raw!$A$2:$A2714=$A251,Raw!$F$2:$F2714=K$1)"),88)</f>
        <v>88</v>
      </c>
      <c r="L251" s="4"/>
      <c r="M251" s="4">
        <f t="shared" ca="1" si="6"/>
        <v>10</v>
      </c>
      <c r="N251" s="4">
        <f t="shared" ca="1" si="7"/>
        <v>0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3">
        <v>1400739</v>
      </c>
      <c r="B252" s="1">
        <f ca="1">IFERROR(__xludf.DUMMYFUNCTION("filter(Raw!$E$2:$E2714,Raw!$A$2:$A2714=$A252,Raw!$F$2:$F2714=B$1)"),85)</f>
        <v>85</v>
      </c>
      <c r="C252" s="1">
        <f ca="1">IFERROR(__xludf.DUMMYFUNCTION("filter(Raw!$E$2:$E2714,Raw!$A$2:$A2714=$A252,Raw!$F$2:$F2714=C$1)"),83)</f>
        <v>83</v>
      </c>
      <c r="D252" s="1">
        <f ca="1">IFERROR(__xludf.DUMMYFUNCTION("filter(Raw!$E$2:$E2714,Raw!$A$2:$A2714=$A252,Raw!$F$2:$F2714=D$1)"),90)</f>
        <v>90</v>
      </c>
      <c r="E252" s="1">
        <f ca="1">IFERROR(__xludf.DUMMYFUNCTION("filter(Raw!$E$2:$E2714,Raw!$A$2:$A2714=$A252,Raw!$F$2:$F2714=E$1)"),84)</f>
        <v>84</v>
      </c>
      <c r="F252" s="1">
        <f ca="1">IFERROR(__xludf.DUMMYFUNCTION("filter(Raw!$E$2:$E2714,Raw!$A$2:$A2714=$A252,Raw!$F$2:$F2714=F$1)"),89)</f>
        <v>89</v>
      </c>
      <c r="G252" s="1">
        <f ca="1">IFERROR(__xludf.DUMMYFUNCTION("filter(Raw!$E$2:$E2714,Raw!$A$2:$A2714=$A252,Raw!$F$2:$F2714=G$1)"),77)</f>
        <v>77</v>
      </c>
      <c r="H252" s="1">
        <f ca="1">IFERROR(__xludf.DUMMYFUNCTION("filter(Raw!$E$2:$E2714,Raw!$A$2:$A2714=$A252,Raw!$F$2:$F2714=H$1)"),89)</f>
        <v>89</v>
      </c>
      <c r="I252" s="1">
        <f ca="1">IFERROR(__xludf.DUMMYFUNCTION("filter(Raw!$E$2:$E2714,Raw!$A$2:$A2714=$A252,Raw!$F$2:$F2714=I$1)"),80)</f>
        <v>80</v>
      </c>
      <c r="J252" s="1">
        <f ca="1">IFERROR(__xludf.DUMMYFUNCTION("filter(Raw!$E$2:$E2714,Raw!$A$2:$A2714=$A252,Raw!$F$2:$F2714=J$1)"),85)</f>
        <v>85</v>
      </c>
      <c r="K252" s="1">
        <f ca="1">IFERROR(__xludf.DUMMYFUNCTION("filter(Raw!$E$2:$E2714,Raw!$A$2:$A2714=$A252,Raw!$F$2:$F2714=K$1)"),86)</f>
        <v>86</v>
      </c>
      <c r="L252" s="4"/>
      <c r="M252" s="4">
        <f t="shared" ca="1" si="6"/>
        <v>10</v>
      </c>
      <c r="N252" s="4">
        <f t="shared" ca="1" si="7"/>
        <v>0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3">
        <v>1400746</v>
      </c>
      <c r="B253" s="1">
        <f ca="1">IFERROR(__xludf.DUMMYFUNCTION("filter(Raw!$E$2:$E2714,Raw!$A$2:$A2714=$A253,Raw!$F$2:$F2714=B$1)"),75)</f>
        <v>75</v>
      </c>
      <c r="C253" s="1">
        <f ca="1">IFERROR(__xludf.DUMMYFUNCTION("filter(Raw!$E$2:$E2714,Raw!$A$2:$A2714=$A253,Raw!$F$2:$F2714=C$1)"),82)</f>
        <v>82</v>
      </c>
      <c r="D253" s="1">
        <f ca="1">IFERROR(__xludf.DUMMYFUNCTION("filter(Raw!$E$2:$E2714,Raw!$A$2:$A2714=$A253,Raw!$F$2:$F2714=D$1)"),75)</f>
        <v>75</v>
      </c>
      <c r="E253" s="1" t="str">
        <f ca="1">IFERROR(__xludf.DUMMYFUNCTION("filter(Raw!$E$2:$E2714,Raw!$A$2:$A2714=$A253,Raw!$F$2:$F2714=E$1)"),"#N/A")</f>
        <v>#N/A</v>
      </c>
      <c r="F253" s="1" t="str">
        <f ca="1">IFERROR(__xludf.DUMMYFUNCTION("filter(Raw!$E$2:$E2714,Raw!$A$2:$A2714=$A253,Raw!$F$2:$F2714=F$1)"),"#REF!")</f>
        <v>#REF!</v>
      </c>
      <c r="G253" s="1" t="str">
        <f ca="1">IFERROR(__xludf.DUMMYFUNCTION("filter(Raw!$E$2:$E2714,Raw!$A$2:$A2714=$A253,Raw!$F$2:$F2714=G$1)"),"#N/A")</f>
        <v>#N/A</v>
      </c>
      <c r="H253" s="1" t="str">
        <f ca="1">IFERROR(__xludf.DUMMYFUNCTION("filter(Raw!$E$2:$E2714,Raw!$A$2:$A2714=$A253,Raw!$F$2:$F2714=H$1)"),"#N/A")</f>
        <v>#N/A</v>
      </c>
      <c r="I253" s="1" t="str">
        <f ca="1">IFERROR(__xludf.DUMMYFUNCTION("filter(Raw!$E$2:$E2714,Raw!$A$2:$A2714=$A253,Raw!$F$2:$F2714=I$1)"),"#N/A")</f>
        <v>#N/A</v>
      </c>
      <c r="J253" s="1" t="str">
        <f ca="1">IFERROR(__xludf.DUMMYFUNCTION("filter(Raw!$E$2:$E2714,Raw!$A$2:$A2714=$A253,Raw!$F$2:$F2714=J$1)"),"#N/A")</f>
        <v>#N/A</v>
      </c>
      <c r="K253" s="1">
        <f ca="1">IFERROR(__xludf.DUMMYFUNCTION("filter(Raw!$E$2:$E2714,Raw!$A$2:$A2714=$A253,Raw!$F$2:$F2714=K$1)"),81)</f>
        <v>81</v>
      </c>
      <c r="L253" s="4"/>
      <c r="M253" s="4">
        <f t="shared" ca="1" si="6"/>
        <v>4</v>
      </c>
      <c r="N253" s="4">
        <f t="shared" ca="1" si="7"/>
        <v>6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3">
        <v>1400764</v>
      </c>
      <c r="B254" s="1">
        <f ca="1">IFERROR(__xludf.DUMMYFUNCTION("filter(Raw!$E$2:$E2714,Raw!$A$2:$A2714=$A254,Raw!$F$2:$F2714=B$1)"),92)</f>
        <v>92</v>
      </c>
      <c r="C254" s="1">
        <f ca="1">IFERROR(__xludf.DUMMYFUNCTION("filter(Raw!$E$2:$E2714,Raw!$A$2:$A2714=$A254,Raw!$F$2:$F2714=C$1)"),89)</f>
        <v>89</v>
      </c>
      <c r="D254" s="1">
        <f ca="1">IFERROR(__xludf.DUMMYFUNCTION("filter(Raw!$E$2:$E2714,Raw!$A$2:$A2714=$A254,Raw!$F$2:$F2714=D$1)"),90)</f>
        <v>90</v>
      </c>
      <c r="E254" s="1">
        <f ca="1">IFERROR(__xludf.DUMMYFUNCTION("filter(Raw!$E$2:$E2714,Raw!$A$2:$A2714=$A254,Raw!$F$2:$F2714=E$1)"),88)</f>
        <v>88</v>
      </c>
      <c r="F254" s="1">
        <f ca="1">IFERROR(__xludf.DUMMYFUNCTION("filter(Raw!$E$2:$E2714,Raw!$A$2:$A2714=$A254,Raw!$F$2:$F2714=F$1)"),84)</f>
        <v>84</v>
      </c>
      <c r="G254" s="1">
        <f ca="1">IFERROR(__xludf.DUMMYFUNCTION("filter(Raw!$E$2:$E2714,Raw!$A$2:$A2714=$A254,Raw!$F$2:$F2714=G$1)"),91)</f>
        <v>91</v>
      </c>
      <c r="H254" s="1" t="str">
        <f ca="1">IFERROR(__xludf.DUMMYFUNCTION("filter(Raw!$E$2:$E2714,Raw!$A$2:$A2714=$A254,Raw!$F$2:$F2714=H$1)"),"#N/A")</f>
        <v>#N/A</v>
      </c>
      <c r="I254" s="1">
        <f ca="1">IFERROR(__xludf.DUMMYFUNCTION("filter(Raw!$E$2:$E2714,Raw!$A$2:$A2714=$A254,Raw!$F$2:$F2714=I$1)"),86)</f>
        <v>86</v>
      </c>
      <c r="J254" s="1" t="str">
        <f ca="1">IFERROR(__xludf.DUMMYFUNCTION("filter(Raw!$E$2:$E2714,Raw!$A$2:$A2714=$A254,Raw!$F$2:$F2714=J$1)"),"#N/A")</f>
        <v>#N/A</v>
      </c>
      <c r="K254" s="1">
        <f ca="1">IFERROR(__xludf.DUMMYFUNCTION("filter(Raw!$E$2:$E2714,Raw!$A$2:$A2714=$A254,Raw!$F$2:$F2714=K$1)"),97)</f>
        <v>97</v>
      </c>
      <c r="L254" s="4"/>
      <c r="M254" s="4">
        <f t="shared" ca="1" si="6"/>
        <v>8</v>
      </c>
      <c r="N254" s="4">
        <f t="shared" ca="1" si="7"/>
        <v>2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3">
        <v>1400769</v>
      </c>
      <c r="B255" s="1" t="str">
        <f ca="1">IFERROR(__xludf.DUMMYFUNCTION("filter(Raw!$E$2:$E2714,Raw!$A$2:$A2714=$A255,Raw!$F$2:$F2714=B$1)"),"#N/A")</f>
        <v>#N/A</v>
      </c>
      <c r="C255" s="1">
        <f ca="1">IFERROR(__xludf.DUMMYFUNCTION("filter(Raw!$E$2:$E2714,Raw!$A$2:$A2714=$A255,Raw!$F$2:$F2714=C$1)"),84)</f>
        <v>84</v>
      </c>
      <c r="D255" s="1" t="str">
        <f ca="1">IFERROR(__xludf.DUMMYFUNCTION("filter(Raw!$E$2:$E2714,Raw!$A$2:$A2714=$A255,Raw!$F$2:$F2714=D$1)"),"#REF!")</f>
        <v>#REF!</v>
      </c>
      <c r="E255" s="1">
        <f ca="1">IFERROR(__xludf.DUMMYFUNCTION("filter(Raw!$E$2:$E2714,Raw!$A$2:$A2714=$A255,Raw!$F$2:$F2714=E$1)"),86)</f>
        <v>86</v>
      </c>
      <c r="F255" s="1" t="str">
        <f ca="1">IFERROR(__xludf.DUMMYFUNCTION("filter(Raw!$E$2:$E2714,Raw!$A$2:$A2714=$A255,Raw!$F$2:$F2714=F$1)"),"#REF!")</f>
        <v>#REF!</v>
      </c>
      <c r="G255" s="1">
        <f ca="1">IFERROR(__xludf.DUMMYFUNCTION("filter(Raw!$E$2:$E2714,Raw!$A$2:$A2714=$A255,Raw!$F$2:$F2714=G$1)"),75)</f>
        <v>75</v>
      </c>
      <c r="H255" s="1" t="str">
        <f ca="1">IFERROR(__xludf.DUMMYFUNCTION("filter(Raw!$E$2:$E2714,Raw!$A$2:$A2714=$A255,Raw!$F$2:$F2714=H$1)"),"#N/A")</f>
        <v>#N/A</v>
      </c>
      <c r="I255" s="1">
        <f ca="1">IFERROR(__xludf.DUMMYFUNCTION("filter(Raw!$E$2:$E2714,Raw!$A$2:$A2714=$A255,Raw!$F$2:$F2714=I$1)"),75)</f>
        <v>75</v>
      </c>
      <c r="J255" s="1">
        <f ca="1">IFERROR(__xludf.DUMMYFUNCTION("filter(Raw!$E$2:$E2714,Raw!$A$2:$A2714=$A255,Raw!$F$2:$F2714=J$1)"),75)</f>
        <v>75</v>
      </c>
      <c r="K255" s="1">
        <f ca="1">IFERROR(__xludf.DUMMYFUNCTION("filter(Raw!$E$2:$E2714,Raw!$A$2:$A2714=$A255,Raw!$F$2:$F2714=K$1)"),80)</f>
        <v>80</v>
      </c>
      <c r="L255" s="4"/>
      <c r="M255" s="4">
        <f t="shared" ca="1" si="6"/>
        <v>6</v>
      </c>
      <c r="N255" s="4">
        <f t="shared" ca="1" si="7"/>
        <v>4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3">
        <v>1400774</v>
      </c>
      <c r="B256" s="1">
        <f ca="1">IFERROR(__xludf.DUMMYFUNCTION("filter(Raw!$E$2:$E2714,Raw!$A$2:$A2714=$A256,Raw!$F$2:$F2714=B$1)"),97)</f>
        <v>97</v>
      </c>
      <c r="C256" s="1">
        <f ca="1">IFERROR(__xludf.DUMMYFUNCTION("filter(Raw!$E$2:$E2714,Raw!$A$2:$A2714=$A256,Raw!$F$2:$F2714=C$1)"),93)</f>
        <v>93</v>
      </c>
      <c r="D256" s="1">
        <f ca="1">IFERROR(__xludf.DUMMYFUNCTION("filter(Raw!$E$2:$E2714,Raw!$A$2:$A2714=$A256,Raw!$F$2:$F2714=D$1)"),94)</f>
        <v>94</v>
      </c>
      <c r="E256" s="1">
        <f ca="1">IFERROR(__xludf.DUMMYFUNCTION("filter(Raw!$E$2:$E2714,Raw!$A$2:$A2714=$A256,Raw!$F$2:$F2714=E$1)"),89)</f>
        <v>89</v>
      </c>
      <c r="F256" s="1">
        <f ca="1">IFERROR(__xludf.DUMMYFUNCTION("filter(Raw!$E$2:$E2714,Raw!$A$2:$A2714=$A256,Raw!$F$2:$F2714=F$1)"),94)</f>
        <v>94</v>
      </c>
      <c r="G256" s="1">
        <f ca="1">IFERROR(__xludf.DUMMYFUNCTION("filter(Raw!$E$2:$E2714,Raw!$A$2:$A2714=$A256,Raw!$F$2:$F2714=G$1)"),90)</f>
        <v>90</v>
      </c>
      <c r="H256" s="1">
        <f ca="1">IFERROR(__xludf.DUMMYFUNCTION("filter(Raw!$E$2:$E2714,Raw!$A$2:$A2714=$A256,Raw!$F$2:$F2714=H$1)"),89)</f>
        <v>89</v>
      </c>
      <c r="I256" s="1">
        <f ca="1">IFERROR(__xludf.DUMMYFUNCTION("filter(Raw!$E$2:$E2714,Raw!$A$2:$A2714=$A256,Raw!$F$2:$F2714=I$1)"),84)</f>
        <v>84</v>
      </c>
      <c r="J256" s="1">
        <f ca="1">IFERROR(__xludf.DUMMYFUNCTION("filter(Raw!$E$2:$E2714,Raw!$A$2:$A2714=$A256,Raw!$F$2:$F2714=J$1)"),93)</f>
        <v>93</v>
      </c>
      <c r="K256" s="1">
        <f ca="1">IFERROR(__xludf.DUMMYFUNCTION("filter(Raw!$E$2:$E2714,Raw!$A$2:$A2714=$A256,Raw!$F$2:$F2714=K$1)"),91)</f>
        <v>91</v>
      </c>
      <c r="L256" s="4"/>
      <c r="M256" s="4">
        <f t="shared" ca="1" si="6"/>
        <v>10</v>
      </c>
      <c r="N256" s="4">
        <f t="shared" ca="1" si="7"/>
        <v>0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3">
        <v>1400791</v>
      </c>
      <c r="B257" s="1">
        <f ca="1">IFERROR(__xludf.DUMMYFUNCTION("filter(Raw!$E$2:$E2714,Raw!$A$2:$A2714=$A257,Raw!$F$2:$F2714=B$1)"),83)</f>
        <v>83</v>
      </c>
      <c r="C257" s="1">
        <f ca="1">IFERROR(__xludf.DUMMYFUNCTION("filter(Raw!$E$2:$E2714,Raw!$A$2:$A2714=$A257,Raw!$F$2:$F2714=C$1)"),79)</f>
        <v>79</v>
      </c>
      <c r="D257" s="1">
        <f ca="1">IFERROR(__xludf.DUMMYFUNCTION("filter(Raw!$E$2:$E2714,Raw!$A$2:$A2714=$A257,Raw!$F$2:$F2714=D$1)"),75)</f>
        <v>75</v>
      </c>
      <c r="E257" s="1" t="str">
        <f ca="1">IFERROR(__xludf.DUMMYFUNCTION("filter(Raw!$E$2:$E2714,Raw!$A$2:$A2714=$A257,Raw!$F$2:$F2714=E$1)"),"#N/A")</f>
        <v>#N/A</v>
      </c>
      <c r="F257" s="1">
        <f ca="1">IFERROR(__xludf.DUMMYFUNCTION("filter(Raw!$E$2:$E2714,Raw!$A$2:$A2714=$A257,Raw!$F$2:$F2714=F$1)"),84)</f>
        <v>84</v>
      </c>
      <c r="G257" s="1">
        <f ca="1">IFERROR(__xludf.DUMMYFUNCTION("filter(Raw!$E$2:$E2714,Raw!$A$2:$A2714=$A257,Raw!$F$2:$F2714=G$1)"),82)</f>
        <v>82</v>
      </c>
      <c r="H257" s="1" t="str">
        <f ca="1">IFERROR(__xludf.DUMMYFUNCTION("filter(Raw!$E$2:$E2714,Raw!$A$2:$A2714=$A257,Raw!$F$2:$F2714=H$1)"),"#N/A")</f>
        <v>#N/A</v>
      </c>
      <c r="I257" s="1" t="str">
        <f ca="1">IFERROR(__xludf.DUMMYFUNCTION("filter(Raw!$E$2:$E2714,Raw!$A$2:$A2714=$A257,Raw!$F$2:$F2714=I$1)"),"#N/A")</f>
        <v>#N/A</v>
      </c>
      <c r="J257" s="1" t="str">
        <f ca="1">IFERROR(__xludf.DUMMYFUNCTION("filter(Raw!$E$2:$E2714,Raw!$A$2:$A2714=$A257,Raw!$F$2:$F2714=J$1)"),"#N/A")</f>
        <v>#N/A</v>
      </c>
      <c r="K257" s="1">
        <f ca="1">IFERROR(__xludf.DUMMYFUNCTION("filter(Raw!$E$2:$E2714,Raw!$A$2:$A2714=$A257,Raw!$F$2:$F2714=K$1)"),86)</f>
        <v>86</v>
      </c>
      <c r="L257" s="4"/>
      <c r="M257" s="4">
        <f t="shared" ca="1" si="6"/>
        <v>6</v>
      </c>
      <c r="N257" s="4">
        <f t="shared" ca="1" si="7"/>
        <v>4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3">
        <v>1400807</v>
      </c>
      <c r="B258" s="1">
        <f ca="1">IFERROR(__xludf.DUMMYFUNCTION("filter(Raw!$E$2:$E2714,Raw!$A$2:$A2714=$A258,Raw!$F$2:$F2714=B$1)"),81)</f>
        <v>81</v>
      </c>
      <c r="C258" s="1">
        <f ca="1">IFERROR(__xludf.DUMMYFUNCTION("filter(Raw!$E$2:$E2714,Raw!$A$2:$A2714=$A258,Raw!$F$2:$F2714=C$1)"),87)</f>
        <v>87</v>
      </c>
      <c r="D258" s="1">
        <f ca="1">IFERROR(__xludf.DUMMYFUNCTION("filter(Raw!$E$2:$E2714,Raw!$A$2:$A2714=$A258,Raw!$F$2:$F2714=D$1)"),91)</f>
        <v>91</v>
      </c>
      <c r="E258" s="1">
        <f ca="1">IFERROR(__xludf.DUMMYFUNCTION("filter(Raw!$E$2:$E2714,Raw!$A$2:$A2714=$A258,Raw!$F$2:$F2714=E$1)"),84)</f>
        <v>84</v>
      </c>
      <c r="F258" s="1">
        <f ca="1">IFERROR(__xludf.DUMMYFUNCTION("filter(Raw!$E$2:$E2714,Raw!$A$2:$A2714=$A258,Raw!$F$2:$F2714=F$1)"),82)</f>
        <v>82</v>
      </c>
      <c r="G258" s="1">
        <f ca="1">IFERROR(__xludf.DUMMYFUNCTION("filter(Raw!$E$2:$E2714,Raw!$A$2:$A2714=$A258,Raw!$F$2:$F2714=G$1)"),76)</f>
        <v>76</v>
      </c>
      <c r="H258" s="1">
        <f ca="1">IFERROR(__xludf.DUMMYFUNCTION("filter(Raw!$E$2:$E2714,Raw!$A$2:$A2714=$A258,Raw!$F$2:$F2714=H$1)"),88)</f>
        <v>88</v>
      </c>
      <c r="I258" s="1">
        <f ca="1">IFERROR(__xludf.DUMMYFUNCTION("filter(Raw!$E$2:$E2714,Raw!$A$2:$A2714=$A258,Raw!$F$2:$F2714=I$1)"),78)</f>
        <v>78</v>
      </c>
      <c r="J258" s="1">
        <f ca="1">IFERROR(__xludf.DUMMYFUNCTION("filter(Raw!$E$2:$E2714,Raw!$A$2:$A2714=$A258,Raw!$F$2:$F2714=J$1)"),82)</f>
        <v>82</v>
      </c>
      <c r="K258" s="1">
        <f ca="1">IFERROR(__xludf.DUMMYFUNCTION("filter(Raw!$E$2:$E2714,Raw!$A$2:$A2714=$A258,Raw!$F$2:$F2714=K$1)"),88)</f>
        <v>88</v>
      </c>
      <c r="L258" s="4"/>
      <c r="M258" s="4">
        <f t="shared" ref="M258:M321" ca="1" si="8">COUNT(B258:K258)</f>
        <v>10</v>
      </c>
      <c r="N258" s="4">
        <f t="shared" ref="N258:N321" ca="1" si="9">10-M258</f>
        <v>0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3">
        <v>1400826</v>
      </c>
      <c r="B259" s="1">
        <f ca="1">IFERROR(__xludf.DUMMYFUNCTION("filter(Raw!$E$2:$E2714,Raw!$A$2:$A2714=$A259,Raw!$F$2:$F2714=B$1)"),78)</f>
        <v>78</v>
      </c>
      <c r="C259" s="1">
        <f ca="1">IFERROR(__xludf.DUMMYFUNCTION("filter(Raw!$E$2:$E2714,Raw!$A$2:$A2714=$A259,Raw!$F$2:$F2714=C$1)"),79)</f>
        <v>79</v>
      </c>
      <c r="D259" s="1">
        <f ca="1">IFERROR(__xludf.DUMMYFUNCTION("filter(Raw!$E$2:$E2714,Raw!$A$2:$A2714=$A259,Raw!$F$2:$F2714=D$1)"),75)</f>
        <v>75</v>
      </c>
      <c r="E259" s="1" t="str">
        <f ca="1">IFERROR(__xludf.DUMMYFUNCTION("filter(Raw!$E$2:$E2714,Raw!$A$2:$A2714=$A259,Raw!$F$2:$F2714=E$1)"),"#N/A")</f>
        <v>#N/A</v>
      </c>
      <c r="F259" s="1">
        <f ca="1">IFERROR(__xludf.DUMMYFUNCTION("filter(Raw!$E$2:$E2714,Raw!$A$2:$A2714=$A259,Raw!$F$2:$F2714=F$1)"),75)</f>
        <v>75</v>
      </c>
      <c r="G259" s="1">
        <f ca="1">IFERROR(__xludf.DUMMYFUNCTION("filter(Raw!$E$2:$E2714,Raw!$A$2:$A2714=$A259,Raw!$F$2:$F2714=G$1)"),75)</f>
        <v>75</v>
      </c>
      <c r="H259" s="1" t="str">
        <f ca="1">IFERROR(__xludf.DUMMYFUNCTION("filter(Raw!$E$2:$E2714,Raw!$A$2:$A2714=$A259,Raw!$F$2:$F2714=H$1)"),"#N/A")</f>
        <v>#N/A</v>
      </c>
      <c r="I259" s="1" t="str">
        <f ca="1">IFERROR(__xludf.DUMMYFUNCTION("filter(Raw!$E$2:$E2714,Raw!$A$2:$A2714=$A259,Raw!$F$2:$F2714=I$1)"),"#N/A")</f>
        <v>#N/A</v>
      </c>
      <c r="J259" s="1" t="str">
        <f ca="1">IFERROR(__xludf.DUMMYFUNCTION("filter(Raw!$E$2:$E2714,Raw!$A$2:$A2714=$A259,Raw!$F$2:$F2714=J$1)"),"#N/A")</f>
        <v>#N/A</v>
      </c>
      <c r="K259" s="1">
        <f ca="1">IFERROR(__xludf.DUMMYFUNCTION("filter(Raw!$E$2:$E2714,Raw!$A$2:$A2714=$A259,Raw!$F$2:$F2714=K$1)"),81)</f>
        <v>81</v>
      </c>
      <c r="L259" s="4"/>
      <c r="M259" s="4">
        <f t="shared" ca="1" si="8"/>
        <v>6</v>
      </c>
      <c r="N259" s="4">
        <f t="shared" ca="1" si="9"/>
        <v>4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3">
        <v>1400830</v>
      </c>
      <c r="B260" s="1">
        <f ca="1">IFERROR(__xludf.DUMMYFUNCTION("filter(Raw!$E$2:$E2714,Raw!$A$2:$A2714=$A260,Raw!$F$2:$F2714=B$1)"),79)</f>
        <v>79</v>
      </c>
      <c r="C260" s="1">
        <f ca="1">IFERROR(__xludf.DUMMYFUNCTION("filter(Raw!$E$2:$E2714,Raw!$A$2:$A2714=$A260,Raw!$F$2:$F2714=C$1)"),77)</f>
        <v>77</v>
      </c>
      <c r="D260" s="1">
        <f ca="1">IFERROR(__xludf.DUMMYFUNCTION("filter(Raw!$E$2:$E2714,Raw!$A$2:$A2714=$A260,Raw!$F$2:$F2714=D$1)"),75)</f>
        <v>75</v>
      </c>
      <c r="E260" s="1">
        <f ca="1">IFERROR(__xludf.DUMMYFUNCTION("filter(Raw!$E$2:$E2714,Raw!$A$2:$A2714=$A260,Raw!$F$2:$F2714=E$1)"),80)</f>
        <v>80</v>
      </c>
      <c r="F260" s="1">
        <f ca="1">IFERROR(__xludf.DUMMYFUNCTION("filter(Raw!$E$2:$E2714,Raw!$A$2:$A2714=$A260,Raw!$F$2:$F2714=F$1)"),76)</f>
        <v>76</v>
      </c>
      <c r="G260" s="1">
        <f ca="1">IFERROR(__xludf.DUMMYFUNCTION("filter(Raw!$E$2:$E2714,Raw!$A$2:$A2714=$A260,Raw!$F$2:$F2714=G$1)"),75)</f>
        <v>75</v>
      </c>
      <c r="H260" s="1">
        <f ca="1">IFERROR(__xludf.DUMMYFUNCTION("filter(Raw!$E$2:$E2714,Raw!$A$2:$A2714=$A260,Raw!$F$2:$F2714=H$1)"),87)</f>
        <v>87</v>
      </c>
      <c r="I260" s="1">
        <f ca="1">IFERROR(__xludf.DUMMYFUNCTION("filter(Raw!$E$2:$E2714,Raw!$A$2:$A2714=$A260,Raw!$F$2:$F2714=I$1)"),78)</f>
        <v>78</v>
      </c>
      <c r="J260" s="1">
        <f ca="1">IFERROR(__xludf.DUMMYFUNCTION("filter(Raw!$E$2:$E2714,Raw!$A$2:$A2714=$A260,Raw!$F$2:$F2714=J$1)"),84)</f>
        <v>84</v>
      </c>
      <c r="K260" s="1">
        <f ca="1">IFERROR(__xludf.DUMMYFUNCTION("filter(Raw!$E$2:$E2714,Raw!$A$2:$A2714=$A260,Raw!$F$2:$F2714=K$1)"),85)</f>
        <v>85</v>
      </c>
      <c r="L260" s="4"/>
      <c r="M260" s="4">
        <f t="shared" ca="1" si="8"/>
        <v>10</v>
      </c>
      <c r="N260" s="4">
        <f t="shared" ca="1" si="9"/>
        <v>0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3">
        <v>1400833</v>
      </c>
      <c r="B261" s="1" t="str">
        <f ca="1">IFERROR(__xludf.DUMMYFUNCTION("filter(Raw!$E$2:$E2714,Raw!$A$2:$A2714=$A261,Raw!$F$2:$F2714=B$1)"),"#N/A")</f>
        <v>#N/A</v>
      </c>
      <c r="C261" s="1">
        <f ca="1">IFERROR(__xludf.DUMMYFUNCTION("filter(Raw!$E$2:$E2714,Raw!$A$2:$A2714=$A261,Raw!$F$2:$F2714=C$1)"),85)</f>
        <v>85</v>
      </c>
      <c r="D261" s="1">
        <f ca="1">IFERROR(__xludf.DUMMYFUNCTION("filter(Raw!$E$2:$E2714,Raw!$A$2:$A2714=$A261,Raw!$F$2:$F2714=D$1)"),86)</f>
        <v>86</v>
      </c>
      <c r="E261" s="1">
        <f ca="1">IFERROR(__xludf.DUMMYFUNCTION("filter(Raw!$E$2:$E2714,Raw!$A$2:$A2714=$A261,Raw!$F$2:$F2714=E$1)"),82)</f>
        <v>82</v>
      </c>
      <c r="F261" s="1">
        <f ca="1">IFERROR(__xludf.DUMMYFUNCTION("filter(Raw!$E$2:$E2714,Raw!$A$2:$A2714=$A261,Raw!$F$2:$F2714=F$1)"),79)</f>
        <v>79</v>
      </c>
      <c r="G261" s="1">
        <f ca="1">IFERROR(__xludf.DUMMYFUNCTION("filter(Raw!$E$2:$E2714,Raw!$A$2:$A2714=$A261,Raw!$F$2:$F2714=G$1)"),79)</f>
        <v>79</v>
      </c>
      <c r="H261" s="1">
        <f ca="1">IFERROR(__xludf.DUMMYFUNCTION("filter(Raw!$E$2:$E2714,Raw!$A$2:$A2714=$A261,Raw!$F$2:$F2714=H$1)"),90)</f>
        <v>90</v>
      </c>
      <c r="I261" s="1">
        <f ca="1">IFERROR(__xludf.DUMMYFUNCTION("filter(Raw!$E$2:$E2714,Raw!$A$2:$A2714=$A261,Raw!$F$2:$F2714=I$1)"),86)</f>
        <v>86</v>
      </c>
      <c r="J261" s="1">
        <f ca="1">IFERROR(__xludf.DUMMYFUNCTION("filter(Raw!$E$2:$E2714,Raw!$A$2:$A2714=$A261,Raw!$F$2:$F2714=J$1)"),79)</f>
        <v>79</v>
      </c>
      <c r="K261" s="1">
        <f ca="1">IFERROR(__xludf.DUMMYFUNCTION("filter(Raw!$E$2:$E2714,Raw!$A$2:$A2714=$A261,Raw!$F$2:$F2714=K$1)"),87)</f>
        <v>87</v>
      </c>
      <c r="L261" s="4"/>
      <c r="M261" s="4">
        <f t="shared" ca="1" si="8"/>
        <v>9</v>
      </c>
      <c r="N261" s="4">
        <f t="shared" ca="1" si="9"/>
        <v>1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3">
        <v>1400850</v>
      </c>
      <c r="B262" s="1">
        <f ca="1">IFERROR(__xludf.DUMMYFUNCTION("filter(Raw!$E$2:$E2714,Raw!$A$2:$A2714=$A262,Raw!$F$2:$F2714=B$1)"),76)</f>
        <v>76</v>
      </c>
      <c r="C262" s="1">
        <f ca="1">IFERROR(__xludf.DUMMYFUNCTION("filter(Raw!$E$2:$E2714,Raw!$A$2:$A2714=$A262,Raw!$F$2:$F2714=C$1)"),86)</f>
        <v>86</v>
      </c>
      <c r="D262" s="1">
        <f ca="1">IFERROR(__xludf.DUMMYFUNCTION("filter(Raw!$E$2:$E2714,Raw!$A$2:$A2714=$A262,Raw!$F$2:$F2714=D$1)"),78)</f>
        <v>78</v>
      </c>
      <c r="E262" s="1" t="str">
        <f ca="1">IFERROR(__xludf.DUMMYFUNCTION("filter(Raw!$E$2:$E2714,Raw!$A$2:$A2714=$A262,Raw!$F$2:$F2714=E$1)"),"#N/A")</f>
        <v>#N/A</v>
      </c>
      <c r="F262" s="1">
        <f ca="1">IFERROR(__xludf.DUMMYFUNCTION("filter(Raw!$E$2:$E2714,Raw!$A$2:$A2714=$A262,Raw!$F$2:$F2714=F$1)"),76)</f>
        <v>76</v>
      </c>
      <c r="G262" s="1" t="str">
        <f ca="1">IFERROR(__xludf.DUMMYFUNCTION("filter(Raw!$E$2:$E2714,Raw!$A$2:$A2714=$A262,Raw!$F$2:$F2714=G$1)"),"#N/A")</f>
        <v>#N/A</v>
      </c>
      <c r="H262" s="1" t="str">
        <f ca="1">IFERROR(__xludf.DUMMYFUNCTION("filter(Raw!$E$2:$E2714,Raw!$A$2:$A2714=$A262,Raw!$F$2:$F2714=H$1)"),"#N/A")</f>
        <v>#N/A</v>
      </c>
      <c r="I262" s="1" t="str">
        <f ca="1">IFERROR(__xludf.DUMMYFUNCTION("filter(Raw!$E$2:$E2714,Raw!$A$2:$A2714=$A262,Raw!$F$2:$F2714=I$1)"),"#N/A")</f>
        <v>#N/A</v>
      </c>
      <c r="J262" s="1" t="str">
        <f ca="1">IFERROR(__xludf.DUMMYFUNCTION("filter(Raw!$E$2:$E2714,Raw!$A$2:$A2714=$A262,Raw!$F$2:$F2714=J$1)"),"#N/A")</f>
        <v>#N/A</v>
      </c>
      <c r="K262" s="1" t="str">
        <f ca="1">IFERROR(__xludf.DUMMYFUNCTION("filter(Raw!$E$2:$E2714,Raw!$A$2:$A2714=$A262,Raw!$F$2:$F2714=K$1)"),"#REF!")</f>
        <v>#REF!</v>
      </c>
      <c r="L262" s="4"/>
      <c r="M262" s="4">
        <f t="shared" ca="1" si="8"/>
        <v>4</v>
      </c>
      <c r="N262" s="4">
        <f t="shared" ca="1" si="9"/>
        <v>6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3">
        <v>1400872</v>
      </c>
      <c r="B263" s="1">
        <f ca="1">IFERROR(__xludf.DUMMYFUNCTION("filter(Raw!$E$2:$E2714,Raw!$A$2:$A2714=$A263,Raw!$F$2:$F2714=B$1)"),78)</f>
        <v>78</v>
      </c>
      <c r="C263" s="1">
        <f ca="1">IFERROR(__xludf.DUMMYFUNCTION("filter(Raw!$E$2:$E2714,Raw!$A$2:$A2714=$A263,Raw!$F$2:$F2714=C$1)"),76)</f>
        <v>76</v>
      </c>
      <c r="D263" s="1" t="str">
        <f ca="1">IFERROR(__xludf.DUMMYFUNCTION("filter(Raw!$E$2:$E2714,Raw!$A$2:$A2714=$A263,Raw!$F$2:$F2714=D$1)"),"#N/A")</f>
        <v>#N/A</v>
      </c>
      <c r="E263" s="1" t="str">
        <f ca="1">IFERROR(__xludf.DUMMYFUNCTION("filter(Raw!$E$2:$E2714,Raw!$A$2:$A2714=$A263,Raw!$F$2:$F2714=E$1)"),"#N/A")</f>
        <v>#N/A</v>
      </c>
      <c r="F263" s="1" t="str">
        <f ca="1">IFERROR(__xludf.DUMMYFUNCTION("filter(Raw!$E$2:$E2714,Raw!$A$2:$A2714=$A263,Raw!$F$2:$F2714=F$1)"),"#N/A")</f>
        <v>#N/A</v>
      </c>
      <c r="G263" s="1" t="str">
        <f ca="1">IFERROR(__xludf.DUMMYFUNCTION("filter(Raw!$E$2:$E2714,Raw!$A$2:$A2714=$A263,Raw!$F$2:$F2714=G$1)"),"#N/A")</f>
        <v>#N/A</v>
      </c>
      <c r="H263" s="1" t="str">
        <f ca="1">IFERROR(__xludf.DUMMYFUNCTION("filter(Raw!$E$2:$E2714,Raw!$A$2:$A2714=$A263,Raw!$F$2:$F2714=H$1)"),"#N/A")</f>
        <v>#N/A</v>
      </c>
      <c r="I263" s="1" t="str">
        <f ca="1">IFERROR(__xludf.DUMMYFUNCTION("filter(Raw!$E$2:$E2714,Raw!$A$2:$A2714=$A263,Raw!$F$2:$F2714=I$1)"),"#N/A")</f>
        <v>#N/A</v>
      </c>
      <c r="J263" s="1" t="str">
        <f ca="1">IFERROR(__xludf.DUMMYFUNCTION("filter(Raw!$E$2:$E2714,Raw!$A$2:$A2714=$A263,Raw!$F$2:$F2714=J$1)"),"#N/A")</f>
        <v>#N/A</v>
      </c>
      <c r="K263" s="1">
        <f ca="1">IFERROR(__xludf.DUMMYFUNCTION("filter(Raw!$E$2:$E2714,Raw!$A$2:$A2714=$A263,Raw!$F$2:$F2714=K$1)"),70)</f>
        <v>70</v>
      </c>
      <c r="L263" s="4"/>
      <c r="M263" s="4">
        <f t="shared" ca="1" si="8"/>
        <v>3</v>
      </c>
      <c r="N263" s="4">
        <f t="shared" ca="1" si="9"/>
        <v>7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3">
        <v>1400879</v>
      </c>
      <c r="B264" s="1">
        <f ca="1">IFERROR(__xludf.DUMMYFUNCTION("filter(Raw!$E$2:$E2714,Raw!$A$2:$A2714=$A264,Raw!$F$2:$F2714=B$1)"),84)</f>
        <v>84</v>
      </c>
      <c r="C264" s="1">
        <f ca="1">IFERROR(__xludf.DUMMYFUNCTION("filter(Raw!$E$2:$E2714,Raw!$A$2:$A2714=$A264,Raw!$F$2:$F2714=C$1)"),91)</f>
        <v>91</v>
      </c>
      <c r="D264" s="1">
        <f ca="1">IFERROR(__xludf.DUMMYFUNCTION("filter(Raw!$E$2:$E2714,Raw!$A$2:$A2714=$A264,Raw!$F$2:$F2714=D$1)"),90)</f>
        <v>90</v>
      </c>
      <c r="E264" s="1">
        <f ca="1">IFERROR(__xludf.DUMMYFUNCTION("filter(Raw!$E$2:$E2714,Raw!$A$2:$A2714=$A264,Raw!$F$2:$F2714=E$1)"),84)</f>
        <v>84</v>
      </c>
      <c r="F264" s="1">
        <f ca="1">IFERROR(__xludf.DUMMYFUNCTION("filter(Raw!$E$2:$E2714,Raw!$A$2:$A2714=$A264,Raw!$F$2:$F2714=F$1)"),91)</f>
        <v>91</v>
      </c>
      <c r="G264" s="1">
        <f ca="1">IFERROR(__xludf.DUMMYFUNCTION("filter(Raw!$E$2:$E2714,Raw!$A$2:$A2714=$A264,Raw!$F$2:$F2714=G$1)"),76)</f>
        <v>76</v>
      </c>
      <c r="H264" s="1">
        <f ca="1">IFERROR(__xludf.DUMMYFUNCTION("filter(Raw!$E$2:$E2714,Raw!$A$2:$A2714=$A264,Raw!$F$2:$F2714=H$1)"),88)</f>
        <v>88</v>
      </c>
      <c r="I264" s="1">
        <f ca="1">IFERROR(__xludf.DUMMYFUNCTION("filter(Raw!$E$2:$E2714,Raw!$A$2:$A2714=$A264,Raw!$F$2:$F2714=I$1)"),81)</f>
        <v>81</v>
      </c>
      <c r="J264" s="1">
        <f ca="1">IFERROR(__xludf.DUMMYFUNCTION("filter(Raw!$E$2:$E2714,Raw!$A$2:$A2714=$A264,Raw!$F$2:$F2714=J$1)"),79)</f>
        <v>79</v>
      </c>
      <c r="K264" s="1">
        <f ca="1">IFERROR(__xludf.DUMMYFUNCTION("filter(Raw!$E$2:$E2714,Raw!$A$2:$A2714=$A264,Raw!$F$2:$F2714=K$1)"),85)</f>
        <v>85</v>
      </c>
      <c r="L264" s="4"/>
      <c r="M264" s="4">
        <f t="shared" ca="1" si="8"/>
        <v>10</v>
      </c>
      <c r="N264" s="4">
        <f t="shared" ca="1" si="9"/>
        <v>0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3">
        <v>1400887</v>
      </c>
      <c r="B265" s="1">
        <f ca="1">IFERROR(__xludf.DUMMYFUNCTION("filter(Raw!$E$2:$E2714,Raw!$A$2:$A2714=$A265,Raw!$F$2:$F2714=B$1)"),95)</f>
        <v>95</v>
      </c>
      <c r="C265" s="1">
        <f ca="1">IFERROR(__xludf.DUMMYFUNCTION("filter(Raw!$E$2:$E2714,Raw!$A$2:$A2714=$A265,Raw!$F$2:$F2714=C$1)"),97)</f>
        <v>97</v>
      </c>
      <c r="D265" s="1">
        <f ca="1">IFERROR(__xludf.DUMMYFUNCTION("filter(Raw!$E$2:$E2714,Raw!$A$2:$A2714=$A265,Raw!$F$2:$F2714=D$1)"),94)</f>
        <v>94</v>
      </c>
      <c r="E265" s="1">
        <f ca="1">IFERROR(__xludf.DUMMYFUNCTION("filter(Raw!$E$2:$E2714,Raw!$A$2:$A2714=$A265,Raw!$F$2:$F2714=E$1)"),89)</f>
        <v>89</v>
      </c>
      <c r="F265" s="1">
        <f ca="1">IFERROR(__xludf.DUMMYFUNCTION("filter(Raw!$E$2:$E2714,Raw!$A$2:$A2714=$A265,Raw!$F$2:$F2714=F$1)"),97)</f>
        <v>97</v>
      </c>
      <c r="G265" s="1">
        <f ca="1">IFERROR(__xludf.DUMMYFUNCTION("filter(Raw!$E$2:$E2714,Raw!$A$2:$A2714=$A265,Raw!$F$2:$F2714=G$1)"),89)</f>
        <v>89</v>
      </c>
      <c r="H265" s="1">
        <f ca="1">IFERROR(__xludf.DUMMYFUNCTION("filter(Raw!$E$2:$E2714,Raw!$A$2:$A2714=$A265,Raw!$F$2:$F2714=H$1)"),91)</f>
        <v>91</v>
      </c>
      <c r="I265" s="1">
        <f ca="1">IFERROR(__xludf.DUMMYFUNCTION("filter(Raw!$E$2:$E2714,Raw!$A$2:$A2714=$A265,Raw!$F$2:$F2714=I$1)"),84)</f>
        <v>84</v>
      </c>
      <c r="J265" s="1">
        <f ca="1">IFERROR(__xludf.DUMMYFUNCTION("filter(Raw!$E$2:$E2714,Raw!$A$2:$A2714=$A265,Raw!$F$2:$F2714=J$1)"),92)</f>
        <v>92</v>
      </c>
      <c r="K265" s="1">
        <f ca="1">IFERROR(__xludf.DUMMYFUNCTION("filter(Raw!$E$2:$E2714,Raw!$A$2:$A2714=$A265,Raw!$F$2:$F2714=K$1)"),92)</f>
        <v>92</v>
      </c>
      <c r="L265" s="4"/>
      <c r="M265" s="4">
        <f t="shared" ca="1" si="8"/>
        <v>10</v>
      </c>
      <c r="N265" s="4">
        <f t="shared" ca="1" si="9"/>
        <v>0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3">
        <v>1400912</v>
      </c>
      <c r="B266" s="1" t="str">
        <f ca="1">IFERROR(__xludf.DUMMYFUNCTION("filter(Raw!$E$2:$E2714,Raw!$A$2:$A2714=$A266,Raw!$F$2:$F2714=B$1)"),"#N/A")</f>
        <v>#N/A</v>
      </c>
      <c r="C266" s="1">
        <f ca="1">IFERROR(__xludf.DUMMYFUNCTION("filter(Raw!$E$2:$E2714,Raw!$A$2:$A2714=$A266,Raw!$F$2:$F2714=C$1)"),87)</f>
        <v>87</v>
      </c>
      <c r="D266" s="1">
        <f ca="1">IFERROR(__xludf.DUMMYFUNCTION("filter(Raw!$E$2:$E2714,Raw!$A$2:$A2714=$A266,Raw!$F$2:$F2714=D$1)"),85)</f>
        <v>85</v>
      </c>
      <c r="E266" s="1">
        <f ca="1">IFERROR(__xludf.DUMMYFUNCTION("filter(Raw!$E$2:$E2714,Raw!$A$2:$A2714=$A266,Raw!$F$2:$F2714=E$1)"),81)</f>
        <v>81</v>
      </c>
      <c r="F266" s="1">
        <f ca="1">IFERROR(__xludf.DUMMYFUNCTION("filter(Raw!$E$2:$E2714,Raw!$A$2:$A2714=$A266,Raw!$F$2:$F2714=F$1)"),80)</f>
        <v>80</v>
      </c>
      <c r="G266" s="1">
        <f ca="1">IFERROR(__xludf.DUMMYFUNCTION("filter(Raw!$E$2:$E2714,Raw!$A$2:$A2714=$A266,Raw!$F$2:$F2714=G$1)"),80)</f>
        <v>80</v>
      </c>
      <c r="H266" s="1" t="str">
        <f ca="1">IFERROR(__xludf.DUMMYFUNCTION("filter(Raw!$E$2:$E2714,Raw!$A$2:$A2714=$A266,Raw!$F$2:$F2714=H$1)"),"#N/A")</f>
        <v>#N/A</v>
      </c>
      <c r="I266" s="1" t="str">
        <f ca="1">IFERROR(__xludf.DUMMYFUNCTION("filter(Raw!$E$2:$E2714,Raw!$A$2:$A2714=$A266,Raw!$F$2:$F2714=I$1)"),"#N/A")</f>
        <v>#N/A</v>
      </c>
      <c r="J266" s="1" t="str">
        <f ca="1">IFERROR(__xludf.DUMMYFUNCTION("filter(Raw!$E$2:$E2714,Raw!$A$2:$A2714=$A266,Raw!$F$2:$F2714=J$1)"),"#N/A")</f>
        <v>#N/A</v>
      </c>
      <c r="K266" s="1">
        <f ca="1">IFERROR(__xludf.DUMMYFUNCTION("filter(Raw!$E$2:$E2714,Raw!$A$2:$A2714=$A266,Raw!$F$2:$F2714=K$1)"),84)</f>
        <v>84</v>
      </c>
      <c r="L266" s="4"/>
      <c r="M266" s="4">
        <f t="shared" ca="1" si="8"/>
        <v>6</v>
      </c>
      <c r="N266" s="4">
        <f t="shared" ca="1" si="9"/>
        <v>4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3">
        <v>1400913</v>
      </c>
      <c r="B267" s="1">
        <f ca="1">IFERROR(__xludf.DUMMYFUNCTION("filter(Raw!$E$2:$E2714,Raw!$A$2:$A2714=$A267,Raw!$F$2:$F2714=B$1)"),87)</f>
        <v>87</v>
      </c>
      <c r="C267" s="1">
        <f ca="1">IFERROR(__xludf.DUMMYFUNCTION("filter(Raw!$E$2:$E2714,Raw!$A$2:$A2714=$A267,Raw!$F$2:$F2714=C$1)"),87)</f>
        <v>87</v>
      </c>
      <c r="D267" s="1">
        <f ca="1">IFERROR(__xludf.DUMMYFUNCTION("filter(Raw!$E$2:$E2714,Raw!$A$2:$A2714=$A267,Raw!$F$2:$F2714=D$1)"),85)</f>
        <v>85</v>
      </c>
      <c r="E267" s="1">
        <f ca="1">IFERROR(__xludf.DUMMYFUNCTION("filter(Raw!$E$2:$E2714,Raw!$A$2:$A2714=$A267,Raw!$F$2:$F2714=E$1)"),78)</f>
        <v>78</v>
      </c>
      <c r="F267" s="1">
        <f ca="1">IFERROR(__xludf.DUMMYFUNCTION("filter(Raw!$E$2:$E2714,Raw!$A$2:$A2714=$A267,Raw!$F$2:$F2714=F$1)"),89)</f>
        <v>89</v>
      </c>
      <c r="G267" s="1">
        <f ca="1">IFERROR(__xludf.DUMMYFUNCTION("filter(Raw!$E$2:$E2714,Raw!$A$2:$A2714=$A267,Raw!$F$2:$F2714=G$1)"),78)</f>
        <v>78</v>
      </c>
      <c r="H267" s="1">
        <f ca="1">IFERROR(__xludf.DUMMYFUNCTION("filter(Raw!$E$2:$E2714,Raw!$A$2:$A2714=$A267,Raw!$F$2:$F2714=H$1)"),95)</f>
        <v>95</v>
      </c>
      <c r="I267" s="1">
        <f ca="1">IFERROR(__xludf.DUMMYFUNCTION("filter(Raw!$E$2:$E2714,Raw!$A$2:$A2714=$A267,Raw!$F$2:$F2714=I$1)"),81)</f>
        <v>81</v>
      </c>
      <c r="J267" s="1">
        <f ca="1">IFERROR(__xludf.DUMMYFUNCTION("filter(Raw!$E$2:$E2714,Raw!$A$2:$A2714=$A267,Raw!$F$2:$F2714=J$1)"),80)</f>
        <v>80</v>
      </c>
      <c r="K267" s="1">
        <f ca="1">IFERROR(__xludf.DUMMYFUNCTION("filter(Raw!$E$2:$E2714,Raw!$A$2:$A2714=$A267,Raw!$F$2:$F2714=K$1)"),85)</f>
        <v>85</v>
      </c>
      <c r="L267" s="4"/>
      <c r="M267" s="4">
        <f t="shared" ca="1" si="8"/>
        <v>10</v>
      </c>
      <c r="N267" s="4">
        <f t="shared" ca="1" si="9"/>
        <v>0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3">
        <v>1400936</v>
      </c>
      <c r="B268" s="1">
        <f ca="1">IFERROR(__xludf.DUMMYFUNCTION("filter(Raw!$E$2:$E2714,Raw!$A$2:$A2714=$A268,Raw!$F$2:$F2714=B$1)"),83)</f>
        <v>83</v>
      </c>
      <c r="C268" s="1">
        <f ca="1">IFERROR(__xludf.DUMMYFUNCTION("filter(Raw!$E$2:$E2714,Raw!$A$2:$A2714=$A268,Raw!$F$2:$F2714=C$1)"),90)</f>
        <v>90</v>
      </c>
      <c r="D268" s="1">
        <f ca="1">IFERROR(__xludf.DUMMYFUNCTION("filter(Raw!$E$2:$E2714,Raw!$A$2:$A2714=$A268,Raw!$F$2:$F2714=D$1)"),84)</f>
        <v>84</v>
      </c>
      <c r="E268" s="1">
        <f ca="1">IFERROR(__xludf.DUMMYFUNCTION("filter(Raw!$E$2:$E2714,Raw!$A$2:$A2714=$A268,Raw!$F$2:$F2714=E$1)"),78)</f>
        <v>78</v>
      </c>
      <c r="F268" s="1">
        <f ca="1">IFERROR(__xludf.DUMMYFUNCTION("filter(Raw!$E$2:$E2714,Raw!$A$2:$A2714=$A268,Raw!$F$2:$F2714=F$1)"),81)</f>
        <v>81</v>
      </c>
      <c r="G268" s="1" t="str">
        <f ca="1">IFERROR(__xludf.DUMMYFUNCTION("filter(Raw!$E$2:$E2714,Raw!$A$2:$A2714=$A268,Raw!$F$2:$F2714=G$1)"),"#N/A")</f>
        <v>#N/A</v>
      </c>
      <c r="H268" s="1">
        <f ca="1">IFERROR(__xludf.DUMMYFUNCTION("filter(Raw!$E$2:$E2714,Raw!$A$2:$A2714=$A268,Raw!$F$2:$F2714=H$1)"),94)</f>
        <v>94</v>
      </c>
      <c r="I268" s="1">
        <f ca="1">IFERROR(__xludf.DUMMYFUNCTION("filter(Raw!$E$2:$E2714,Raw!$A$2:$A2714=$A268,Raw!$F$2:$F2714=I$1)"),81)</f>
        <v>81</v>
      </c>
      <c r="J268" s="1">
        <f ca="1">IFERROR(__xludf.DUMMYFUNCTION("filter(Raw!$E$2:$E2714,Raw!$A$2:$A2714=$A268,Raw!$F$2:$F2714=J$1)"),81)</f>
        <v>81</v>
      </c>
      <c r="K268" s="1">
        <f ca="1">IFERROR(__xludf.DUMMYFUNCTION("filter(Raw!$E$2:$E2714,Raw!$A$2:$A2714=$A268,Raw!$F$2:$F2714=K$1)"),85)</f>
        <v>85</v>
      </c>
      <c r="L268" s="4"/>
      <c r="M268" s="4">
        <f t="shared" ca="1" si="8"/>
        <v>9</v>
      </c>
      <c r="N268" s="4">
        <f t="shared" ca="1" si="9"/>
        <v>1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3">
        <v>1400948</v>
      </c>
      <c r="B269" s="1">
        <f ca="1">IFERROR(__xludf.DUMMYFUNCTION("filter(Raw!$E$2:$E2714,Raw!$A$2:$A2714=$A269,Raw!$F$2:$F2714=B$1)"),76)</f>
        <v>76</v>
      </c>
      <c r="C269" s="1">
        <f ca="1">IFERROR(__xludf.DUMMYFUNCTION("filter(Raw!$E$2:$E2714,Raw!$A$2:$A2714=$A269,Raw!$F$2:$F2714=C$1)"),75)</f>
        <v>75</v>
      </c>
      <c r="D269" s="1">
        <f ca="1">IFERROR(__xludf.DUMMYFUNCTION("filter(Raw!$E$2:$E2714,Raw!$A$2:$A2714=$A269,Raw!$F$2:$F2714=D$1)"),75)</f>
        <v>75</v>
      </c>
      <c r="E269" s="1" t="str">
        <f ca="1">IFERROR(__xludf.DUMMYFUNCTION("filter(Raw!$E$2:$E2714,Raw!$A$2:$A2714=$A269,Raw!$F$2:$F2714=E$1)"),"#N/A")</f>
        <v>#N/A</v>
      </c>
      <c r="F269" s="1" t="str">
        <f ca="1">IFERROR(__xludf.DUMMYFUNCTION("filter(Raw!$E$2:$E2714,Raw!$A$2:$A2714=$A269,Raw!$F$2:$F2714=F$1)"),"#REF!")</f>
        <v>#REF!</v>
      </c>
      <c r="G269" s="1" t="str">
        <f ca="1">IFERROR(__xludf.DUMMYFUNCTION("filter(Raw!$E$2:$E2714,Raw!$A$2:$A2714=$A269,Raw!$F$2:$F2714=G$1)"),"#N/A")</f>
        <v>#N/A</v>
      </c>
      <c r="H269" s="1" t="str">
        <f ca="1">IFERROR(__xludf.DUMMYFUNCTION("filter(Raw!$E$2:$E2714,Raw!$A$2:$A2714=$A269,Raw!$F$2:$F2714=H$1)"),"#N/A")</f>
        <v>#N/A</v>
      </c>
      <c r="I269" s="1" t="str">
        <f ca="1">IFERROR(__xludf.DUMMYFUNCTION("filter(Raw!$E$2:$E2714,Raw!$A$2:$A2714=$A269,Raw!$F$2:$F2714=I$1)"),"#N/A")</f>
        <v>#N/A</v>
      </c>
      <c r="J269" s="1" t="str">
        <f ca="1">IFERROR(__xludf.DUMMYFUNCTION("filter(Raw!$E$2:$E2714,Raw!$A$2:$A2714=$A269,Raw!$F$2:$F2714=J$1)"),"#N/A")</f>
        <v>#N/A</v>
      </c>
      <c r="K269" s="1">
        <f ca="1">IFERROR(__xludf.DUMMYFUNCTION("filter(Raw!$E$2:$E2714,Raw!$A$2:$A2714=$A269,Raw!$F$2:$F2714=K$1)"),76)</f>
        <v>76</v>
      </c>
      <c r="L269" s="4"/>
      <c r="M269" s="4">
        <f t="shared" ca="1" si="8"/>
        <v>4</v>
      </c>
      <c r="N269" s="4">
        <f t="shared" ca="1" si="9"/>
        <v>6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3">
        <v>1400951</v>
      </c>
      <c r="B270" s="1">
        <f ca="1">IFERROR(__xludf.DUMMYFUNCTION("filter(Raw!$E$2:$E2714,Raw!$A$2:$A2714=$A270,Raw!$F$2:$F2714=B$1)"),75)</f>
        <v>75</v>
      </c>
      <c r="C270" s="1">
        <f ca="1">IFERROR(__xludf.DUMMYFUNCTION("filter(Raw!$E$2:$E2714,Raw!$A$2:$A2714=$A270,Raw!$F$2:$F2714=C$1)"),80)</f>
        <v>80</v>
      </c>
      <c r="D270" s="1">
        <f ca="1">IFERROR(__xludf.DUMMYFUNCTION("filter(Raw!$E$2:$E2714,Raw!$A$2:$A2714=$A270,Raw!$F$2:$F2714=D$1)"),75)</f>
        <v>75</v>
      </c>
      <c r="E270" s="1" t="str">
        <f ca="1">IFERROR(__xludf.DUMMYFUNCTION("filter(Raw!$E$2:$E2714,Raw!$A$2:$A2714=$A270,Raw!$F$2:$F2714=E$1)"),"#N/A")</f>
        <v>#N/A</v>
      </c>
      <c r="F270" s="1" t="str">
        <f ca="1">IFERROR(__xludf.DUMMYFUNCTION("filter(Raw!$E$2:$E2714,Raw!$A$2:$A2714=$A270,Raw!$F$2:$F2714=F$1)"),"#REF!")</f>
        <v>#REF!</v>
      </c>
      <c r="G270" s="1">
        <f ca="1">IFERROR(__xludf.DUMMYFUNCTION("filter(Raw!$E$2:$E2714,Raw!$A$2:$A2714=$A270,Raw!$F$2:$F2714=G$1)"),76)</f>
        <v>76</v>
      </c>
      <c r="H270" s="1" t="str">
        <f ca="1">IFERROR(__xludf.DUMMYFUNCTION("filter(Raw!$E$2:$E2714,Raw!$A$2:$A2714=$A270,Raw!$F$2:$F2714=H$1)"),"#N/A")</f>
        <v>#N/A</v>
      </c>
      <c r="I270" s="1" t="str">
        <f ca="1">IFERROR(__xludf.DUMMYFUNCTION("filter(Raw!$E$2:$E2714,Raw!$A$2:$A2714=$A270,Raw!$F$2:$F2714=I$1)"),"#N/A")</f>
        <v>#N/A</v>
      </c>
      <c r="J270" s="1" t="str">
        <f ca="1">IFERROR(__xludf.DUMMYFUNCTION("filter(Raw!$E$2:$E2714,Raw!$A$2:$A2714=$A270,Raw!$F$2:$F2714=J$1)"),"#N/A")</f>
        <v>#N/A</v>
      </c>
      <c r="K270" s="1">
        <f ca="1">IFERROR(__xludf.DUMMYFUNCTION("filter(Raw!$E$2:$E2714,Raw!$A$2:$A2714=$A270,Raw!$F$2:$F2714=K$1)"),85)</f>
        <v>85</v>
      </c>
      <c r="L270" s="4"/>
      <c r="M270" s="4">
        <f t="shared" ca="1" si="8"/>
        <v>5</v>
      </c>
      <c r="N270" s="4">
        <f t="shared" ca="1" si="9"/>
        <v>5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3">
        <v>1400961</v>
      </c>
      <c r="B271" s="1">
        <f ca="1">IFERROR(__xludf.DUMMYFUNCTION("filter(Raw!$E$2:$E2714,Raw!$A$2:$A2714=$A271,Raw!$F$2:$F2714=B$1)"),76)</f>
        <v>76</v>
      </c>
      <c r="C271" s="1">
        <f ca="1">IFERROR(__xludf.DUMMYFUNCTION("filter(Raw!$E$2:$E2714,Raw!$A$2:$A2714=$A271,Raw!$F$2:$F2714=C$1)"),84)</f>
        <v>84</v>
      </c>
      <c r="D271" s="1">
        <f ca="1">IFERROR(__xludf.DUMMYFUNCTION("filter(Raw!$E$2:$E2714,Raw!$A$2:$A2714=$A271,Raw!$F$2:$F2714=D$1)"),75)</f>
        <v>75</v>
      </c>
      <c r="E271" s="1">
        <f ca="1">IFERROR(__xludf.DUMMYFUNCTION("filter(Raw!$E$2:$E2714,Raw!$A$2:$A2714=$A271,Raw!$F$2:$F2714=E$1)"),83)</f>
        <v>83</v>
      </c>
      <c r="F271" s="1" t="str">
        <f ca="1">IFERROR(__xludf.DUMMYFUNCTION("filter(Raw!$E$2:$E2714,Raw!$A$2:$A2714=$A271,Raw!$F$2:$F2714=F$1)"),"#REF!")</f>
        <v>#REF!</v>
      </c>
      <c r="G271" s="1">
        <f ca="1">IFERROR(__xludf.DUMMYFUNCTION("filter(Raw!$E$2:$E2714,Raw!$A$2:$A2714=$A271,Raw!$F$2:$F2714=G$1)"),76)</f>
        <v>76</v>
      </c>
      <c r="H271" s="1">
        <f ca="1">IFERROR(__xludf.DUMMYFUNCTION("filter(Raw!$E$2:$E2714,Raw!$A$2:$A2714=$A271,Raw!$F$2:$F2714=H$1)"),90)</f>
        <v>90</v>
      </c>
      <c r="I271" s="1">
        <f ca="1">IFERROR(__xludf.DUMMYFUNCTION("filter(Raw!$E$2:$E2714,Raw!$A$2:$A2714=$A271,Raw!$F$2:$F2714=I$1)"),82)</f>
        <v>82</v>
      </c>
      <c r="J271" s="1">
        <f ca="1">IFERROR(__xludf.DUMMYFUNCTION("filter(Raw!$E$2:$E2714,Raw!$A$2:$A2714=$A271,Raw!$F$2:$F2714=J$1)"),80)</f>
        <v>80</v>
      </c>
      <c r="K271" s="1">
        <f ca="1">IFERROR(__xludf.DUMMYFUNCTION("filter(Raw!$E$2:$E2714,Raw!$A$2:$A2714=$A271,Raw!$F$2:$F2714=K$1)"),77)</f>
        <v>77</v>
      </c>
      <c r="L271" s="4"/>
      <c r="M271" s="4">
        <f t="shared" ca="1" si="8"/>
        <v>9</v>
      </c>
      <c r="N271" s="4">
        <f t="shared" ca="1" si="9"/>
        <v>1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3">
        <v>1400967</v>
      </c>
      <c r="B272" s="1">
        <f ca="1">IFERROR(__xludf.DUMMYFUNCTION("filter(Raw!$E$2:$E2714,Raw!$A$2:$A2714=$A272,Raw!$F$2:$F2714=B$1)"),84)</f>
        <v>84</v>
      </c>
      <c r="C272" s="1">
        <f ca="1">IFERROR(__xludf.DUMMYFUNCTION("filter(Raw!$E$2:$E2714,Raw!$A$2:$A2714=$A272,Raw!$F$2:$F2714=C$1)"),76)</f>
        <v>76</v>
      </c>
      <c r="D272" s="1">
        <f ca="1">IFERROR(__xludf.DUMMYFUNCTION("filter(Raw!$E$2:$E2714,Raw!$A$2:$A2714=$A272,Raw!$F$2:$F2714=D$1)"),80)</f>
        <v>80</v>
      </c>
      <c r="E272" s="1">
        <f ca="1">IFERROR(__xludf.DUMMYFUNCTION("filter(Raw!$E$2:$E2714,Raw!$A$2:$A2714=$A272,Raw!$F$2:$F2714=E$1)"),78)</f>
        <v>78</v>
      </c>
      <c r="F272" s="1">
        <f ca="1">IFERROR(__xludf.DUMMYFUNCTION("filter(Raw!$E$2:$E2714,Raw!$A$2:$A2714=$A272,Raw!$F$2:$F2714=F$1)"),75)</f>
        <v>75</v>
      </c>
      <c r="G272" s="1">
        <f ca="1">IFERROR(__xludf.DUMMYFUNCTION("filter(Raw!$E$2:$E2714,Raw!$A$2:$A2714=$A272,Raw!$F$2:$F2714=G$1)"),75)</f>
        <v>75</v>
      </c>
      <c r="H272" s="1">
        <f ca="1">IFERROR(__xludf.DUMMYFUNCTION("filter(Raw!$E$2:$E2714,Raw!$A$2:$A2714=$A272,Raw!$F$2:$F2714=H$1)"),87)</f>
        <v>87</v>
      </c>
      <c r="I272" s="1">
        <f ca="1">IFERROR(__xludf.DUMMYFUNCTION("filter(Raw!$E$2:$E2714,Raw!$A$2:$A2714=$A272,Raw!$F$2:$F2714=I$1)"),81)</f>
        <v>81</v>
      </c>
      <c r="J272" s="1">
        <f ca="1">IFERROR(__xludf.DUMMYFUNCTION("filter(Raw!$E$2:$E2714,Raw!$A$2:$A2714=$A272,Raw!$F$2:$F2714=J$1)"),80)</f>
        <v>80</v>
      </c>
      <c r="K272" s="1">
        <f ca="1">IFERROR(__xludf.DUMMYFUNCTION("filter(Raw!$E$2:$E2714,Raw!$A$2:$A2714=$A272,Raw!$F$2:$F2714=K$1)"),78)</f>
        <v>78</v>
      </c>
      <c r="L272" s="4"/>
      <c r="M272" s="4">
        <f t="shared" ca="1" si="8"/>
        <v>10</v>
      </c>
      <c r="N272" s="4">
        <f t="shared" ca="1" si="9"/>
        <v>0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3">
        <v>1400976</v>
      </c>
      <c r="B273" s="1">
        <f ca="1">IFERROR(__xludf.DUMMYFUNCTION("filter(Raw!$E$2:$E2714,Raw!$A$2:$A2714=$A273,Raw!$F$2:$F2714=B$1)"),77)</f>
        <v>77</v>
      </c>
      <c r="C273" s="1">
        <f ca="1">IFERROR(__xludf.DUMMYFUNCTION("filter(Raw!$E$2:$E2714,Raw!$A$2:$A2714=$A273,Raw!$F$2:$F2714=C$1)"),86)</f>
        <v>86</v>
      </c>
      <c r="D273" s="1">
        <f ca="1">IFERROR(__xludf.DUMMYFUNCTION("filter(Raw!$E$2:$E2714,Raw!$A$2:$A2714=$A273,Raw!$F$2:$F2714=D$1)"),90)</f>
        <v>90</v>
      </c>
      <c r="E273" s="1" t="str">
        <f ca="1">IFERROR(__xludf.DUMMYFUNCTION("filter(Raw!$E$2:$E2714,Raw!$A$2:$A2714=$A273,Raw!$F$2:$F2714=E$1)"),"#N/A")</f>
        <v>#N/A</v>
      </c>
      <c r="F273" s="1">
        <f ca="1">IFERROR(__xludf.DUMMYFUNCTION("filter(Raw!$E$2:$E2714,Raw!$A$2:$A2714=$A273,Raw!$F$2:$F2714=F$1)"),86)</f>
        <v>86</v>
      </c>
      <c r="G273" s="1" t="str">
        <f ca="1">IFERROR(__xludf.DUMMYFUNCTION("filter(Raw!$E$2:$E2714,Raw!$A$2:$A2714=$A273,Raw!$F$2:$F2714=G$1)"),"#N/A")</f>
        <v>#N/A</v>
      </c>
      <c r="H273" s="1" t="str">
        <f ca="1">IFERROR(__xludf.DUMMYFUNCTION("filter(Raw!$E$2:$E2714,Raw!$A$2:$A2714=$A273,Raw!$F$2:$F2714=H$1)"),"#N/A")</f>
        <v>#N/A</v>
      </c>
      <c r="I273" s="1" t="str">
        <f ca="1">IFERROR(__xludf.DUMMYFUNCTION("filter(Raw!$E$2:$E2714,Raw!$A$2:$A2714=$A273,Raw!$F$2:$F2714=I$1)"),"#N/A")</f>
        <v>#N/A</v>
      </c>
      <c r="J273" s="1" t="str">
        <f ca="1">IFERROR(__xludf.DUMMYFUNCTION("filter(Raw!$E$2:$E2714,Raw!$A$2:$A2714=$A273,Raw!$F$2:$F2714=J$1)"),"#N/A")</f>
        <v>#N/A</v>
      </c>
      <c r="K273" s="1">
        <f ca="1">IFERROR(__xludf.DUMMYFUNCTION("filter(Raw!$E$2:$E2714,Raw!$A$2:$A2714=$A273,Raw!$F$2:$F2714=K$1)"),87)</f>
        <v>87</v>
      </c>
      <c r="L273" s="4"/>
      <c r="M273" s="4">
        <f t="shared" ca="1" si="8"/>
        <v>5</v>
      </c>
      <c r="N273" s="4">
        <f t="shared" ca="1" si="9"/>
        <v>5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3">
        <v>1400981</v>
      </c>
      <c r="B274" s="1">
        <f ca="1">IFERROR(__xludf.DUMMYFUNCTION("filter(Raw!$E$2:$E2714,Raw!$A$2:$A2714=$A274,Raw!$F$2:$F2714=B$1)"),78)</f>
        <v>78</v>
      </c>
      <c r="C274" s="1">
        <f ca="1">IFERROR(__xludf.DUMMYFUNCTION("filter(Raw!$E$2:$E2714,Raw!$A$2:$A2714=$A274,Raw!$F$2:$F2714=C$1)"),76)</f>
        <v>76</v>
      </c>
      <c r="D274" s="1">
        <f ca="1">IFERROR(__xludf.DUMMYFUNCTION("filter(Raw!$E$2:$E2714,Raw!$A$2:$A2714=$A274,Raw!$F$2:$F2714=D$1)"),81)</f>
        <v>81</v>
      </c>
      <c r="E274" s="1">
        <f ca="1">IFERROR(__xludf.DUMMYFUNCTION("filter(Raw!$E$2:$E2714,Raw!$A$2:$A2714=$A274,Raw!$F$2:$F2714=E$1)"),77)</f>
        <v>77</v>
      </c>
      <c r="F274" s="1">
        <f ca="1">IFERROR(__xludf.DUMMYFUNCTION("filter(Raw!$E$2:$E2714,Raw!$A$2:$A2714=$A274,Raw!$F$2:$F2714=F$1)"),78)</f>
        <v>78</v>
      </c>
      <c r="G274" s="1">
        <f ca="1">IFERROR(__xludf.DUMMYFUNCTION("filter(Raw!$E$2:$E2714,Raw!$A$2:$A2714=$A274,Raw!$F$2:$F2714=G$1)"),78)</f>
        <v>78</v>
      </c>
      <c r="H274" s="1">
        <f ca="1">IFERROR(__xludf.DUMMYFUNCTION("filter(Raw!$E$2:$E2714,Raw!$A$2:$A2714=$A274,Raw!$F$2:$F2714=H$1)"),86)</f>
        <v>86</v>
      </c>
      <c r="I274" s="1">
        <f ca="1">IFERROR(__xludf.DUMMYFUNCTION("filter(Raw!$E$2:$E2714,Raw!$A$2:$A2714=$A274,Raw!$F$2:$F2714=I$1)"),80)</f>
        <v>80</v>
      </c>
      <c r="J274" s="1">
        <f ca="1">IFERROR(__xludf.DUMMYFUNCTION("filter(Raw!$E$2:$E2714,Raw!$A$2:$A2714=$A274,Raw!$F$2:$F2714=J$1)"),79)</f>
        <v>79</v>
      </c>
      <c r="K274" s="1">
        <f ca="1">IFERROR(__xludf.DUMMYFUNCTION("filter(Raw!$E$2:$E2714,Raw!$A$2:$A2714=$A274,Raw!$F$2:$F2714=K$1)"),79)</f>
        <v>79</v>
      </c>
      <c r="L274" s="4"/>
      <c r="M274" s="4">
        <f t="shared" ca="1" si="8"/>
        <v>10</v>
      </c>
      <c r="N274" s="4">
        <f t="shared" ca="1" si="9"/>
        <v>0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3">
        <v>1400992</v>
      </c>
      <c r="B275" s="1">
        <f ca="1">IFERROR(__xludf.DUMMYFUNCTION("filter(Raw!$E$2:$E2714,Raw!$A$2:$A2714=$A275,Raw!$F$2:$F2714=B$1)"),90)</f>
        <v>90</v>
      </c>
      <c r="C275" s="1">
        <f ca="1">IFERROR(__xludf.DUMMYFUNCTION("filter(Raw!$E$2:$E2714,Raw!$A$2:$A2714=$A275,Raw!$F$2:$F2714=C$1)"),85)</f>
        <v>85</v>
      </c>
      <c r="D275" s="1">
        <f ca="1">IFERROR(__xludf.DUMMYFUNCTION("filter(Raw!$E$2:$E2714,Raw!$A$2:$A2714=$A275,Raw!$F$2:$F2714=D$1)"),92)</f>
        <v>92</v>
      </c>
      <c r="E275" s="1" t="str">
        <f ca="1">IFERROR(__xludf.DUMMYFUNCTION("filter(Raw!$E$2:$E2714,Raw!$A$2:$A2714=$A275,Raw!$F$2:$F2714=E$1)"),"#N/A")</f>
        <v>#N/A</v>
      </c>
      <c r="F275" s="1">
        <f ca="1">IFERROR(__xludf.DUMMYFUNCTION("filter(Raw!$E$2:$E2714,Raw!$A$2:$A2714=$A275,Raw!$F$2:$F2714=F$1)"),79)</f>
        <v>79</v>
      </c>
      <c r="G275" s="1">
        <f ca="1">IFERROR(__xludf.DUMMYFUNCTION("filter(Raw!$E$2:$E2714,Raw!$A$2:$A2714=$A275,Raw!$F$2:$F2714=G$1)"),77)</f>
        <v>77</v>
      </c>
      <c r="H275" s="1" t="str">
        <f ca="1">IFERROR(__xludf.DUMMYFUNCTION("filter(Raw!$E$2:$E2714,Raw!$A$2:$A2714=$A275,Raw!$F$2:$F2714=H$1)"),"#N/A")</f>
        <v>#N/A</v>
      </c>
      <c r="I275" s="1" t="str">
        <f ca="1">IFERROR(__xludf.DUMMYFUNCTION("filter(Raw!$E$2:$E2714,Raw!$A$2:$A2714=$A275,Raw!$F$2:$F2714=I$1)"),"#N/A")</f>
        <v>#N/A</v>
      </c>
      <c r="J275" s="1" t="str">
        <f ca="1">IFERROR(__xludf.DUMMYFUNCTION("filter(Raw!$E$2:$E2714,Raw!$A$2:$A2714=$A275,Raw!$F$2:$F2714=J$1)"),"#N/A")</f>
        <v>#N/A</v>
      </c>
      <c r="K275" s="1">
        <f ca="1">IFERROR(__xludf.DUMMYFUNCTION("filter(Raw!$E$2:$E2714,Raw!$A$2:$A2714=$A275,Raw!$F$2:$F2714=K$1)"),87)</f>
        <v>87</v>
      </c>
      <c r="L275" s="4"/>
      <c r="M275" s="4">
        <f t="shared" ca="1" si="8"/>
        <v>6</v>
      </c>
      <c r="N275" s="4">
        <f t="shared" ca="1" si="9"/>
        <v>4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3">
        <v>1401013</v>
      </c>
      <c r="B276" s="1">
        <f ca="1">IFERROR(__xludf.DUMMYFUNCTION("filter(Raw!$E$2:$E2714,Raw!$A$2:$A2714=$A276,Raw!$F$2:$F2714=B$1)"),94)</f>
        <v>94</v>
      </c>
      <c r="C276" s="1">
        <f ca="1">IFERROR(__xludf.DUMMYFUNCTION("filter(Raw!$E$2:$E2714,Raw!$A$2:$A2714=$A276,Raw!$F$2:$F2714=C$1)"),88)</f>
        <v>88</v>
      </c>
      <c r="D276" s="1">
        <f ca="1">IFERROR(__xludf.DUMMYFUNCTION("filter(Raw!$E$2:$E2714,Raw!$A$2:$A2714=$A276,Raw!$F$2:$F2714=D$1)"),92)</f>
        <v>92</v>
      </c>
      <c r="E276" s="1">
        <f ca="1">IFERROR(__xludf.DUMMYFUNCTION("filter(Raw!$E$2:$E2714,Raw!$A$2:$A2714=$A276,Raw!$F$2:$F2714=E$1)"),87)</f>
        <v>87</v>
      </c>
      <c r="F276" s="1">
        <f ca="1">IFERROR(__xludf.DUMMYFUNCTION("filter(Raw!$E$2:$E2714,Raw!$A$2:$A2714=$A276,Raw!$F$2:$F2714=F$1)"),90)</f>
        <v>90</v>
      </c>
      <c r="G276" s="1">
        <f ca="1">IFERROR(__xludf.DUMMYFUNCTION("filter(Raw!$E$2:$E2714,Raw!$A$2:$A2714=$A276,Raw!$F$2:$F2714=G$1)"),83)</f>
        <v>83</v>
      </c>
      <c r="H276" s="1">
        <f ca="1">IFERROR(__xludf.DUMMYFUNCTION("filter(Raw!$E$2:$E2714,Raw!$A$2:$A2714=$A276,Raw!$F$2:$F2714=H$1)"),90)</f>
        <v>90</v>
      </c>
      <c r="I276" s="1">
        <f ca="1">IFERROR(__xludf.DUMMYFUNCTION("filter(Raw!$E$2:$E2714,Raw!$A$2:$A2714=$A276,Raw!$F$2:$F2714=I$1)"),85)</f>
        <v>85</v>
      </c>
      <c r="J276" s="1">
        <f ca="1">IFERROR(__xludf.DUMMYFUNCTION("filter(Raw!$E$2:$E2714,Raw!$A$2:$A2714=$A276,Raw!$F$2:$F2714=J$1)"),81)</f>
        <v>81</v>
      </c>
      <c r="K276" s="1">
        <f ca="1">IFERROR(__xludf.DUMMYFUNCTION("filter(Raw!$E$2:$E2714,Raw!$A$2:$A2714=$A276,Raw!$F$2:$F2714=K$1)"),86)</f>
        <v>86</v>
      </c>
      <c r="L276" s="4"/>
      <c r="M276" s="4">
        <f t="shared" ca="1" si="8"/>
        <v>10</v>
      </c>
      <c r="N276" s="4">
        <f t="shared" ca="1" si="9"/>
        <v>0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3">
        <v>1401015</v>
      </c>
      <c r="B277" s="1">
        <f ca="1">IFERROR(__xludf.DUMMYFUNCTION("filter(Raw!$E$2:$E2714,Raw!$A$2:$A2714=$A277,Raw!$F$2:$F2714=B$1)"),97)</f>
        <v>97</v>
      </c>
      <c r="C277" s="1">
        <f ca="1">IFERROR(__xludf.DUMMYFUNCTION("filter(Raw!$E$2:$E2714,Raw!$A$2:$A2714=$A277,Raw!$F$2:$F2714=C$1)"),96)</f>
        <v>96</v>
      </c>
      <c r="D277" s="1">
        <f ca="1">IFERROR(__xludf.DUMMYFUNCTION("filter(Raw!$E$2:$E2714,Raw!$A$2:$A2714=$A277,Raw!$F$2:$F2714=D$1)"),93)</f>
        <v>93</v>
      </c>
      <c r="E277" s="1">
        <f ca="1">IFERROR(__xludf.DUMMYFUNCTION("filter(Raw!$E$2:$E2714,Raw!$A$2:$A2714=$A277,Raw!$F$2:$F2714=E$1)"),86)</f>
        <v>86</v>
      </c>
      <c r="F277" s="1">
        <f ca="1">IFERROR(__xludf.DUMMYFUNCTION("filter(Raw!$E$2:$E2714,Raw!$A$2:$A2714=$A277,Raw!$F$2:$F2714=F$1)"),96)</f>
        <v>96</v>
      </c>
      <c r="G277" s="1">
        <f ca="1">IFERROR(__xludf.DUMMYFUNCTION("filter(Raw!$E$2:$E2714,Raw!$A$2:$A2714=$A277,Raw!$F$2:$F2714=G$1)"),86)</f>
        <v>86</v>
      </c>
      <c r="H277" s="1">
        <f ca="1">IFERROR(__xludf.DUMMYFUNCTION("filter(Raw!$E$2:$E2714,Raw!$A$2:$A2714=$A277,Raw!$F$2:$F2714=H$1)"),85)</f>
        <v>85</v>
      </c>
      <c r="I277" s="1">
        <f ca="1">IFERROR(__xludf.DUMMYFUNCTION("filter(Raw!$E$2:$E2714,Raw!$A$2:$A2714=$A277,Raw!$F$2:$F2714=I$1)"),87)</f>
        <v>87</v>
      </c>
      <c r="J277" s="1">
        <f ca="1">IFERROR(__xludf.DUMMYFUNCTION("filter(Raw!$E$2:$E2714,Raw!$A$2:$A2714=$A277,Raw!$F$2:$F2714=J$1)"),90)</f>
        <v>90</v>
      </c>
      <c r="K277" s="1">
        <f ca="1">IFERROR(__xludf.DUMMYFUNCTION("filter(Raw!$E$2:$E2714,Raw!$A$2:$A2714=$A277,Raw!$F$2:$F2714=K$1)"),92)</f>
        <v>92</v>
      </c>
      <c r="L277" s="4"/>
      <c r="M277" s="4">
        <f t="shared" ca="1" si="8"/>
        <v>10</v>
      </c>
      <c r="N277" s="4">
        <f t="shared" ca="1" si="9"/>
        <v>0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3">
        <v>1401021</v>
      </c>
      <c r="B278" s="1" t="str">
        <f ca="1">IFERROR(__xludf.DUMMYFUNCTION("filter(Raw!$E$2:$E2714,Raw!$A$2:$A2714=$A278,Raw!$F$2:$F2714=B$1)"),"#N/A")</f>
        <v>#N/A</v>
      </c>
      <c r="C278" s="1">
        <f ca="1">IFERROR(__xludf.DUMMYFUNCTION("filter(Raw!$E$2:$E2714,Raw!$A$2:$A2714=$A278,Raw!$F$2:$F2714=C$1)"),77)</f>
        <v>77</v>
      </c>
      <c r="D278" s="1">
        <f ca="1">IFERROR(__xludf.DUMMYFUNCTION("filter(Raw!$E$2:$E2714,Raw!$A$2:$A2714=$A278,Raw!$F$2:$F2714=D$1)"),78)</f>
        <v>78</v>
      </c>
      <c r="E278" s="1">
        <f ca="1">IFERROR(__xludf.DUMMYFUNCTION("filter(Raw!$E$2:$E2714,Raw!$A$2:$A2714=$A278,Raw!$F$2:$F2714=E$1)"),84)</f>
        <v>84</v>
      </c>
      <c r="F278" s="1" t="str">
        <f ca="1">IFERROR(__xludf.DUMMYFUNCTION("filter(Raw!$E$2:$E2714,Raw!$A$2:$A2714=$A278,Raw!$F$2:$F2714=F$1)"),"#REF!")</f>
        <v>#REF!</v>
      </c>
      <c r="G278" s="1">
        <f ca="1">IFERROR(__xludf.DUMMYFUNCTION("filter(Raw!$E$2:$E2714,Raw!$A$2:$A2714=$A278,Raw!$F$2:$F2714=G$1)"),75)</f>
        <v>75</v>
      </c>
      <c r="H278" s="1">
        <f ca="1">IFERROR(__xludf.DUMMYFUNCTION("filter(Raw!$E$2:$E2714,Raw!$A$2:$A2714=$A278,Raw!$F$2:$F2714=H$1)"),87)</f>
        <v>87</v>
      </c>
      <c r="I278" s="1">
        <f ca="1">IFERROR(__xludf.DUMMYFUNCTION("filter(Raw!$E$2:$E2714,Raw!$A$2:$A2714=$A278,Raw!$F$2:$F2714=I$1)"),81)</f>
        <v>81</v>
      </c>
      <c r="J278" s="1">
        <f ca="1">IFERROR(__xludf.DUMMYFUNCTION("filter(Raw!$E$2:$E2714,Raw!$A$2:$A2714=$A278,Raw!$F$2:$F2714=J$1)"),82)</f>
        <v>82</v>
      </c>
      <c r="K278" s="1">
        <f ca="1">IFERROR(__xludf.DUMMYFUNCTION("filter(Raw!$E$2:$E2714,Raw!$A$2:$A2714=$A278,Raw!$F$2:$F2714=K$1)"),82)</f>
        <v>82</v>
      </c>
      <c r="L278" s="4"/>
      <c r="M278" s="4">
        <f t="shared" ca="1" si="8"/>
        <v>8</v>
      </c>
      <c r="N278" s="4">
        <f t="shared" ca="1" si="9"/>
        <v>2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3">
        <v>1401035</v>
      </c>
      <c r="B279" s="1">
        <f ca="1">IFERROR(__xludf.DUMMYFUNCTION("filter(Raw!$E$2:$E2714,Raw!$A$2:$A2714=$A279,Raw!$F$2:$F2714=B$1)"),89)</f>
        <v>89</v>
      </c>
      <c r="C279" s="1">
        <f ca="1">IFERROR(__xludf.DUMMYFUNCTION("filter(Raw!$E$2:$E2714,Raw!$A$2:$A2714=$A279,Raw!$F$2:$F2714=C$1)"),78)</f>
        <v>78</v>
      </c>
      <c r="D279" s="1" t="str">
        <f ca="1">IFERROR(__xludf.DUMMYFUNCTION("filter(Raw!$E$2:$E2714,Raw!$A$2:$A2714=$A279,Raw!$F$2:$F2714=D$1)"),"#N/A")</f>
        <v>#N/A</v>
      </c>
      <c r="E279" s="1">
        <f ca="1">IFERROR(__xludf.DUMMYFUNCTION("filter(Raw!$E$2:$E2714,Raw!$A$2:$A2714=$A279,Raw!$F$2:$F2714=E$1)"),75)</f>
        <v>75</v>
      </c>
      <c r="F279" s="1">
        <f ca="1">IFERROR(__xludf.DUMMYFUNCTION("filter(Raw!$E$2:$E2714,Raw!$A$2:$A2714=$A279,Raw!$F$2:$F2714=F$1)"),82)</f>
        <v>82</v>
      </c>
      <c r="G279" s="1" t="str">
        <f ca="1">IFERROR(__xludf.DUMMYFUNCTION("filter(Raw!$E$2:$E2714,Raw!$A$2:$A2714=$A279,Raw!$F$2:$F2714=G$1)"),"#N/A")</f>
        <v>#N/A</v>
      </c>
      <c r="H279" s="1">
        <f ca="1">IFERROR(__xludf.DUMMYFUNCTION("filter(Raw!$E$2:$E2714,Raw!$A$2:$A2714=$A279,Raw!$F$2:$F2714=H$1)"),88)</f>
        <v>88</v>
      </c>
      <c r="I279" s="1">
        <f ca="1">IFERROR(__xludf.DUMMYFUNCTION("filter(Raw!$E$2:$E2714,Raw!$A$2:$A2714=$A279,Raw!$F$2:$F2714=I$1)"),82)</f>
        <v>82</v>
      </c>
      <c r="J279" s="1">
        <f ca="1">IFERROR(__xludf.DUMMYFUNCTION("filter(Raw!$E$2:$E2714,Raw!$A$2:$A2714=$A279,Raw!$F$2:$F2714=J$1)"),81)</f>
        <v>81</v>
      </c>
      <c r="K279" s="1">
        <f ca="1">IFERROR(__xludf.DUMMYFUNCTION("filter(Raw!$E$2:$E2714,Raw!$A$2:$A2714=$A279,Raw!$F$2:$F2714=K$1)"),76)</f>
        <v>76</v>
      </c>
      <c r="L279" s="4"/>
      <c r="M279" s="4">
        <f t="shared" ca="1" si="8"/>
        <v>8</v>
      </c>
      <c r="N279" s="4">
        <f t="shared" ca="1" si="9"/>
        <v>2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3">
        <v>1401038</v>
      </c>
      <c r="B280" s="1" t="str">
        <f ca="1">IFERROR(__xludf.DUMMYFUNCTION("filter(Raw!$E$2:$E2714,Raw!$A$2:$A2714=$A280,Raw!$F$2:$F2714=B$1)"),"#N/A")</f>
        <v>#N/A</v>
      </c>
      <c r="C280" s="1" t="str">
        <f ca="1">IFERROR(__xludf.DUMMYFUNCTION("filter(Raw!$E$2:$E2714,Raw!$A$2:$A2714=$A280,Raw!$F$2:$F2714=C$1)"),"#N/A")</f>
        <v>#N/A</v>
      </c>
      <c r="D280" s="1" t="str">
        <f ca="1">IFERROR(__xludf.DUMMYFUNCTION("filter(Raw!$E$2:$E2714,Raw!$A$2:$A2714=$A280,Raw!$F$2:$F2714=D$1)"),"#N/A")</f>
        <v>#N/A</v>
      </c>
      <c r="E280" s="1" t="str">
        <f ca="1">IFERROR(__xludf.DUMMYFUNCTION("filter(Raw!$E$2:$E2714,Raw!$A$2:$A2714=$A280,Raw!$F$2:$F2714=E$1)"),"#N/A")</f>
        <v>#N/A</v>
      </c>
      <c r="F280" s="1">
        <f ca="1">IFERROR(__xludf.DUMMYFUNCTION("filter(Raw!$E$2:$E2714,Raw!$A$2:$A2714=$A280,Raw!$F$2:$F2714=F$1)"),87)</f>
        <v>87</v>
      </c>
      <c r="G280" s="1" t="str">
        <f ca="1">IFERROR(__xludf.DUMMYFUNCTION("filter(Raw!$E$2:$E2714,Raw!$A$2:$A2714=$A280,Raw!$F$2:$F2714=G$1)"),"#N/A")</f>
        <v>#N/A</v>
      </c>
      <c r="H280" s="1" t="str">
        <f ca="1">IFERROR(__xludf.DUMMYFUNCTION("filter(Raw!$E$2:$E2714,Raw!$A$2:$A2714=$A280,Raw!$F$2:$F2714=H$1)"),"#N/A")</f>
        <v>#N/A</v>
      </c>
      <c r="I280" s="1" t="str">
        <f ca="1">IFERROR(__xludf.DUMMYFUNCTION("filter(Raw!$E$2:$E2714,Raw!$A$2:$A2714=$A280,Raw!$F$2:$F2714=I$1)"),"#N/A")</f>
        <v>#N/A</v>
      </c>
      <c r="J280" s="1" t="str">
        <f ca="1">IFERROR(__xludf.DUMMYFUNCTION("filter(Raw!$E$2:$E2714,Raw!$A$2:$A2714=$A280,Raw!$F$2:$F2714=J$1)"),"#N/A")</f>
        <v>#N/A</v>
      </c>
      <c r="K280" s="1">
        <f ca="1">IFERROR(__xludf.DUMMYFUNCTION("filter(Raw!$E$2:$E2714,Raw!$A$2:$A2714=$A280,Raw!$F$2:$F2714=K$1)"),85)</f>
        <v>85</v>
      </c>
      <c r="L280" s="4"/>
      <c r="M280" s="4">
        <f t="shared" ca="1" si="8"/>
        <v>2</v>
      </c>
      <c r="N280" s="4">
        <f t="shared" ca="1" si="9"/>
        <v>8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3">
        <v>1401045</v>
      </c>
      <c r="B281" s="1">
        <f ca="1">IFERROR(__xludf.DUMMYFUNCTION("filter(Raw!$E$2:$E2714,Raw!$A$2:$A2714=$A281,Raw!$F$2:$F2714=B$1)"),85)</f>
        <v>85</v>
      </c>
      <c r="C281" s="1">
        <f ca="1">IFERROR(__xludf.DUMMYFUNCTION("filter(Raw!$E$2:$E2714,Raw!$A$2:$A2714=$A281,Raw!$F$2:$F2714=C$1)"),84)</f>
        <v>84</v>
      </c>
      <c r="D281" s="1">
        <f ca="1">IFERROR(__xludf.DUMMYFUNCTION("filter(Raw!$E$2:$E2714,Raw!$A$2:$A2714=$A281,Raw!$F$2:$F2714=D$1)"),90)</f>
        <v>90</v>
      </c>
      <c r="E281" s="1" t="str">
        <f ca="1">IFERROR(__xludf.DUMMYFUNCTION("filter(Raw!$E$2:$E2714,Raw!$A$2:$A2714=$A281,Raw!$F$2:$F2714=E$1)"),"#N/A")</f>
        <v>#N/A</v>
      </c>
      <c r="F281" s="1">
        <f ca="1">IFERROR(__xludf.DUMMYFUNCTION("filter(Raw!$E$2:$E2714,Raw!$A$2:$A2714=$A281,Raw!$F$2:$F2714=F$1)"),89)</f>
        <v>89</v>
      </c>
      <c r="G281" s="1" t="str">
        <f ca="1">IFERROR(__xludf.DUMMYFUNCTION("filter(Raw!$E$2:$E2714,Raw!$A$2:$A2714=$A281,Raw!$F$2:$F2714=G$1)"),"#N/A")</f>
        <v>#N/A</v>
      </c>
      <c r="H281" s="1" t="str">
        <f ca="1">IFERROR(__xludf.DUMMYFUNCTION("filter(Raw!$E$2:$E2714,Raw!$A$2:$A2714=$A281,Raw!$F$2:$F2714=H$1)"),"#N/A")</f>
        <v>#N/A</v>
      </c>
      <c r="I281" s="1" t="str">
        <f ca="1">IFERROR(__xludf.DUMMYFUNCTION("filter(Raw!$E$2:$E2714,Raw!$A$2:$A2714=$A281,Raw!$F$2:$F2714=I$1)"),"#N/A")</f>
        <v>#N/A</v>
      </c>
      <c r="J281" s="1" t="str">
        <f ca="1">IFERROR(__xludf.DUMMYFUNCTION("filter(Raw!$E$2:$E2714,Raw!$A$2:$A2714=$A281,Raw!$F$2:$F2714=J$1)"),"#N/A")</f>
        <v>#N/A</v>
      </c>
      <c r="K281" s="1">
        <f ca="1">IFERROR(__xludf.DUMMYFUNCTION("filter(Raw!$E$2:$E2714,Raw!$A$2:$A2714=$A281,Raw!$F$2:$F2714=K$1)"),85)</f>
        <v>85</v>
      </c>
      <c r="L281" s="4"/>
      <c r="M281" s="4">
        <f t="shared" ca="1" si="8"/>
        <v>5</v>
      </c>
      <c r="N281" s="4">
        <f t="shared" ca="1" si="9"/>
        <v>5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3">
        <v>1401052</v>
      </c>
      <c r="B282" s="1" t="str">
        <f ca="1">IFERROR(__xludf.DUMMYFUNCTION("filter(Raw!$E$2:$E2714,Raw!$A$2:$A2714=$A282,Raw!$F$2:$F2714=B$1)"),"#N/A")</f>
        <v>#N/A</v>
      </c>
      <c r="C282" s="1" t="str">
        <f ca="1">IFERROR(__xludf.DUMMYFUNCTION("filter(Raw!$E$2:$E2714,Raw!$A$2:$A2714=$A282,Raw!$F$2:$F2714=C$1)"),"#N/A")</f>
        <v>#N/A</v>
      </c>
      <c r="D282" s="1" t="str">
        <f ca="1">IFERROR(__xludf.DUMMYFUNCTION("filter(Raw!$E$2:$E2714,Raw!$A$2:$A2714=$A282,Raw!$F$2:$F2714=D$1)"),"#N/A")</f>
        <v>#N/A</v>
      </c>
      <c r="E282" s="1" t="str">
        <f ca="1">IFERROR(__xludf.DUMMYFUNCTION("filter(Raw!$E$2:$E2714,Raw!$A$2:$A2714=$A282,Raw!$F$2:$F2714=E$1)"),"#N/A")</f>
        <v>#N/A</v>
      </c>
      <c r="F282" s="1">
        <f ca="1">IFERROR(__xludf.DUMMYFUNCTION("filter(Raw!$E$2:$E2714,Raw!$A$2:$A2714=$A282,Raw!$F$2:$F2714=F$1)"),90)</f>
        <v>90</v>
      </c>
      <c r="G282" s="1" t="str">
        <f ca="1">IFERROR(__xludf.DUMMYFUNCTION("filter(Raw!$E$2:$E2714,Raw!$A$2:$A2714=$A282,Raw!$F$2:$F2714=G$1)"),"#N/A")</f>
        <v>#N/A</v>
      </c>
      <c r="H282" s="1">
        <f ca="1">IFERROR(__xludf.DUMMYFUNCTION("filter(Raw!$E$2:$E2714,Raw!$A$2:$A2714=$A282,Raw!$F$2:$F2714=H$1)"),90)</f>
        <v>90</v>
      </c>
      <c r="I282" s="1">
        <f ca="1">IFERROR(__xludf.DUMMYFUNCTION("filter(Raw!$E$2:$E2714,Raw!$A$2:$A2714=$A282,Raw!$F$2:$F2714=I$1)"),87)</f>
        <v>87</v>
      </c>
      <c r="J282" s="1">
        <f ca="1">IFERROR(__xludf.DUMMYFUNCTION("filter(Raw!$E$2:$E2714,Raw!$A$2:$A2714=$A282,Raw!$F$2:$F2714=J$1)"),84)</f>
        <v>84</v>
      </c>
      <c r="K282" s="1">
        <f ca="1">IFERROR(__xludf.DUMMYFUNCTION("filter(Raw!$E$2:$E2714,Raw!$A$2:$A2714=$A282,Raw!$F$2:$F2714=K$1)"),95)</f>
        <v>95</v>
      </c>
      <c r="L282" s="4"/>
      <c r="M282" s="4">
        <f t="shared" ca="1" si="8"/>
        <v>5</v>
      </c>
      <c r="N282" s="4">
        <f t="shared" ca="1" si="9"/>
        <v>5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3">
        <v>1401057</v>
      </c>
      <c r="B283" s="1">
        <f ca="1">IFERROR(__xludf.DUMMYFUNCTION("filter(Raw!$E$2:$E2714,Raw!$A$2:$A2714=$A283,Raw!$F$2:$F2714=B$1)"),80)</f>
        <v>80</v>
      </c>
      <c r="C283" s="1">
        <f ca="1">IFERROR(__xludf.DUMMYFUNCTION("filter(Raw!$E$2:$E2714,Raw!$A$2:$A2714=$A283,Raw!$F$2:$F2714=C$1)"),85)</f>
        <v>85</v>
      </c>
      <c r="D283" s="1">
        <f ca="1">IFERROR(__xludf.DUMMYFUNCTION("filter(Raw!$E$2:$E2714,Raw!$A$2:$A2714=$A283,Raw!$F$2:$F2714=D$1)"),76)</f>
        <v>76</v>
      </c>
      <c r="E283" s="1">
        <f ca="1">IFERROR(__xludf.DUMMYFUNCTION("filter(Raw!$E$2:$E2714,Raw!$A$2:$A2714=$A283,Raw!$F$2:$F2714=E$1)"),81)</f>
        <v>81</v>
      </c>
      <c r="F283" s="1" t="str">
        <f ca="1">IFERROR(__xludf.DUMMYFUNCTION("filter(Raw!$E$2:$E2714,Raw!$A$2:$A2714=$A283,Raw!$F$2:$F2714=F$1)"),"#REF!")</f>
        <v>#REF!</v>
      </c>
      <c r="G283" s="1">
        <f ca="1">IFERROR(__xludf.DUMMYFUNCTION("filter(Raw!$E$2:$E2714,Raw!$A$2:$A2714=$A283,Raw!$F$2:$F2714=G$1)"),78)</f>
        <v>78</v>
      </c>
      <c r="H283" s="1">
        <f ca="1">IFERROR(__xludf.DUMMYFUNCTION("filter(Raw!$E$2:$E2714,Raw!$A$2:$A2714=$A283,Raw!$F$2:$F2714=H$1)"),88)</f>
        <v>88</v>
      </c>
      <c r="I283" s="1">
        <f ca="1">IFERROR(__xludf.DUMMYFUNCTION("filter(Raw!$E$2:$E2714,Raw!$A$2:$A2714=$A283,Raw!$F$2:$F2714=I$1)"),83)</f>
        <v>83</v>
      </c>
      <c r="J283" s="1">
        <f ca="1">IFERROR(__xludf.DUMMYFUNCTION("filter(Raw!$E$2:$E2714,Raw!$A$2:$A2714=$A283,Raw!$F$2:$F2714=J$1)"),87)</f>
        <v>87</v>
      </c>
      <c r="K283" s="1">
        <f ca="1">IFERROR(__xludf.DUMMYFUNCTION("filter(Raw!$E$2:$E2714,Raw!$A$2:$A2714=$A283,Raw!$F$2:$F2714=K$1)"),79)</f>
        <v>79</v>
      </c>
      <c r="L283" s="4"/>
      <c r="M283" s="4">
        <f t="shared" ca="1" si="8"/>
        <v>9</v>
      </c>
      <c r="N283" s="4">
        <f t="shared" ca="1" si="9"/>
        <v>1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3">
        <v>1401064</v>
      </c>
      <c r="B284" s="1">
        <f ca="1">IFERROR(__xludf.DUMMYFUNCTION("filter(Raw!$E$2:$E2714,Raw!$A$2:$A2714=$A284,Raw!$F$2:$F2714=B$1)"),91)</f>
        <v>91</v>
      </c>
      <c r="C284" s="1">
        <f ca="1">IFERROR(__xludf.DUMMYFUNCTION("filter(Raw!$E$2:$E2714,Raw!$A$2:$A2714=$A284,Raw!$F$2:$F2714=C$1)"),86)</f>
        <v>86</v>
      </c>
      <c r="D284" s="1">
        <f ca="1">IFERROR(__xludf.DUMMYFUNCTION("filter(Raw!$E$2:$E2714,Raw!$A$2:$A2714=$A284,Raw!$F$2:$F2714=D$1)"),91)</f>
        <v>91</v>
      </c>
      <c r="E284" s="1">
        <f ca="1">IFERROR(__xludf.DUMMYFUNCTION("filter(Raw!$E$2:$E2714,Raw!$A$2:$A2714=$A284,Raw!$F$2:$F2714=E$1)"),88)</f>
        <v>88</v>
      </c>
      <c r="F284" s="1">
        <f ca="1">IFERROR(__xludf.DUMMYFUNCTION("filter(Raw!$E$2:$E2714,Raw!$A$2:$A2714=$A284,Raw!$F$2:$F2714=F$1)"),82)</f>
        <v>82</v>
      </c>
      <c r="G284" s="1">
        <f ca="1">IFERROR(__xludf.DUMMYFUNCTION("filter(Raw!$E$2:$E2714,Raw!$A$2:$A2714=$A284,Raw!$F$2:$F2714=G$1)"),87)</f>
        <v>87</v>
      </c>
      <c r="H284" s="1">
        <f ca="1">IFERROR(__xludf.DUMMYFUNCTION("filter(Raw!$E$2:$E2714,Raw!$A$2:$A2714=$A284,Raw!$F$2:$F2714=H$1)"),86)</f>
        <v>86</v>
      </c>
      <c r="I284" s="1">
        <f ca="1">IFERROR(__xludf.DUMMYFUNCTION("filter(Raw!$E$2:$E2714,Raw!$A$2:$A2714=$A284,Raw!$F$2:$F2714=I$1)"),81)</f>
        <v>81</v>
      </c>
      <c r="J284" s="1">
        <f ca="1">IFERROR(__xludf.DUMMYFUNCTION("filter(Raw!$E$2:$E2714,Raw!$A$2:$A2714=$A284,Raw!$F$2:$F2714=J$1)"),91)</f>
        <v>91</v>
      </c>
      <c r="K284" s="1">
        <f ca="1">IFERROR(__xludf.DUMMYFUNCTION("filter(Raw!$E$2:$E2714,Raw!$A$2:$A2714=$A284,Raw!$F$2:$F2714=K$1)"),88)</f>
        <v>88</v>
      </c>
      <c r="L284" s="4"/>
      <c r="M284" s="4">
        <f t="shared" ca="1" si="8"/>
        <v>10</v>
      </c>
      <c r="N284" s="4">
        <f t="shared" ca="1" si="9"/>
        <v>0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3">
        <v>1401091</v>
      </c>
      <c r="B285" s="1">
        <f ca="1">IFERROR(__xludf.DUMMYFUNCTION("filter(Raw!$E$2:$E2714,Raw!$A$2:$A2714=$A285,Raw!$F$2:$F2714=B$1)"),87)</f>
        <v>87</v>
      </c>
      <c r="C285" s="1">
        <f ca="1">IFERROR(__xludf.DUMMYFUNCTION("filter(Raw!$E$2:$E2714,Raw!$A$2:$A2714=$A285,Raw!$F$2:$F2714=C$1)"),88)</f>
        <v>88</v>
      </c>
      <c r="D285" s="1" t="str">
        <f ca="1">IFERROR(__xludf.DUMMYFUNCTION("filter(Raw!$E$2:$E2714,Raw!$A$2:$A2714=$A285,Raw!$F$2:$F2714=D$1)"),"#N/A")</f>
        <v>#N/A</v>
      </c>
      <c r="E285" s="1">
        <f ca="1">IFERROR(__xludf.DUMMYFUNCTION("filter(Raw!$E$2:$E2714,Raw!$A$2:$A2714=$A285,Raw!$F$2:$F2714=E$1)"),90)</f>
        <v>90</v>
      </c>
      <c r="F285" s="1" t="str">
        <f ca="1">IFERROR(__xludf.DUMMYFUNCTION("filter(Raw!$E$2:$E2714,Raw!$A$2:$A2714=$A285,Raw!$F$2:$F2714=F$1)"),"#N/A")</f>
        <v>#N/A</v>
      </c>
      <c r="G285" s="1">
        <f ca="1">IFERROR(__xludf.DUMMYFUNCTION("filter(Raw!$E$2:$E2714,Raw!$A$2:$A2714=$A285,Raw!$F$2:$F2714=G$1)"),85)</f>
        <v>85</v>
      </c>
      <c r="H285" s="1" t="str">
        <f ca="1">IFERROR(__xludf.DUMMYFUNCTION("filter(Raw!$E$2:$E2714,Raw!$A$2:$A2714=$A285,Raw!$F$2:$F2714=H$1)"),"#N/A")</f>
        <v>#N/A</v>
      </c>
      <c r="I285" s="1">
        <f ca="1">IFERROR(__xludf.DUMMYFUNCTION("filter(Raw!$E$2:$E2714,Raw!$A$2:$A2714=$A285,Raw!$F$2:$F2714=I$1)"),86)</f>
        <v>86</v>
      </c>
      <c r="J285" s="1" t="str">
        <f ca="1">IFERROR(__xludf.DUMMYFUNCTION("filter(Raw!$E$2:$E2714,Raw!$A$2:$A2714=$A285,Raw!$F$2:$F2714=J$1)"),"#N/A")</f>
        <v>#N/A</v>
      </c>
      <c r="K285" s="1">
        <f ca="1">IFERROR(__xludf.DUMMYFUNCTION("filter(Raw!$E$2:$E2714,Raw!$A$2:$A2714=$A285,Raw!$F$2:$F2714=K$1)"),91)</f>
        <v>91</v>
      </c>
      <c r="L285" s="4"/>
      <c r="M285" s="4">
        <f t="shared" ca="1" si="8"/>
        <v>6</v>
      </c>
      <c r="N285" s="4">
        <f t="shared" ca="1" si="9"/>
        <v>4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3">
        <v>1401128</v>
      </c>
      <c r="B286" s="1">
        <f ca="1">IFERROR(__xludf.DUMMYFUNCTION("filter(Raw!$E$2:$E2714,Raw!$A$2:$A2714=$A286,Raw!$F$2:$F2714=B$1)"),93)</f>
        <v>93</v>
      </c>
      <c r="C286" s="1">
        <f ca="1">IFERROR(__xludf.DUMMYFUNCTION("filter(Raw!$E$2:$E2714,Raw!$A$2:$A2714=$A286,Raw!$F$2:$F2714=C$1)"),99)</f>
        <v>99</v>
      </c>
      <c r="D286" s="1" t="str">
        <f ca="1">IFERROR(__xludf.DUMMYFUNCTION("filter(Raw!$E$2:$E2714,Raw!$A$2:$A2714=$A286,Raw!$F$2:$F2714=D$1)"),"#N/A")</f>
        <v>#N/A</v>
      </c>
      <c r="E286" s="1" t="str">
        <f ca="1">IFERROR(__xludf.DUMMYFUNCTION("filter(Raw!$E$2:$E2714,Raw!$A$2:$A2714=$A286,Raw!$F$2:$F2714=E$1)"),"#N/A")</f>
        <v>#N/A</v>
      </c>
      <c r="F286" s="1">
        <f ca="1">IFERROR(__xludf.DUMMYFUNCTION("filter(Raw!$E$2:$E2714,Raw!$A$2:$A2714=$A286,Raw!$F$2:$F2714=F$1)"),84)</f>
        <v>84</v>
      </c>
      <c r="G286" s="1">
        <f ca="1">IFERROR(__xludf.DUMMYFUNCTION("filter(Raw!$E$2:$E2714,Raw!$A$2:$A2714=$A286,Raw!$F$2:$F2714=G$1)"),80)</f>
        <v>80</v>
      </c>
      <c r="H286" s="1" t="str">
        <f ca="1">IFERROR(__xludf.DUMMYFUNCTION("filter(Raw!$E$2:$E2714,Raw!$A$2:$A2714=$A286,Raw!$F$2:$F2714=H$1)"),"#N/A")</f>
        <v>#N/A</v>
      </c>
      <c r="I286" s="1" t="str">
        <f ca="1">IFERROR(__xludf.DUMMYFUNCTION("filter(Raw!$E$2:$E2714,Raw!$A$2:$A2714=$A286,Raw!$F$2:$F2714=I$1)"),"#N/A")</f>
        <v>#N/A</v>
      </c>
      <c r="J286" s="1" t="str">
        <f ca="1">IFERROR(__xludf.DUMMYFUNCTION("filter(Raw!$E$2:$E2714,Raw!$A$2:$A2714=$A286,Raw!$F$2:$F2714=J$1)"),"#N/A")</f>
        <v>#N/A</v>
      </c>
      <c r="K286" s="1" t="str">
        <f ca="1">IFERROR(__xludf.DUMMYFUNCTION("filter(Raw!$E$2:$E2714,Raw!$A$2:$A2714=$A286,Raw!$F$2:$F2714=K$1)"),"#N/A")</f>
        <v>#N/A</v>
      </c>
      <c r="L286" s="4"/>
      <c r="M286" s="4">
        <f t="shared" ca="1" si="8"/>
        <v>4</v>
      </c>
      <c r="N286" s="4">
        <f t="shared" ca="1" si="9"/>
        <v>6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3">
        <v>1401175</v>
      </c>
      <c r="B287" s="1">
        <f ca="1">IFERROR(__xludf.DUMMYFUNCTION("filter(Raw!$E$2:$E2714,Raw!$A$2:$A2714=$A287,Raw!$F$2:$F2714=B$1)"),75)</f>
        <v>75</v>
      </c>
      <c r="C287" s="1">
        <f ca="1">IFERROR(__xludf.DUMMYFUNCTION("filter(Raw!$E$2:$E2714,Raw!$A$2:$A2714=$A287,Raw!$F$2:$F2714=C$1)"),75)</f>
        <v>75</v>
      </c>
      <c r="D287" s="1" t="str">
        <f ca="1">IFERROR(__xludf.DUMMYFUNCTION("filter(Raw!$E$2:$E2714,Raw!$A$2:$A2714=$A287,Raw!$F$2:$F2714=D$1)"),"#N/A")</f>
        <v>#N/A</v>
      </c>
      <c r="E287" s="1">
        <f ca="1">IFERROR(__xludf.DUMMYFUNCTION("filter(Raw!$E$2:$E2714,Raw!$A$2:$A2714=$A287,Raw!$F$2:$F2714=E$1)"),79)</f>
        <v>79</v>
      </c>
      <c r="F287" s="1" t="str">
        <f ca="1">IFERROR(__xludf.DUMMYFUNCTION("filter(Raw!$E$2:$E2714,Raw!$A$2:$A2714=$A287,Raw!$F$2:$F2714=F$1)"),"#N/A")</f>
        <v>#N/A</v>
      </c>
      <c r="G287" s="1">
        <f ca="1">IFERROR(__xludf.DUMMYFUNCTION("filter(Raw!$E$2:$E2714,Raw!$A$2:$A2714=$A287,Raw!$F$2:$F2714=G$1)"),77)</f>
        <v>77</v>
      </c>
      <c r="H287" s="1">
        <f ca="1">IFERROR(__xludf.DUMMYFUNCTION("filter(Raw!$E$2:$E2714,Raw!$A$2:$A2714=$A287,Raw!$F$2:$F2714=H$1)"),95)</f>
        <v>95</v>
      </c>
      <c r="I287" s="1">
        <f ca="1">IFERROR(__xludf.DUMMYFUNCTION("filter(Raw!$E$2:$E2714,Raw!$A$2:$A2714=$A287,Raw!$F$2:$F2714=I$1)"),75)</f>
        <v>75</v>
      </c>
      <c r="J287" s="1">
        <f ca="1">IFERROR(__xludf.DUMMYFUNCTION("filter(Raw!$E$2:$E2714,Raw!$A$2:$A2714=$A287,Raw!$F$2:$F2714=J$1)"),78)</f>
        <v>78</v>
      </c>
      <c r="K287" s="1" t="str">
        <f ca="1">IFERROR(__xludf.DUMMYFUNCTION("filter(Raw!$E$2:$E2714,Raw!$A$2:$A2714=$A287,Raw!$F$2:$F2714=K$1)"),"#N/A")</f>
        <v>#N/A</v>
      </c>
      <c r="L287" s="4"/>
      <c r="M287" s="4">
        <f t="shared" ca="1" si="8"/>
        <v>7</v>
      </c>
      <c r="N287" s="4">
        <f t="shared" ca="1" si="9"/>
        <v>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3">
        <v>1401205</v>
      </c>
      <c r="B288" s="1" t="str">
        <f ca="1">IFERROR(__xludf.DUMMYFUNCTION("filter(Raw!$E$2:$E2714,Raw!$A$2:$A2714=$A288,Raw!$F$2:$F2714=B$1)"),"#N/A")</f>
        <v>#N/A</v>
      </c>
      <c r="C288" s="1">
        <f ca="1">IFERROR(__xludf.DUMMYFUNCTION("filter(Raw!$E$2:$E2714,Raw!$A$2:$A2714=$A288,Raw!$F$2:$F2714=C$1)"),78)</f>
        <v>78</v>
      </c>
      <c r="D288" s="1">
        <f ca="1">IFERROR(__xludf.DUMMYFUNCTION("filter(Raw!$E$2:$E2714,Raw!$A$2:$A2714=$A288,Raw!$F$2:$F2714=D$1)"),76)</f>
        <v>76</v>
      </c>
      <c r="E288" s="1" t="str">
        <f ca="1">IFERROR(__xludf.DUMMYFUNCTION("filter(Raw!$E$2:$E2714,Raw!$A$2:$A2714=$A288,Raw!$F$2:$F2714=E$1)"),"#REF!")</f>
        <v>#REF!</v>
      </c>
      <c r="F288" s="1">
        <f ca="1">IFERROR(__xludf.DUMMYFUNCTION("filter(Raw!$E$2:$E2714,Raw!$A$2:$A2714=$A288,Raw!$F$2:$F2714=F$1)"),82)</f>
        <v>82</v>
      </c>
      <c r="G288" s="1">
        <f ca="1">IFERROR(__xludf.DUMMYFUNCTION("filter(Raw!$E$2:$E2714,Raw!$A$2:$A2714=$A288,Raw!$F$2:$F2714=G$1)"),88)</f>
        <v>88</v>
      </c>
      <c r="H288" s="1" t="str">
        <f ca="1">IFERROR(__xludf.DUMMYFUNCTION("filter(Raw!$E$2:$E2714,Raw!$A$2:$A2714=$A288,Raw!$F$2:$F2714=H$1)"),"#N/A")</f>
        <v>#N/A</v>
      </c>
      <c r="I288" s="1">
        <f ca="1">IFERROR(__xludf.DUMMYFUNCTION("filter(Raw!$E$2:$E2714,Raw!$A$2:$A2714=$A288,Raw!$F$2:$F2714=I$1)"),80)</f>
        <v>80</v>
      </c>
      <c r="J288" s="1">
        <f ca="1">IFERROR(__xludf.DUMMYFUNCTION("filter(Raw!$E$2:$E2714,Raw!$A$2:$A2714=$A288,Raw!$F$2:$F2714=J$1)"),78)</f>
        <v>78</v>
      </c>
      <c r="K288" s="1">
        <f ca="1">IFERROR(__xludf.DUMMYFUNCTION("filter(Raw!$E$2:$E2714,Raw!$A$2:$A2714=$A288,Raw!$F$2:$F2714=K$1)"),79)</f>
        <v>79</v>
      </c>
      <c r="L288" s="4"/>
      <c r="M288" s="4">
        <f t="shared" ca="1" si="8"/>
        <v>7</v>
      </c>
      <c r="N288" s="4">
        <f t="shared" ca="1" si="9"/>
        <v>3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3">
        <v>1401207</v>
      </c>
      <c r="B289" s="1">
        <f ca="1">IFERROR(__xludf.DUMMYFUNCTION("filter(Raw!$E$2:$E2714,Raw!$A$2:$A2714=$A289,Raw!$F$2:$F2714=B$1)"),85)</f>
        <v>85</v>
      </c>
      <c r="C289" s="1">
        <f ca="1">IFERROR(__xludf.DUMMYFUNCTION("filter(Raw!$E$2:$E2714,Raw!$A$2:$A2714=$A289,Raw!$F$2:$F2714=C$1)"),90)</f>
        <v>90</v>
      </c>
      <c r="D289" s="1">
        <f ca="1">IFERROR(__xludf.DUMMYFUNCTION("filter(Raw!$E$2:$E2714,Raw!$A$2:$A2714=$A289,Raw!$F$2:$F2714=D$1)"),93)</f>
        <v>93</v>
      </c>
      <c r="E289" s="1">
        <f ca="1">IFERROR(__xludf.DUMMYFUNCTION("filter(Raw!$E$2:$E2714,Raw!$A$2:$A2714=$A289,Raw!$F$2:$F2714=E$1)"),86)</f>
        <v>86</v>
      </c>
      <c r="F289" s="1">
        <f ca="1">IFERROR(__xludf.DUMMYFUNCTION("filter(Raw!$E$2:$E2714,Raw!$A$2:$A2714=$A289,Raw!$F$2:$F2714=F$1)"),91)</f>
        <v>91</v>
      </c>
      <c r="G289" s="1" t="str">
        <f ca="1">IFERROR(__xludf.DUMMYFUNCTION("filter(Raw!$E$2:$E2714,Raw!$A$2:$A2714=$A289,Raw!$F$2:$F2714=G$1)"),"#N/A")</f>
        <v>#N/A</v>
      </c>
      <c r="H289" s="1">
        <f ca="1">IFERROR(__xludf.DUMMYFUNCTION("filter(Raw!$E$2:$E2714,Raw!$A$2:$A2714=$A289,Raw!$F$2:$F2714=H$1)"),94)</f>
        <v>94</v>
      </c>
      <c r="I289" s="1">
        <f ca="1">IFERROR(__xludf.DUMMYFUNCTION("filter(Raw!$E$2:$E2714,Raw!$A$2:$A2714=$A289,Raw!$F$2:$F2714=I$1)"),84)</f>
        <v>84</v>
      </c>
      <c r="J289" s="1">
        <f ca="1">IFERROR(__xludf.DUMMYFUNCTION("filter(Raw!$E$2:$E2714,Raw!$A$2:$A2714=$A289,Raw!$F$2:$F2714=J$1)"),85)</f>
        <v>85</v>
      </c>
      <c r="K289" s="1">
        <f ca="1">IFERROR(__xludf.DUMMYFUNCTION("filter(Raw!$E$2:$E2714,Raw!$A$2:$A2714=$A289,Raw!$F$2:$F2714=K$1)"),85)</f>
        <v>85</v>
      </c>
      <c r="L289" s="4"/>
      <c r="M289" s="4">
        <f t="shared" ca="1" si="8"/>
        <v>9</v>
      </c>
      <c r="N289" s="4">
        <f t="shared" ca="1" si="9"/>
        <v>1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3">
        <v>1401228</v>
      </c>
      <c r="B290" s="1" t="str">
        <f ca="1">IFERROR(__xludf.DUMMYFUNCTION("filter(Raw!$E$2:$E2714,Raw!$A$2:$A2714=$A290,Raw!$F$2:$F2714=B$1)"),"#N/A")</f>
        <v>#N/A</v>
      </c>
      <c r="C290" s="1">
        <f ca="1">IFERROR(__xludf.DUMMYFUNCTION("filter(Raw!$E$2:$E2714,Raw!$A$2:$A2714=$A290,Raw!$F$2:$F2714=C$1)"),84)</f>
        <v>84</v>
      </c>
      <c r="D290" s="1">
        <f ca="1">IFERROR(__xludf.DUMMYFUNCTION("filter(Raw!$E$2:$E2714,Raw!$A$2:$A2714=$A290,Raw!$F$2:$F2714=D$1)"),81)</f>
        <v>81</v>
      </c>
      <c r="E290" s="1">
        <f ca="1">IFERROR(__xludf.DUMMYFUNCTION("filter(Raw!$E$2:$E2714,Raw!$A$2:$A2714=$A290,Raw!$F$2:$F2714=E$1)"),76)</f>
        <v>76</v>
      </c>
      <c r="F290" s="1">
        <f ca="1">IFERROR(__xludf.DUMMYFUNCTION("filter(Raw!$E$2:$E2714,Raw!$A$2:$A2714=$A290,Raw!$F$2:$F2714=F$1)"),85)</f>
        <v>85</v>
      </c>
      <c r="G290" s="1">
        <f ca="1">IFERROR(__xludf.DUMMYFUNCTION("filter(Raw!$E$2:$E2714,Raw!$A$2:$A2714=$A290,Raw!$F$2:$F2714=G$1)"),80)</f>
        <v>80</v>
      </c>
      <c r="H290" s="1">
        <f ca="1">IFERROR(__xludf.DUMMYFUNCTION("filter(Raw!$E$2:$E2714,Raw!$A$2:$A2714=$A290,Raw!$F$2:$F2714=H$1)"),92)</f>
        <v>92</v>
      </c>
      <c r="I290" s="1">
        <f ca="1">IFERROR(__xludf.DUMMYFUNCTION("filter(Raw!$E$2:$E2714,Raw!$A$2:$A2714=$A290,Raw!$F$2:$F2714=I$1)"),82)</f>
        <v>82</v>
      </c>
      <c r="J290" s="1">
        <f ca="1">IFERROR(__xludf.DUMMYFUNCTION("filter(Raw!$E$2:$E2714,Raw!$A$2:$A2714=$A290,Raw!$F$2:$F2714=J$1)"),82)</f>
        <v>82</v>
      </c>
      <c r="K290" s="1">
        <f ca="1">IFERROR(__xludf.DUMMYFUNCTION("filter(Raw!$E$2:$E2714,Raw!$A$2:$A2714=$A290,Raw!$F$2:$F2714=K$1)"),88)</f>
        <v>88</v>
      </c>
      <c r="L290" s="4"/>
      <c r="M290" s="4">
        <f t="shared" ca="1" si="8"/>
        <v>9</v>
      </c>
      <c r="N290" s="4">
        <f t="shared" ca="1" si="9"/>
        <v>1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3">
        <v>1401275</v>
      </c>
      <c r="B291" s="1" t="str">
        <f ca="1">IFERROR(__xludf.DUMMYFUNCTION("filter(Raw!$E$2:$E2714,Raw!$A$2:$A2714=$A291,Raw!$F$2:$F2714=B$1)"),"#N/A")</f>
        <v>#N/A</v>
      </c>
      <c r="C291" s="1" t="str">
        <f ca="1">IFERROR(__xludf.DUMMYFUNCTION("filter(Raw!$E$2:$E2714,Raw!$A$2:$A2714=$A291,Raw!$F$2:$F2714=C$1)"),"#N/A")</f>
        <v>#N/A</v>
      </c>
      <c r="D291" s="1" t="str">
        <f ca="1">IFERROR(__xludf.DUMMYFUNCTION("filter(Raw!$E$2:$E2714,Raw!$A$2:$A2714=$A291,Raw!$F$2:$F2714=D$1)"),"#N/A")</f>
        <v>#N/A</v>
      </c>
      <c r="E291" s="1" t="str">
        <f ca="1">IFERROR(__xludf.DUMMYFUNCTION("filter(Raw!$E$2:$E2714,Raw!$A$2:$A2714=$A291,Raw!$F$2:$F2714=E$1)"),"#N/A")</f>
        <v>#N/A</v>
      </c>
      <c r="F291" s="1">
        <f ca="1">IFERROR(__xludf.DUMMYFUNCTION("filter(Raw!$E$2:$E2714,Raw!$A$2:$A2714=$A291,Raw!$F$2:$F2714=F$1)"),80)</f>
        <v>80</v>
      </c>
      <c r="G291" s="1" t="str">
        <f ca="1">IFERROR(__xludf.DUMMYFUNCTION("filter(Raw!$E$2:$E2714,Raw!$A$2:$A2714=$A291,Raw!$F$2:$F2714=G$1)"),"#N/A")</f>
        <v>#N/A</v>
      </c>
      <c r="H291" s="1" t="str">
        <f ca="1">IFERROR(__xludf.DUMMYFUNCTION("filter(Raw!$E$2:$E2714,Raw!$A$2:$A2714=$A291,Raw!$F$2:$F2714=H$1)"),"#N/A")</f>
        <v>#N/A</v>
      </c>
      <c r="I291" s="1" t="str">
        <f ca="1">IFERROR(__xludf.DUMMYFUNCTION("filter(Raw!$E$2:$E2714,Raw!$A$2:$A2714=$A291,Raw!$F$2:$F2714=I$1)"),"#N/A")</f>
        <v>#N/A</v>
      </c>
      <c r="J291" s="1" t="str">
        <f ca="1">IFERROR(__xludf.DUMMYFUNCTION("filter(Raw!$E$2:$E2714,Raw!$A$2:$A2714=$A291,Raw!$F$2:$F2714=J$1)"),"#N/A")</f>
        <v>#N/A</v>
      </c>
      <c r="K291" s="1">
        <f ca="1">IFERROR(__xludf.DUMMYFUNCTION("filter(Raw!$E$2:$E2714,Raw!$A$2:$A2714=$A291,Raw!$F$2:$F2714=K$1)"),81)</f>
        <v>81</v>
      </c>
      <c r="L291" s="4"/>
      <c r="M291" s="4">
        <f t="shared" ca="1" si="8"/>
        <v>2</v>
      </c>
      <c r="N291" s="4">
        <f t="shared" ca="1" si="9"/>
        <v>8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3">
        <v>1401282</v>
      </c>
      <c r="B292" s="1">
        <f ca="1">IFERROR(__xludf.DUMMYFUNCTION("filter(Raw!$E$2:$E2714,Raw!$A$2:$A2714=$A292,Raw!$F$2:$F2714=B$1)"),78)</f>
        <v>78</v>
      </c>
      <c r="C292" s="1" t="str">
        <f ca="1">IFERROR(__xludf.DUMMYFUNCTION("filter(Raw!$E$2:$E2714,Raw!$A$2:$A2714=$A292,Raw!$F$2:$F2714=C$1)"),"#N/A")</f>
        <v>#N/A</v>
      </c>
      <c r="D292" s="1">
        <f ca="1">IFERROR(__xludf.DUMMYFUNCTION("filter(Raw!$E$2:$E2714,Raw!$A$2:$A2714=$A292,Raw!$F$2:$F2714=D$1)"),85)</f>
        <v>85</v>
      </c>
      <c r="E292" s="1">
        <f ca="1">IFERROR(__xludf.DUMMYFUNCTION("filter(Raw!$E$2:$E2714,Raw!$A$2:$A2714=$A292,Raw!$F$2:$F2714=E$1)"),75)</f>
        <v>75</v>
      </c>
      <c r="F292" s="1" t="str">
        <f ca="1">IFERROR(__xludf.DUMMYFUNCTION("filter(Raw!$E$2:$E2714,Raw!$A$2:$A2714=$A292,Raw!$F$2:$F2714=F$1)"),"#N/A")</f>
        <v>#N/A</v>
      </c>
      <c r="G292" s="1">
        <f ca="1">IFERROR(__xludf.DUMMYFUNCTION("filter(Raw!$E$2:$E2714,Raw!$A$2:$A2714=$A292,Raw!$F$2:$F2714=G$1)"),79)</f>
        <v>79</v>
      </c>
      <c r="H292" s="1">
        <f ca="1">IFERROR(__xludf.DUMMYFUNCTION("filter(Raw!$E$2:$E2714,Raw!$A$2:$A2714=$A292,Raw!$F$2:$F2714=H$1)"),81)</f>
        <v>81</v>
      </c>
      <c r="I292" s="1">
        <f ca="1">IFERROR(__xludf.DUMMYFUNCTION("filter(Raw!$E$2:$E2714,Raw!$A$2:$A2714=$A292,Raw!$F$2:$F2714=I$1)"),80)</f>
        <v>80</v>
      </c>
      <c r="J292" s="1">
        <f ca="1">IFERROR(__xludf.DUMMYFUNCTION("filter(Raw!$E$2:$E2714,Raw!$A$2:$A2714=$A292,Raw!$F$2:$F2714=J$1)"),75)</f>
        <v>75</v>
      </c>
      <c r="K292" s="1">
        <f ca="1">IFERROR(__xludf.DUMMYFUNCTION("filter(Raw!$E$2:$E2714,Raw!$A$2:$A2714=$A292,Raw!$F$2:$F2714=K$1)"),82)</f>
        <v>82</v>
      </c>
      <c r="L292" s="4"/>
      <c r="M292" s="4">
        <f t="shared" ca="1" si="8"/>
        <v>8</v>
      </c>
      <c r="N292" s="4">
        <f t="shared" ca="1" si="9"/>
        <v>2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3">
        <v>1401303</v>
      </c>
      <c r="B293" s="1">
        <f ca="1">IFERROR(__xludf.DUMMYFUNCTION("filter(Raw!$E$2:$E2714,Raw!$A$2:$A2714=$A293,Raw!$F$2:$F2714=B$1)"),86)</f>
        <v>86</v>
      </c>
      <c r="C293" s="1">
        <f ca="1">IFERROR(__xludf.DUMMYFUNCTION("filter(Raw!$E$2:$E2714,Raw!$A$2:$A2714=$A293,Raw!$F$2:$F2714=C$1)"),80)</f>
        <v>80</v>
      </c>
      <c r="D293" s="1">
        <f ca="1">IFERROR(__xludf.DUMMYFUNCTION("filter(Raw!$E$2:$E2714,Raw!$A$2:$A2714=$A293,Raw!$F$2:$F2714=D$1)"),80)</f>
        <v>80</v>
      </c>
      <c r="E293" s="1">
        <f ca="1">IFERROR(__xludf.DUMMYFUNCTION("filter(Raw!$E$2:$E2714,Raw!$A$2:$A2714=$A293,Raw!$F$2:$F2714=E$1)"),80)</f>
        <v>80</v>
      </c>
      <c r="F293" s="1">
        <f ca="1">IFERROR(__xludf.DUMMYFUNCTION("filter(Raw!$E$2:$E2714,Raw!$A$2:$A2714=$A293,Raw!$F$2:$F2714=F$1)"),81)</f>
        <v>81</v>
      </c>
      <c r="G293" s="1">
        <f ca="1">IFERROR(__xludf.DUMMYFUNCTION("filter(Raw!$E$2:$E2714,Raw!$A$2:$A2714=$A293,Raw!$F$2:$F2714=G$1)"),70)</f>
        <v>70</v>
      </c>
      <c r="H293" s="1" t="str">
        <f ca="1">IFERROR(__xludf.DUMMYFUNCTION("filter(Raw!$E$2:$E2714,Raw!$A$2:$A2714=$A293,Raw!$F$2:$F2714=H$1)"),"#N/A")</f>
        <v>#N/A</v>
      </c>
      <c r="I293" s="1">
        <f ca="1">IFERROR(__xludf.DUMMYFUNCTION("filter(Raw!$E$2:$E2714,Raw!$A$2:$A2714=$A293,Raw!$F$2:$F2714=I$1)"),85)</f>
        <v>85</v>
      </c>
      <c r="J293" s="1" t="str">
        <f ca="1">IFERROR(__xludf.DUMMYFUNCTION("filter(Raw!$E$2:$E2714,Raw!$A$2:$A2714=$A293,Raw!$F$2:$F2714=J$1)"),"#N/A")</f>
        <v>#N/A</v>
      </c>
      <c r="K293" s="1">
        <f ca="1">IFERROR(__xludf.DUMMYFUNCTION("filter(Raw!$E$2:$E2714,Raw!$A$2:$A2714=$A293,Raw!$F$2:$F2714=K$1)"),85)</f>
        <v>85</v>
      </c>
      <c r="L293" s="4"/>
      <c r="M293" s="4">
        <f t="shared" ca="1" si="8"/>
        <v>8</v>
      </c>
      <c r="N293" s="4">
        <f t="shared" ca="1" si="9"/>
        <v>2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3">
        <v>1500225</v>
      </c>
      <c r="B294" s="1">
        <f ca="1">IFERROR(__xludf.DUMMYFUNCTION("filter(Raw!$E$2:$E2714,Raw!$A$2:$A2714=$A294,Raw!$F$2:$F2714=B$1)"),83)</f>
        <v>83</v>
      </c>
      <c r="C294" s="1">
        <f ca="1">IFERROR(__xludf.DUMMYFUNCTION("filter(Raw!$E$2:$E2714,Raw!$A$2:$A2714=$A294,Raw!$F$2:$F2714=C$1)"),81)</f>
        <v>81</v>
      </c>
      <c r="D294" s="1">
        <f ca="1">IFERROR(__xludf.DUMMYFUNCTION("filter(Raw!$E$2:$E2714,Raw!$A$2:$A2714=$A294,Raw!$F$2:$F2714=D$1)"),78)</f>
        <v>78</v>
      </c>
      <c r="E294" s="1">
        <f ca="1">IFERROR(__xludf.DUMMYFUNCTION("filter(Raw!$E$2:$E2714,Raw!$A$2:$A2714=$A294,Raw!$F$2:$F2714=E$1)"),80)</f>
        <v>80</v>
      </c>
      <c r="F294" s="1">
        <f ca="1">IFERROR(__xludf.DUMMYFUNCTION("filter(Raw!$E$2:$E2714,Raw!$A$2:$A2714=$A294,Raw!$F$2:$F2714=F$1)"),89)</f>
        <v>89</v>
      </c>
      <c r="G294" s="1">
        <f ca="1">IFERROR(__xludf.DUMMYFUNCTION("filter(Raw!$E$2:$E2714,Raw!$A$2:$A2714=$A294,Raw!$F$2:$F2714=G$1)"),79)</f>
        <v>79</v>
      </c>
      <c r="H294" s="1">
        <f ca="1">IFERROR(__xludf.DUMMYFUNCTION("filter(Raw!$E$2:$E2714,Raw!$A$2:$A2714=$A294,Raw!$F$2:$F2714=H$1)"),85)</f>
        <v>85</v>
      </c>
      <c r="I294" s="1">
        <f ca="1">IFERROR(__xludf.DUMMYFUNCTION("filter(Raw!$E$2:$E2714,Raw!$A$2:$A2714=$A294,Raw!$F$2:$F2714=I$1)"),75)</f>
        <v>75</v>
      </c>
      <c r="J294" s="1">
        <f ca="1">IFERROR(__xludf.DUMMYFUNCTION("filter(Raw!$E$2:$E2714,Raw!$A$2:$A2714=$A294,Raw!$F$2:$F2714=J$1)"),80)</f>
        <v>80</v>
      </c>
      <c r="K294" s="1">
        <f ca="1">IFERROR(__xludf.DUMMYFUNCTION("filter(Raw!$E$2:$E2714,Raw!$A$2:$A2714=$A294,Raw!$F$2:$F2714=K$1)"),82)</f>
        <v>82</v>
      </c>
      <c r="L294" s="4"/>
      <c r="M294" s="4">
        <f t="shared" ca="1" si="8"/>
        <v>10</v>
      </c>
      <c r="N294" s="4">
        <f t="shared" ca="1" si="9"/>
        <v>0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3">
        <v>1500567</v>
      </c>
      <c r="B295" s="1">
        <f ca="1">IFERROR(__xludf.DUMMYFUNCTION("filter(Raw!$E$2:$E2714,Raw!$A$2:$A2714=$A295,Raw!$F$2:$F2714=B$1)"),88)</f>
        <v>88</v>
      </c>
      <c r="C295" s="1">
        <f ca="1">IFERROR(__xludf.DUMMYFUNCTION("filter(Raw!$E$2:$E2714,Raw!$A$2:$A2714=$A295,Raw!$F$2:$F2714=C$1)"),75)</f>
        <v>75</v>
      </c>
      <c r="D295" s="1">
        <f ca="1">IFERROR(__xludf.DUMMYFUNCTION("filter(Raw!$E$2:$E2714,Raw!$A$2:$A2714=$A295,Raw!$F$2:$F2714=D$1)"),75)</f>
        <v>75</v>
      </c>
      <c r="E295" s="1">
        <f ca="1">IFERROR(__xludf.DUMMYFUNCTION("filter(Raw!$E$2:$E2714,Raw!$A$2:$A2714=$A295,Raw!$F$2:$F2714=E$1)"),76)</f>
        <v>76</v>
      </c>
      <c r="F295" s="1">
        <f ca="1">IFERROR(__xludf.DUMMYFUNCTION("filter(Raw!$E$2:$E2714,Raw!$A$2:$A2714=$A295,Raw!$F$2:$F2714=F$1)"),93)</f>
        <v>93</v>
      </c>
      <c r="G295" s="1">
        <f ca="1">IFERROR(__xludf.DUMMYFUNCTION("filter(Raw!$E$2:$E2714,Raw!$A$2:$A2714=$A295,Raw!$F$2:$F2714=G$1)"),77)</f>
        <v>77</v>
      </c>
      <c r="H295" s="1">
        <f ca="1">IFERROR(__xludf.DUMMYFUNCTION("filter(Raw!$E$2:$E2714,Raw!$A$2:$A2714=$A295,Raw!$F$2:$F2714=H$1)"),85)</f>
        <v>85</v>
      </c>
      <c r="I295" s="1">
        <f ca="1">IFERROR(__xludf.DUMMYFUNCTION("filter(Raw!$E$2:$E2714,Raw!$A$2:$A2714=$A295,Raw!$F$2:$F2714=I$1)"),85)</f>
        <v>85</v>
      </c>
      <c r="J295" s="1">
        <f ca="1">IFERROR(__xludf.DUMMYFUNCTION("filter(Raw!$E$2:$E2714,Raw!$A$2:$A2714=$A295,Raw!$F$2:$F2714=J$1)"),75)</f>
        <v>75</v>
      </c>
      <c r="K295" s="1">
        <f ca="1">IFERROR(__xludf.DUMMYFUNCTION("filter(Raw!$E$2:$E2714,Raw!$A$2:$A2714=$A295,Raw!$F$2:$F2714=K$1)"),81)</f>
        <v>81</v>
      </c>
      <c r="L295" s="4"/>
      <c r="M295" s="4">
        <f t="shared" ca="1" si="8"/>
        <v>10</v>
      </c>
      <c r="N295" s="4">
        <f t="shared" ca="1" si="9"/>
        <v>0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3">
        <v>1500590</v>
      </c>
      <c r="B296" s="1">
        <f ca="1">IFERROR(__xludf.DUMMYFUNCTION("filter(Raw!$E$2:$E2714,Raw!$A$2:$A2714=$A296,Raw!$F$2:$F2714=B$1)"),80)</f>
        <v>80</v>
      </c>
      <c r="C296" s="1">
        <f ca="1">IFERROR(__xludf.DUMMYFUNCTION("filter(Raw!$E$2:$E2714,Raw!$A$2:$A2714=$A296,Raw!$F$2:$F2714=C$1)"),85)</f>
        <v>85</v>
      </c>
      <c r="D296" s="1">
        <f ca="1">IFERROR(__xludf.DUMMYFUNCTION("filter(Raw!$E$2:$E2714,Raw!$A$2:$A2714=$A296,Raw!$F$2:$F2714=D$1)"),84)</f>
        <v>84</v>
      </c>
      <c r="E296" s="1">
        <f ca="1">IFERROR(__xludf.DUMMYFUNCTION("filter(Raw!$E$2:$E2714,Raw!$A$2:$A2714=$A296,Raw!$F$2:$F2714=E$1)"),82)</f>
        <v>82</v>
      </c>
      <c r="F296" s="1">
        <f ca="1">IFERROR(__xludf.DUMMYFUNCTION("filter(Raw!$E$2:$E2714,Raw!$A$2:$A2714=$A296,Raw!$F$2:$F2714=F$1)"),79)</f>
        <v>79</v>
      </c>
      <c r="G296" s="1" t="str">
        <f ca="1">IFERROR(__xludf.DUMMYFUNCTION("filter(Raw!$E$2:$E2714,Raw!$A$2:$A2714=$A296,Raw!$F$2:$F2714=G$1)"),"#REF!")</f>
        <v>#REF!</v>
      </c>
      <c r="H296" s="1">
        <f ca="1">IFERROR(__xludf.DUMMYFUNCTION("filter(Raw!$E$2:$E2714,Raw!$A$2:$A2714=$A296,Raw!$F$2:$F2714=H$1)"),92)</f>
        <v>92</v>
      </c>
      <c r="I296" s="1">
        <f ca="1">IFERROR(__xludf.DUMMYFUNCTION("filter(Raw!$E$2:$E2714,Raw!$A$2:$A2714=$A296,Raw!$F$2:$F2714=I$1)"),80)</f>
        <v>80</v>
      </c>
      <c r="J296" s="1">
        <f ca="1">IFERROR(__xludf.DUMMYFUNCTION("filter(Raw!$E$2:$E2714,Raw!$A$2:$A2714=$A296,Raw!$F$2:$F2714=J$1)"),85)</f>
        <v>85</v>
      </c>
      <c r="K296" s="1">
        <f ca="1">IFERROR(__xludf.DUMMYFUNCTION("filter(Raw!$E$2:$E2714,Raw!$A$2:$A2714=$A296,Raw!$F$2:$F2714=K$1)"),80)</f>
        <v>80</v>
      </c>
      <c r="L296" s="4"/>
      <c r="M296" s="4">
        <f t="shared" ca="1" si="8"/>
        <v>9</v>
      </c>
      <c r="N296" s="4">
        <f t="shared" ca="1" si="9"/>
        <v>1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3">
        <v>1500614</v>
      </c>
      <c r="B297" s="1">
        <f ca="1">IFERROR(__xludf.DUMMYFUNCTION("filter(Raw!$E$2:$E2714,Raw!$A$2:$A2714=$A297,Raw!$F$2:$F2714=B$1)"),96)</f>
        <v>96</v>
      </c>
      <c r="C297" s="1">
        <f ca="1">IFERROR(__xludf.DUMMYFUNCTION("filter(Raw!$E$2:$E2714,Raw!$A$2:$A2714=$A297,Raw!$F$2:$F2714=C$1)"),85)</f>
        <v>85</v>
      </c>
      <c r="D297" s="1">
        <f ca="1">IFERROR(__xludf.DUMMYFUNCTION("filter(Raw!$E$2:$E2714,Raw!$A$2:$A2714=$A297,Raw!$F$2:$F2714=D$1)"),87)</f>
        <v>87</v>
      </c>
      <c r="E297" s="1">
        <f ca="1">IFERROR(__xludf.DUMMYFUNCTION("filter(Raw!$E$2:$E2714,Raw!$A$2:$A2714=$A297,Raw!$F$2:$F2714=E$1)"),75)</f>
        <v>75</v>
      </c>
      <c r="F297" s="1">
        <f ca="1">IFERROR(__xludf.DUMMYFUNCTION("filter(Raw!$E$2:$E2714,Raw!$A$2:$A2714=$A297,Raw!$F$2:$F2714=F$1)"),91)</f>
        <v>91</v>
      </c>
      <c r="G297" s="1">
        <f ca="1">IFERROR(__xludf.DUMMYFUNCTION("filter(Raw!$E$2:$E2714,Raw!$A$2:$A2714=$A297,Raw!$F$2:$F2714=G$1)"),87)</f>
        <v>87</v>
      </c>
      <c r="H297" s="1" t="str">
        <f ca="1">IFERROR(__xludf.DUMMYFUNCTION("filter(Raw!$E$2:$E2714,Raw!$A$2:$A2714=$A297,Raw!$F$2:$F2714=H$1)"),"#N/A")</f>
        <v>#N/A</v>
      </c>
      <c r="I297" s="1">
        <f ca="1">IFERROR(__xludf.DUMMYFUNCTION("filter(Raw!$E$2:$E2714,Raw!$A$2:$A2714=$A297,Raw!$F$2:$F2714=I$1)"),89)</f>
        <v>89</v>
      </c>
      <c r="J297" s="1">
        <f ca="1">IFERROR(__xludf.DUMMYFUNCTION("filter(Raw!$E$2:$E2714,Raw!$A$2:$A2714=$A297,Raw!$F$2:$F2714=J$1)"),91)</f>
        <v>91</v>
      </c>
      <c r="K297" s="1">
        <f ca="1">IFERROR(__xludf.DUMMYFUNCTION("filter(Raw!$E$2:$E2714,Raw!$A$2:$A2714=$A297,Raw!$F$2:$F2714=K$1)"),86)</f>
        <v>86</v>
      </c>
      <c r="L297" s="4"/>
      <c r="M297" s="4">
        <f t="shared" ca="1" si="8"/>
        <v>9</v>
      </c>
      <c r="N297" s="4">
        <f t="shared" ca="1" si="9"/>
        <v>1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3">
        <v>1500674</v>
      </c>
      <c r="B298" s="1">
        <f ca="1">IFERROR(__xludf.DUMMYFUNCTION("filter(Raw!$E$2:$E2714,Raw!$A$2:$A2714=$A298,Raw!$F$2:$F2714=B$1)"),83)</f>
        <v>83</v>
      </c>
      <c r="C298" s="1">
        <f ca="1">IFERROR(__xludf.DUMMYFUNCTION("filter(Raw!$E$2:$E2714,Raw!$A$2:$A2714=$A298,Raw!$F$2:$F2714=C$1)"),78)</f>
        <v>78</v>
      </c>
      <c r="D298" s="1">
        <f ca="1">IFERROR(__xludf.DUMMYFUNCTION("filter(Raw!$E$2:$E2714,Raw!$A$2:$A2714=$A298,Raw!$F$2:$F2714=D$1)"),83)</f>
        <v>83</v>
      </c>
      <c r="E298" s="1">
        <f ca="1">IFERROR(__xludf.DUMMYFUNCTION("filter(Raw!$E$2:$E2714,Raw!$A$2:$A2714=$A298,Raw!$F$2:$F2714=E$1)"),81)</f>
        <v>81</v>
      </c>
      <c r="F298" s="1">
        <f ca="1">IFERROR(__xludf.DUMMYFUNCTION("filter(Raw!$E$2:$E2714,Raw!$A$2:$A2714=$A298,Raw!$F$2:$F2714=F$1)"),76)</f>
        <v>76</v>
      </c>
      <c r="G298" s="1" t="str">
        <f ca="1">IFERROR(__xludf.DUMMYFUNCTION("filter(Raw!$E$2:$E2714,Raw!$A$2:$A2714=$A298,Raw!$F$2:$F2714=G$1)"),"#N/A")</f>
        <v>#N/A</v>
      </c>
      <c r="H298" s="1">
        <f ca="1">IFERROR(__xludf.DUMMYFUNCTION("filter(Raw!$E$2:$E2714,Raw!$A$2:$A2714=$A298,Raw!$F$2:$F2714=H$1)"),88)</f>
        <v>88</v>
      </c>
      <c r="I298" s="1">
        <f ca="1">IFERROR(__xludf.DUMMYFUNCTION("filter(Raw!$E$2:$E2714,Raw!$A$2:$A2714=$A298,Raw!$F$2:$F2714=I$1)"),79)</f>
        <v>79</v>
      </c>
      <c r="J298" s="1">
        <f ca="1">IFERROR(__xludf.DUMMYFUNCTION("filter(Raw!$E$2:$E2714,Raw!$A$2:$A2714=$A298,Raw!$F$2:$F2714=J$1)"),78)</f>
        <v>78</v>
      </c>
      <c r="K298" s="1">
        <f ca="1">IFERROR(__xludf.DUMMYFUNCTION("filter(Raw!$E$2:$E2714,Raw!$A$2:$A2714=$A298,Raw!$F$2:$F2714=K$1)"),78)</f>
        <v>78</v>
      </c>
      <c r="L298" s="4"/>
      <c r="M298" s="4">
        <f t="shared" ca="1" si="8"/>
        <v>9</v>
      </c>
      <c r="N298" s="4">
        <f t="shared" ca="1" si="9"/>
        <v>1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3">
        <v>1500678</v>
      </c>
      <c r="B299" s="1">
        <f ca="1">IFERROR(__xludf.DUMMYFUNCTION("filter(Raw!$E$2:$E2714,Raw!$A$2:$A2714=$A299,Raw!$F$2:$F2714=B$1)"),80)</f>
        <v>80</v>
      </c>
      <c r="C299" s="1">
        <f ca="1">IFERROR(__xludf.DUMMYFUNCTION("filter(Raw!$E$2:$E2714,Raw!$A$2:$A2714=$A299,Raw!$F$2:$F2714=C$1)"),85)</f>
        <v>85</v>
      </c>
      <c r="D299" s="1">
        <f ca="1">IFERROR(__xludf.DUMMYFUNCTION("filter(Raw!$E$2:$E2714,Raw!$A$2:$A2714=$A299,Raw!$F$2:$F2714=D$1)"),80)</f>
        <v>80</v>
      </c>
      <c r="E299" s="1">
        <f ca="1">IFERROR(__xludf.DUMMYFUNCTION("filter(Raw!$E$2:$E2714,Raw!$A$2:$A2714=$A299,Raw!$F$2:$F2714=E$1)"),76)</f>
        <v>76</v>
      </c>
      <c r="F299" s="1" t="str">
        <f ca="1">IFERROR(__xludf.DUMMYFUNCTION("filter(Raw!$E$2:$E2714,Raw!$A$2:$A2714=$A299,Raw!$F$2:$F2714=F$1)"),"#N/A")</f>
        <v>#N/A</v>
      </c>
      <c r="G299" s="1" t="str">
        <f ca="1">IFERROR(__xludf.DUMMYFUNCTION("filter(Raw!$E$2:$E2714,Raw!$A$2:$A2714=$A299,Raw!$F$2:$F2714=G$1)"),"#N/A")</f>
        <v>#N/A</v>
      </c>
      <c r="H299" s="1">
        <f ca="1">IFERROR(__xludf.DUMMYFUNCTION("filter(Raw!$E$2:$E2714,Raw!$A$2:$A2714=$A299,Raw!$F$2:$F2714=H$1)"),90)</f>
        <v>90</v>
      </c>
      <c r="I299" s="1">
        <f ca="1">IFERROR(__xludf.DUMMYFUNCTION("filter(Raw!$E$2:$E2714,Raw!$A$2:$A2714=$A299,Raw!$F$2:$F2714=I$1)"),75)</f>
        <v>75</v>
      </c>
      <c r="J299" s="1">
        <f ca="1">IFERROR(__xludf.DUMMYFUNCTION("filter(Raw!$E$2:$E2714,Raw!$A$2:$A2714=$A299,Raw!$F$2:$F2714=J$1)"),76)</f>
        <v>76</v>
      </c>
      <c r="K299" s="1" t="str">
        <f ca="1">IFERROR(__xludf.DUMMYFUNCTION("filter(Raw!$E$2:$E2714,Raw!$A$2:$A2714=$A299,Raw!$F$2:$F2714=K$1)"),"#REF!")</f>
        <v>#REF!</v>
      </c>
      <c r="L299" s="4"/>
      <c r="M299" s="4">
        <f t="shared" ca="1" si="8"/>
        <v>7</v>
      </c>
      <c r="N299" s="4">
        <f t="shared" ca="1" si="9"/>
        <v>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3">
        <v>1500727</v>
      </c>
      <c r="B300" s="1" t="str">
        <f ca="1">IFERROR(__xludf.DUMMYFUNCTION("filter(Raw!$E$2:$E2714,Raw!$A$2:$A2714=$A300,Raw!$F$2:$F2714=B$1)"),"#N/A")</f>
        <v>#N/A</v>
      </c>
      <c r="C300" s="1" t="str">
        <f ca="1">IFERROR(__xludf.DUMMYFUNCTION("filter(Raw!$E$2:$E2714,Raw!$A$2:$A2714=$A300,Raw!$F$2:$F2714=C$1)"),"#N/A")</f>
        <v>#N/A</v>
      </c>
      <c r="D300" s="1">
        <f ca="1">IFERROR(__xludf.DUMMYFUNCTION("filter(Raw!$E$2:$E2714,Raw!$A$2:$A2714=$A300,Raw!$F$2:$F2714=D$1)"),80)</f>
        <v>80</v>
      </c>
      <c r="E300" s="1">
        <f ca="1">IFERROR(__xludf.DUMMYFUNCTION("filter(Raw!$E$2:$E2714,Raw!$A$2:$A2714=$A300,Raw!$F$2:$F2714=E$1)"),75)</f>
        <v>75</v>
      </c>
      <c r="F300" s="1">
        <f ca="1">IFERROR(__xludf.DUMMYFUNCTION("filter(Raw!$E$2:$E2714,Raw!$A$2:$A2714=$A300,Raw!$F$2:$F2714=F$1)"),75)</f>
        <v>75</v>
      </c>
      <c r="G300" s="1" t="str">
        <f ca="1">IFERROR(__xludf.DUMMYFUNCTION("filter(Raw!$E$2:$E2714,Raw!$A$2:$A2714=$A300,Raw!$F$2:$F2714=G$1)"),"#N/A")</f>
        <v>#N/A</v>
      </c>
      <c r="H300" s="1" t="str">
        <f ca="1">IFERROR(__xludf.DUMMYFUNCTION("filter(Raw!$E$2:$E2714,Raw!$A$2:$A2714=$A300,Raw!$F$2:$F2714=H$1)"),"#N/A")</f>
        <v>#N/A</v>
      </c>
      <c r="I300" s="1" t="str">
        <f ca="1">IFERROR(__xludf.DUMMYFUNCTION("filter(Raw!$E$2:$E2714,Raw!$A$2:$A2714=$A300,Raw!$F$2:$F2714=I$1)"),"#N/A")</f>
        <v>#N/A</v>
      </c>
      <c r="J300" s="1" t="str">
        <f ca="1">IFERROR(__xludf.DUMMYFUNCTION("filter(Raw!$E$2:$E2714,Raw!$A$2:$A2714=$A300,Raw!$F$2:$F2714=J$1)"),"#N/A")</f>
        <v>#N/A</v>
      </c>
      <c r="K300" s="1">
        <f ca="1">IFERROR(__xludf.DUMMYFUNCTION("filter(Raw!$E$2:$E2714,Raw!$A$2:$A2714=$A300,Raw!$F$2:$F2714=K$1)"),78)</f>
        <v>78</v>
      </c>
      <c r="L300" s="4"/>
      <c r="M300" s="4">
        <f t="shared" ca="1" si="8"/>
        <v>4</v>
      </c>
      <c r="N300" s="4">
        <f t="shared" ca="1" si="9"/>
        <v>6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3">
        <v>1500803</v>
      </c>
      <c r="B301" s="1">
        <f ca="1">IFERROR(__xludf.DUMMYFUNCTION("filter(Raw!$E$2:$E2714,Raw!$A$2:$A2714=$A301,Raw!$F$2:$F2714=B$1)"),94)</f>
        <v>94</v>
      </c>
      <c r="C301" s="1">
        <f ca="1">IFERROR(__xludf.DUMMYFUNCTION("filter(Raw!$E$2:$E2714,Raw!$A$2:$A2714=$A301,Raw!$F$2:$F2714=C$1)"),99)</f>
        <v>99</v>
      </c>
      <c r="D301" s="1">
        <f ca="1">IFERROR(__xludf.DUMMYFUNCTION("filter(Raw!$E$2:$E2714,Raw!$A$2:$A2714=$A301,Raw!$F$2:$F2714=D$1)"),95)</f>
        <v>95</v>
      </c>
      <c r="E301" s="1">
        <f ca="1">IFERROR(__xludf.DUMMYFUNCTION("filter(Raw!$E$2:$E2714,Raw!$A$2:$A2714=$A301,Raw!$F$2:$F2714=E$1)"),87)</f>
        <v>87</v>
      </c>
      <c r="F301" s="1">
        <f ca="1">IFERROR(__xludf.DUMMYFUNCTION("filter(Raw!$E$2:$E2714,Raw!$A$2:$A2714=$A301,Raw!$F$2:$F2714=F$1)"),95)</f>
        <v>95</v>
      </c>
      <c r="G301" s="1">
        <f ca="1">IFERROR(__xludf.DUMMYFUNCTION("filter(Raw!$E$2:$E2714,Raw!$A$2:$A2714=$A301,Raw!$F$2:$F2714=G$1)"),92)</f>
        <v>92</v>
      </c>
      <c r="H301" s="1" t="str">
        <f ca="1">IFERROR(__xludf.DUMMYFUNCTION("filter(Raw!$E$2:$E2714,Raw!$A$2:$A2714=$A301,Raw!$F$2:$F2714=H$1)"),"#N/A")</f>
        <v>#N/A</v>
      </c>
      <c r="I301" s="1">
        <f ca="1">IFERROR(__xludf.DUMMYFUNCTION("filter(Raw!$E$2:$E2714,Raw!$A$2:$A2714=$A301,Raw!$F$2:$F2714=I$1)"),92)</f>
        <v>92</v>
      </c>
      <c r="J301" s="1">
        <f ca="1">IFERROR(__xludf.DUMMYFUNCTION("filter(Raw!$E$2:$E2714,Raw!$A$2:$A2714=$A301,Raw!$F$2:$F2714=J$1)"),89)</f>
        <v>89</v>
      </c>
      <c r="K301" s="1" t="str">
        <f ca="1">IFERROR(__xludf.DUMMYFUNCTION("filter(Raw!$E$2:$E2714,Raw!$A$2:$A2714=$A301,Raw!$F$2:$F2714=K$1)"),"#N/A")</f>
        <v>#N/A</v>
      </c>
      <c r="L301" s="4"/>
      <c r="M301" s="4">
        <f t="shared" ca="1" si="8"/>
        <v>8</v>
      </c>
      <c r="N301" s="4">
        <f t="shared" ca="1" si="9"/>
        <v>2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3">
        <v>1500840</v>
      </c>
      <c r="B302" s="1">
        <f ca="1">IFERROR(__xludf.DUMMYFUNCTION("filter(Raw!$E$2:$E2714,Raw!$A$2:$A2714=$A302,Raw!$F$2:$F2714=B$1)"),90)</f>
        <v>90</v>
      </c>
      <c r="C302" s="1" t="str">
        <f ca="1">IFERROR(__xludf.DUMMYFUNCTION("filter(Raw!$E$2:$E2714,Raw!$A$2:$A2714=$A302,Raw!$F$2:$F2714=C$1)"),"#N/A")</f>
        <v>#N/A</v>
      </c>
      <c r="D302" s="1">
        <f ca="1">IFERROR(__xludf.DUMMYFUNCTION("filter(Raw!$E$2:$E2714,Raw!$A$2:$A2714=$A302,Raw!$F$2:$F2714=D$1)"),93)</f>
        <v>93</v>
      </c>
      <c r="E302" s="1">
        <f ca="1">IFERROR(__xludf.DUMMYFUNCTION("filter(Raw!$E$2:$E2714,Raw!$A$2:$A2714=$A302,Raw!$F$2:$F2714=E$1)"),78)</f>
        <v>78</v>
      </c>
      <c r="F302" s="1">
        <f ca="1">IFERROR(__xludf.DUMMYFUNCTION("filter(Raw!$E$2:$E2714,Raw!$A$2:$A2714=$A302,Raw!$F$2:$F2714=F$1)"),97)</f>
        <v>97</v>
      </c>
      <c r="G302" s="1">
        <f ca="1">IFERROR(__xludf.DUMMYFUNCTION("filter(Raw!$E$2:$E2714,Raw!$A$2:$A2714=$A302,Raw!$F$2:$F2714=G$1)"),80)</f>
        <v>80</v>
      </c>
      <c r="H302" s="1">
        <f ca="1">IFERROR(__xludf.DUMMYFUNCTION("filter(Raw!$E$2:$E2714,Raw!$A$2:$A2714=$A302,Raw!$F$2:$F2714=H$1)"),90)</f>
        <v>90</v>
      </c>
      <c r="I302" s="1">
        <f ca="1">IFERROR(__xludf.DUMMYFUNCTION("filter(Raw!$E$2:$E2714,Raw!$A$2:$A2714=$A302,Raw!$F$2:$F2714=I$1)"),83)</f>
        <v>83</v>
      </c>
      <c r="J302" s="1">
        <f ca="1">IFERROR(__xludf.DUMMYFUNCTION("filter(Raw!$E$2:$E2714,Raw!$A$2:$A2714=$A302,Raw!$F$2:$F2714=J$1)"),85)</f>
        <v>85</v>
      </c>
      <c r="K302" s="1">
        <f ca="1">IFERROR(__xludf.DUMMYFUNCTION("filter(Raw!$E$2:$E2714,Raw!$A$2:$A2714=$A302,Raw!$F$2:$F2714=K$1)"),88)</f>
        <v>88</v>
      </c>
      <c r="L302" s="4"/>
      <c r="M302" s="4">
        <f t="shared" ca="1" si="8"/>
        <v>9</v>
      </c>
      <c r="N302" s="4">
        <f t="shared" ca="1" si="9"/>
        <v>1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3">
        <v>1500873</v>
      </c>
      <c r="B303" s="1">
        <f ca="1">IFERROR(__xludf.DUMMYFUNCTION("filter(Raw!$E$2:$E2714,Raw!$A$2:$A2714=$A303,Raw!$F$2:$F2714=B$1)"),85)</f>
        <v>85</v>
      </c>
      <c r="C303" s="1">
        <f ca="1">IFERROR(__xludf.DUMMYFUNCTION("filter(Raw!$E$2:$E2714,Raw!$A$2:$A2714=$A303,Raw!$F$2:$F2714=C$1)"),88)</f>
        <v>88</v>
      </c>
      <c r="D303" s="1">
        <f ca="1">IFERROR(__xludf.DUMMYFUNCTION("filter(Raw!$E$2:$E2714,Raw!$A$2:$A2714=$A303,Raw!$F$2:$F2714=D$1)"),75)</f>
        <v>75</v>
      </c>
      <c r="E303" s="1">
        <f ca="1">IFERROR(__xludf.DUMMYFUNCTION("filter(Raw!$E$2:$E2714,Raw!$A$2:$A2714=$A303,Raw!$F$2:$F2714=E$1)"),79)</f>
        <v>79</v>
      </c>
      <c r="F303" s="1">
        <f ca="1">IFERROR(__xludf.DUMMYFUNCTION("filter(Raw!$E$2:$E2714,Raw!$A$2:$A2714=$A303,Raw!$F$2:$F2714=F$1)"),81)</f>
        <v>81</v>
      </c>
      <c r="G303" s="1" t="str">
        <f ca="1">IFERROR(__xludf.DUMMYFUNCTION("filter(Raw!$E$2:$E2714,Raw!$A$2:$A2714=$A303,Raw!$F$2:$F2714=G$1)"),"#REF!")</f>
        <v>#REF!</v>
      </c>
      <c r="H303" s="1">
        <f ca="1">IFERROR(__xludf.DUMMYFUNCTION("filter(Raw!$E$2:$E2714,Raw!$A$2:$A2714=$A303,Raw!$F$2:$F2714=H$1)"),87)</f>
        <v>87</v>
      </c>
      <c r="I303" s="1">
        <f ca="1">IFERROR(__xludf.DUMMYFUNCTION("filter(Raw!$E$2:$E2714,Raw!$A$2:$A2714=$A303,Raw!$F$2:$F2714=I$1)"),81)</f>
        <v>81</v>
      </c>
      <c r="J303" s="1">
        <f ca="1">IFERROR(__xludf.DUMMYFUNCTION("filter(Raw!$E$2:$E2714,Raw!$A$2:$A2714=$A303,Raw!$F$2:$F2714=J$1)"),80)</f>
        <v>80</v>
      </c>
      <c r="K303" s="1">
        <f ca="1">IFERROR(__xludf.DUMMYFUNCTION("filter(Raw!$E$2:$E2714,Raw!$A$2:$A2714=$A303,Raw!$F$2:$F2714=K$1)"),79)</f>
        <v>79</v>
      </c>
      <c r="L303" s="4"/>
      <c r="M303" s="4">
        <f t="shared" ca="1" si="8"/>
        <v>9</v>
      </c>
      <c r="N303" s="4">
        <f t="shared" ca="1" si="9"/>
        <v>1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3">
        <v>1500963</v>
      </c>
      <c r="B304" s="1">
        <f ca="1">IFERROR(__xludf.DUMMYFUNCTION("filter(Raw!$E$2:$E2714,Raw!$A$2:$A2714=$A304,Raw!$F$2:$F2714=B$1)"),80)</f>
        <v>80</v>
      </c>
      <c r="C304" s="1">
        <f ca="1">IFERROR(__xludf.DUMMYFUNCTION("filter(Raw!$E$2:$E2714,Raw!$A$2:$A2714=$A304,Raw!$F$2:$F2714=C$1)"),85)</f>
        <v>85</v>
      </c>
      <c r="D304" s="1">
        <f ca="1">IFERROR(__xludf.DUMMYFUNCTION("filter(Raw!$E$2:$E2714,Raw!$A$2:$A2714=$A304,Raw!$F$2:$F2714=D$1)"),77)</f>
        <v>77</v>
      </c>
      <c r="E304" s="1">
        <f ca="1">IFERROR(__xludf.DUMMYFUNCTION("filter(Raw!$E$2:$E2714,Raw!$A$2:$A2714=$A304,Raw!$F$2:$F2714=E$1)"),79)</f>
        <v>79</v>
      </c>
      <c r="F304" s="1">
        <f ca="1">IFERROR(__xludf.DUMMYFUNCTION("filter(Raw!$E$2:$E2714,Raw!$A$2:$A2714=$A304,Raw!$F$2:$F2714=F$1)"),79)</f>
        <v>79</v>
      </c>
      <c r="G304" s="1">
        <f ca="1">IFERROR(__xludf.DUMMYFUNCTION("filter(Raw!$E$2:$E2714,Raw!$A$2:$A2714=$A304,Raw!$F$2:$F2714=G$1)"),78)</f>
        <v>78</v>
      </c>
      <c r="H304" s="1" t="str">
        <f ca="1">IFERROR(__xludf.DUMMYFUNCTION("filter(Raw!$E$2:$E2714,Raw!$A$2:$A2714=$A304,Raw!$F$2:$F2714=H$1)"),"#N/A")</f>
        <v>#N/A</v>
      </c>
      <c r="I304" s="1">
        <f ca="1">IFERROR(__xludf.DUMMYFUNCTION("filter(Raw!$E$2:$E2714,Raw!$A$2:$A2714=$A304,Raw!$F$2:$F2714=I$1)"),75)</f>
        <v>75</v>
      </c>
      <c r="J304" s="1">
        <f ca="1">IFERROR(__xludf.DUMMYFUNCTION("filter(Raw!$E$2:$E2714,Raw!$A$2:$A2714=$A304,Raw!$F$2:$F2714=J$1)"),75)</f>
        <v>75</v>
      </c>
      <c r="K304" s="1" t="str">
        <f ca="1">IFERROR(__xludf.DUMMYFUNCTION("filter(Raw!$E$2:$E2714,Raw!$A$2:$A2714=$A304,Raw!$F$2:$F2714=K$1)"),"#REF!")</f>
        <v>#REF!</v>
      </c>
      <c r="L304" s="4"/>
      <c r="M304" s="4">
        <f t="shared" ca="1" si="8"/>
        <v>8</v>
      </c>
      <c r="N304" s="4">
        <f t="shared" ca="1" si="9"/>
        <v>2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3">
        <v>1501026</v>
      </c>
      <c r="B305" s="1">
        <f ca="1">IFERROR(__xludf.DUMMYFUNCTION("filter(Raw!$E$2:$E2714,Raw!$A$2:$A2714=$A305,Raw!$F$2:$F2714=B$1)"),86)</f>
        <v>86</v>
      </c>
      <c r="C305" s="1">
        <f ca="1">IFERROR(__xludf.DUMMYFUNCTION("filter(Raw!$E$2:$E2714,Raw!$A$2:$A2714=$A305,Raw!$F$2:$F2714=C$1)"),80)</f>
        <v>80</v>
      </c>
      <c r="D305" s="1">
        <f ca="1">IFERROR(__xludf.DUMMYFUNCTION("filter(Raw!$E$2:$E2714,Raw!$A$2:$A2714=$A305,Raw!$F$2:$F2714=D$1)"),77)</f>
        <v>77</v>
      </c>
      <c r="E305" s="1">
        <f ca="1">IFERROR(__xludf.DUMMYFUNCTION("filter(Raw!$E$2:$E2714,Raw!$A$2:$A2714=$A305,Raw!$F$2:$F2714=E$1)"),76)</f>
        <v>76</v>
      </c>
      <c r="F305" s="1">
        <f ca="1">IFERROR(__xludf.DUMMYFUNCTION("filter(Raw!$E$2:$E2714,Raw!$A$2:$A2714=$A305,Raw!$F$2:$F2714=F$1)"),77)</f>
        <v>77</v>
      </c>
      <c r="G305" s="1">
        <f ca="1">IFERROR(__xludf.DUMMYFUNCTION("filter(Raw!$E$2:$E2714,Raw!$A$2:$A2714=$A305,Raw!$F$2:$F2714=G$1)"),80)</f>
        <v>80</v>
      </c>
      <c r="H305" s="1">
        <f ca="1">IFERROR(__xludf.DUMMYFUNCTION("filter(Raw!$E$2:$E2714,Raw!$A$2:$A2714=$A305,Raw!$F$2:$F2714=H$1)"),93)</f>
        <v>93</v>
      </c>
      <c r="I305" s="1">
        <f ca="1">IFERROR(__xludf.DUMMYFUNCTION("filter(Raw!$E$2:$E2714,Raw!$A$2:$A2714=$A305,Raw!$F$2:$F2714=I$1)"),81)</f>
        <v>81</v>
      </c>
      <c r="J305" s="1">
        <f ca="1">IFERROR(__xludf.DUMMYFUNCTION("filter(Raw!$E$2:$E2714,Raw!$A$2:$A2714=$A305,Raw!$F$2:$F2714=J$1)"),80)</f>
        <v>80</v>
      </c>
      <c r="K305" s="1">
        <f ca="1">IFERROR(__xludf.DUMMYFUNCTION("filter(Raw!$E$2:$E2714,Raw!$A$2:$A2714=$A305,Raw!$F$2:$F2714=K$1)"),82)</f>
        <v>82</v>
      </c>
      <c r="L305" s="4"/>
      <c r="M305" s="4">
        <f t="shared" ca="1" si="8"/>
        <v>10</v>
      </c>
      <c r="N305" s="4">
        <f t="shared" ca="1" si="9"/>
        <v>0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3">
        <v>1501113</v>
      </c>
      <c r="B306" s="1">
        <f ca="1">IFERROR(__xludf.DUMMYFUNCTION("filter(Raw!$E$2:$E2714,Raw!$A$2:$A2714=$A306,Raw!$F$2:$F2714=B$1)"),84)</f>
        <v>84</v>
      </c>
      <c r="C306" s="1">
        <f ca="1">IFERROR(__xludf.DUMMYFUNCTION("filter(Raw!$E$2:$E2714,Raw!$A$2:$A2714=$A306,Raw!$F$2:$F2714=C$1)"),89)</f>
        <v>89</v>
      </c>
      <c r="D306" s="1">
        <f ca="1">IFERROR(__xludf.DUMMYFUNCTION("filter(Raw!$E$2:$E2714,Raw!$A$2:$A2714=$A306,Raw!$F$2:$F2714=D$1)"),78)</f>
        <v>78</v>
      </c>
      <c r="E306" s="1">
        <f ca="1">IFERROR(__xludf.DUMMYFUNCTION("filter(Raw!$E$2:$E2714,Raw!$A$2:$A2714=$A306,Raw!$F$2:$F2714=E$1)"),77)</f>
        <v>77</v>
      </c>
      <c r="F306" s="1">
        <f ca="1">IFERROR(__xludf.DUMMYFUNCTION("filter(Raw!$E$2:$E2714,Raw!$A$2:$A2714=$A306,Raw!$F$2:$F2714=F$1)"),86)</f>
        <v>86</v>
      </c>
      <c r="G306" s="1">
        <f ca="1">IFERROR(__xludf.DUMMYFUNCTION("filter(Raw!$E$2:$E2714,Raw!$A$2:$A2714=$A306,Raw!$F$2:$F2714=G$1)"),92)</f>
        <v>92</v>
      </c>
      <c r="H306" s="1">
        <f ca="1">IFERROR(__xludf.DUMMYFUNCTION("filter(Raw!$E$2:$E2714,Raw!$A$2:$A2714=$A306,Raw!$F$2:$F2714=H$1)"),87)</f>
        <v>87</v>
      </c>
      <c r="I306" s="1">
        <f ca="1">IFERROR(__xludf.DUMMYFUNCTION("filter(Raw!$E$2:$E2714,Raw!$A$2:$A2714=$A306,Raw!$F$2:$F2714=I$1)"),79)</f>
        <v>79</v>
      </c>
      <c r="J306" s="1">
        <f ca="1">IFERROR(__xludf.DUMMYFUNCTION("filter(Raw!$E$2:$E2714,Raw!$A$2:$A2714=$A306,Raw!$F$2:$F2714=J$1)"),75)</f>
        <v>75</v>
      </c>
      <c r="K306" s="1">
        <f ca="1">IFERROR(__xludf.DUMMYFUNCTION("filter(Raw!$E$2:$E2714,Raw!$A$2:$A2714=$A306,Raw!$F$2:$F2714=K$1)"),80)</f>
        <v>80</v>
      </c>
      <c r="L306" s="4"/>
      <c r="M306" s="4">
        <f t="shared" ca="1" si="8"/>
        <v>10</v>
      </c>
      <c r="N306" s="4">
        <f t="shared" ca="1" si="9"/>
        <v>0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3">
        <v>1501138</v>
      </c>
      <c r="B307" s="1" t="str">
        <f ca="1">IFERROR(__xludf.DUMMYFUNCTION("filter(Raw!$E$2:$E2714,Raw!$A$2:$A2714=$A307,Raw!$F$2:$F2714=B$1)"),"#N/A")</f>
        <v>#N/A</v>
      </c>
      <c r="C307" s="1">
        <f ca="1">IFERROR(__xludf.DUMMYFUNCTION("filter(Raw!$E$2:$E2714,Raw!$A$2:$A2714=$A307,Raw!$F$2:$F2714=C$1)"),76)</f>
        <v>76</v>
      </c>
      <c r="D307" s="1">
        <f ca="1">IFERROR(__xludf.DUMMYFUNCTION("filter(Raw!$E$2:$E2714,Raw!$A$2:$A2714=$A307,Raw!$F$2:$F2714=D$1)"),75)</f>
        <v>75</v>
      </c>
      <c r="E307" s="1" t="str">
        <f ca="1">IFERROR(__xludf.DUMMYFUNCTION("filter(Raw!$E$2:$E2714,Raw!$A$2:$A2714=$A307,Raw!$F$2:$F2714=E$1)"),"#N/A")</f>
        <v>#N/A</v>
      </c>
      <c r="F307" s="1" t="str">
        <f ca="1">IFERROR(__xludf.DUMMYFUNCTION("filter(Raw!$E$2:$E2714,Raw!$A$2:$A2714=$A307,Raw!$F$2:$F2714=F$1)"),"#N/A")</f>
        <v>#N/A</v>
      </c>
      <c r="G307" s="1" t="str">
        <f ca="1">IFERROR(__xludf.DUMMYFUNCTION("filter(Raw!$E$2:$E2714,Raw!$A$2:$A2714=$A307,Raw!$F$2:$F2714=G$1)"),"#REF!")</f>
        <v>#REF!</v>
      </c>
      <c r="H307" s="1" t="str">
        <f ca="1">IFERROR(__xludf.DUMMYFUNCTION("filter(Raw!$E$2:$E2714,Raw!$A$2:$A2714=$A307,Raw!$F$2:$F2714=H$1)"),"#N/A")</f>
        <v>#N/A</v>
      </c>
      <c r="I307" s="1" t="str">
        <f ca="1">IFERROR(__xludf.DUMMYFUNCTION("filter(Raw!$E$2:$E2714,Raw!$A$2:$A2714=$A307,Raw!$F$2:$F2714=I$1)"),"#N/A")</f>
        <v>#N/A</v>
      </c>
      <c r="J307" s="1" t="str">
        <f ca="1">IFERROR(__xludf.DUMMYFUNCTION("filter(Raw!$E$2:$E2714,Raw!$A$2:$A2714=$A307,Raw!$F$2:$F2714=J$1)"),"#N/A")</f>
        <v>#N/A</v>
      </c>
      <c r="K307" s="1">
        <f ca="1">IFERROR(__xludf.DUMMYFUNCTION("filter(Raw!$E$2:$E2714,Raw!$A$2:$A2714=$A307,Raw!$F$2:$F2714=K$1)"),85)</f>
        <v>85</v>
      </c>
      <c r="L307" s="4"/>
      <c r="M307" s="4">
        <f t="shared" ca="1" si="8"/>
        <v>3</v>
      </c>
      <c r="N307" s="4">
        <f t="shared" ca="1" si="9"/>
        <v>7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3">
        <v>1501153</v>
      </c>
      <c r="B308" s="1">
        <f ca="1">IFERROR(__xludf.DUMMYFUNCTION("filter(Raw!$E$2:$E2714,Raw!$A$2:$A2714=$A308,Raw!$F$2:$F2714=B$1)"),84)</f>
        <v>84</v>
      </c>
      <c r="C308" s="1">
        <f ca="1">IFERROR(__xludf.DUMMYFUNCTION("filter(Raw!$E$2:$E2714,Raw!$A$2:$A2714=$A308,Raw!$F$2:$F2714=C$1)"),84)</f>
        <v>84</v>
      </c>
      <c r="D308" s="1">
        <f ca="1">IFERROR(__xludf.DUMMYFUNCTION("filter(Raw!$E$2:$E2714,Raw!$A$2:$A2714=$A308,Raw!$F$2:$F2714=D$1)"),75)</f>
        <v>75</v>
      </c>
      <c r="E308" s="1">
        <f ca="1">IFERROR(__xludf.DUMMYFUNCTION("filter(Raw!$E$2:$E2714,Raw!$A$2:$A2714=$A308,Raw!$F$2:$F2714=E$1)"),79)</f>
        <v>79</v>
      </c>
      <c r="F308" s="1">
        <f ca="1">IFERROR(__xludf.DUMMYFUNCTION("filter(Raw!$E$2:$E2714,Raw!$A$2:$A2714=$A308,Raw!$F$2:$F2714=F$1)"),88)</f>
        <v>88</v>
      </c>
      <c r="G308" s="1">
        <f ca="1">IFERROR(__xludf.DUMMYFUNCTION("filter(Raw!$E$2:$E2714,Raw!$A$2:$A2714=$A308,Raw!$F$2:$F2714=G$1)"),93)</f>
        <v>93</v>
      </c>
      <c r="H308" s="1">
        <f ca="1">IFERROR(__xludf.DUMMYFUNCTION("filter(Raw!$E$2:$E2714,Raw!$A$2:$A2714=$A308,Raw!$F$2:$F2714=H$1)"),83)</f>
        <v>83</v>
      </c>
      <c r="I308" s="1">
        <f ca="1">IFERROR(__xludf.DUMMYFUNCTION("filter(Raw!$E$2:$E2714,Raw!$A$2:$A2714=$A308,Raw!$F$2:$F2714=I$1)"),80)</f>
        <v>80</v>
      </c>
      <c r="J308" s="1">
        <f ca="1">IFERROR(__xludf.DUMMYFUNCTION("filter(Raw!$E$2:$E2714,Raw!$A$2:$A2714=$A308,Raw!$F$2:$F2714=J$1)"),77)</f>
        <v>77</v>
      </c>
      <c r="K308" s="1">
        <f ca="1">IFERROR(__xludf.DUMMYFUNCTION("filter(Raw!$E$2:$E2714,Raw!$A$2:$A2714=$A308,Raw!$F$2:$F2714=K$1)"),82)</f>
        <v>82</v>
      </c>
      <c r="L308" s="4"/>
      <c r="M308" s="4">
        <f t="shared" ca="1" si="8"/>
        <v>10</v>
      </c>
      <c r="N308" s="4">
        <f t="shared" ca="1" si="9"/>
        <v>0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3">
        <v>1501182</v>
      </c>
      <c r="B309" s="1">
        <f ca="1">IFERROR(__xludf.DUMMYFUNCTION("filter(Raw!$E$2:$E2714,Raw!$A$2:$A2714=$A309,Raw!$F$2:$F2714=B$1)"),83)</f>
        <v>83</v>
      </c>
      <c r="C309" s="1">
        <f ca="1">IFERROR(__xludf.DUMMYFUNCTION("filter(Raw!$E$2:$E2714,Raw!$A$2:$A2714=$A309,Raw!$F$2:$F2714=C$1)"),89)</f>
        <v>89</v>
      </c>
      <c r="D309" s="1">
        <f ca="1">IFERROR(__xludf.DUMMYFUNCTION("filter(Raw!$E$2:$E2714,Raw!$A$2:$A2714=$A309,Raw!$F$2:$F2714=D$1)"),83)</f>
        <v>83</v>
      </c>
      <c r="E309" s="1">
        <f ca="1">IFERROR(__xludf.DUMMYFUNCTION("filter(Raw!$E$2:$E2714,Raw!$A$2:$A2714=$A309,Raw!$F$2:$F2714=E$1)"),75)</f>
        <v>75</v>
      </c>
      <c r="F309" s="1">
        <f ca="1">IFERROR(__xludf.DUMMYFUNCTION("filter(Raw!$E$2:$E2714,Raw!$A$2:$A2714=$A309,Raw!$F$2:$F2714=F$1)"),81)</f>
        <v>81</v>
      </c>
      <c r="G309" s="1" t="str">
        <f ca="1">IFERROR(__xludf.DUMMYFUNCTION("filter(Raw!$E$2:$E2714,Raw!$A$2:$A2714=$A309,Raw!$F$2:$F2714=G$1)"),"#REF!")</f>
        <v>#REF!</v>
      </c>
      <c r="H309" s="1" t="str">
        <f ca="1">IFERROR(__xludf.DUMMYFUNCTION("filter(Raw!$E$2:$E2714,Raw!$A$2:$A2714=$A309,Raw!$F$2:$F2714=H$1)"),"#N/A")</f>
        <v>#N/A</v>
      </c>
      <c r="I309" s="1">
        <f ca="1">IFERROR(__xludf.DUMMYFUNCTION("filter(Raw!$E$2:$E2714,Raw!$A$2:$A2714=$A309,Raw!$F$2:$F2714=I$1)"),75)</f>
        <v>75</v>
      </c>
      <c r="J309" s="1">
        <f ca="1">IFERROR(__xludf.DUMMYFUNCTION("filter(Raw!$E$2:$E2714,Raw!$A$2:$A2714=$A309,Raw!$F$2:$F2714=J$1)"),78)</f>
        <v>78</v>
      </c>
      <c r="K309" s="1">
        <f ca="1">IFERROR(__xludf.DUMMYFUNCTION("filter(Raw!$E$2:$E2714,Raw!$A$2:$A2714=$A309,Raw!$F$2:$F2714=K$1)"),78)</f>
        <v>78</v>
      </c>
      <c r="L309" s="4"/>
      <c r="M309" s="4">
        <f t="shared" ca="1" si="8"/>
        <v>8</v>
      </c>
      <c r="N309" s="4">
        <f t="shared" ca="1" si="9"/>
        <v>2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3">
        <v>1501193</v>
      </c>
      <c r="B310" s="1">
        <f ca="1">IFERROR(__xludf.DUMMYFUNCTION("filter(Raw!$E$2:$E2714,Raw!$A$2:$A2714=$A310,Raw!$F$2:$F2714=B$1)"),88)</f>
        <v>88</v>
      </c>
      <c r="C310" s="1">
        <f ca="1">IFERROR(__xludf.DUMMYFUNCTION("filter(Raw!$E$2:$E2714,Raw!$A$2:$A2714=$A310,Raw!$F$2:$F2714=C$1)"),91)</f>
        <v>91</v>
      </c>
      <c r="D310" s="1">
        <f ca="1">IFERROR(__xludf.DUMMYFUNCTION("filter(Raw!$E$2:$E2714,Raw!$A$2:$A2714=$A310,Raw!$F$2:$F2714=D$1)"),89)</f>
        <v>89</v>
      </c>
      <c r="E310" s="1">
        <f ca="1">IFERROR(__xludf.DUMMYFUNCTION("filter(Raw!$E$2:$E2714,Raw!$A$2:$A2714=$A310,Raw!$F$2:$F2714=E$1)"),79)</f>
        <v>79</v>
      </c>
      <c r="F310" s="1">
        <f ca="1">IFERROR(__xludf.DUMMYFUNCTION("filter(Raw!$E$2:$E2714,Raw!$A$2:$A2714=$A310,Raw!$F$2:$F2714=F$1)"),90)</f>
        <v>90</v>
      </c>
      <c r="G310" s="1">
        <f ca="1">IFERROR(__xludf.DUMMYFUNCTION("filter(Raw!$E$2:$E2714,Raw!$A$2:$A2714=$A310,Raw!$F$2:$F2714=G$1)"),81)</f>
        <v>81</v>
      </c>
      <c r="H310" s="1">
        <f ca="1">IFERROR(__xludf.DUMMYFUNCTION("filter(Raw!$E$2:$E2714,Raw!$A$2:$A2714=$A310,Raw!$F$2:$F2714=H$1)"),93)</f>
        <v>93</v>
      </c>
      <c r="I310" s="1">
        <f ca="1">IFERROR(__xludf.DUMMYFUNCTION("filter(Raw!$E$2:$E2714,Raw!$A$2:$A2714=$A310,Raw!$F$2:$F2714=I$1)"),80)</f>
        <v>80</v>
      </c>
      <c r="J310" s="1">
        <f ca="1">IFERROR(__xludf.DUMMYFUNCTION("filter(Raw!$E$2:$E2714,Raw!$A$2:$A2714=$A310,Raw!$F$2:$F2714=J$1)"),78)</f>
        <v>78</v>
      </c>
      <c r="K310" s="1">
        <f ca="1">IFERROR(__xludf.DUMMYFUNCTION("filter(Raw!$E$2:$E2714,Raw!$A$2:$A2714=$A310,Raw!$F$2:$F2714=K$1)"),77)</f>
        <v>77</v>
      </c>
      <c r="L310" s="4"/>
      <c r="M310" s="4">
        <f t="shared" ca="1" si="8"/>
        <v>10</v>
      </c>
      <c r="N310" s="4">
        <f t="shared" ca="1" si="9"/>
        <v>0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3">
        <v>1501198</v>
      </c>
      <c r="B311" s="1" t="str">
        <f ca="1">IFERROR(__xludf.DUMMYFUNCTION("filter(Raw!$E$2:$E2714,Raw!$A$2:$A2714=$A311,Raw!$F$2:$F2714=B$1)"),"#N/A")</f>
        <v>#N/A</v>
      </c>
      <c r="C311" s="1" t="str">
        <f ca="1">IFERROR(__xludf.DUMMYFUNCTION("filter(Raw!$E$2:$E2714,Raw!$A$2:$A2714=$A311,Raw!$F$2:$F2714=C$1)"),"#N/A")</f>
        <v>#N/A</v>
      </c>
      <c r="D311" s="1" t="str">
        <f ca="1">IFERROR(__xludf.DUMMYFUNCTION("filter(Raw!$E$2:$E2714,Raw!$A$2:$A2714=$A311,Raw!$F$2:$F2714=D$1)"),"#N/A")</f>
        <v>#N/A</v>
      </c>
      <c r="E311" s="1" t="str">
        <f ca="1">IFERROR(__xludf.DUMMYFUNCTION("filter(Raw!$E$2:$E2714,Raw!$A$2:$A2714=$A311,Raw!$F$2:$F2714=E$1)"),"#N/A")</f>
        <v>#N/A</v>
      </c>
      <c r="F311" s="1" t="str">
        <f ca="1">IFERROR(__xludf.DUMMYFUNCTION("filter(Raw!$E$2:$E2714,Raw!$A$2:$A2714=$A311,Raw!$F$2:$F2714=F$1)"),"#N/A")</f>
        <v>#N/A</v>
      </c>
      <c r="G311" s="1" t="str">
        <f ca="1">IFERROR(__xludf.DUMMYFUNCTION("filter(Raw!$E$2:$E2714,Raw!$A$2:$A2714=$A311,Raw!$F$2:$F2714=G$1)"),"#N/A")</f>
        <v>#N/A</v>
      </c>
      <c r="H311" s="1" t="str">
        <f ca="1">IFERROR(__xludf.DUMMYFUNCTION("filter(Raw!$E$2:$E2714,Raw!$A$2:$A2714=$A311,Raw!$F$2:$F2714=H$1)"),"#N/A")</f>
        <v>#N/A</v>
      </c>
      <c r="I311" s="1" t="str">
        <f ca="1">IFERROR(__xludf.DUMMYFUNCTION("filter(Raw!$E$2:$E2714,Raw!$A$2:$A2714=$A311,Raw!$F$2:$F2714=I$1)"),"#N/A")</f>
        <v>#N/A</v>
      </c>
      <c r="J311" s="1">
        <f ca="1">IFERROR(__xludf.DUMMYFUNCTION("filter(Raw!$E$2:$E2714,Raw!$A$2:$A2714=$A311,Raw!$F$2:$F2714=J$1)"),92)</f>
        <v>92</v>
      </c>
      <c r="K311" s="1" t="str">
        <f ca="1">IFERROR(__xludf.DUMMYFUNCTION("filter(Raw!$E$2:$E2714,Raw!$A$2:$A2714=$A311,Raw!$F$2:$F2714=K$1)"),"#N/A")</f>
        <v>#N/A</v>
      </c>
      <c r="L311" s="4"/>
      <c r="M311" s="4">
        <f t="shared" ca="1" si="8"/>
        <v>1</v>
      </c>
      <c r="N311" s="4">
        <f t="shared" ca="1" si="9"/>
        <v>9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3">
        <v>1501209</v>
      </c>
      <c r="B312" s="1">
        <f ca="1">IFERROR(__xludf.DUMMYFUNCTION("filter(Raw!$E$2:$E2714,Raw!$A$2:$A2714=$A312,Raw!$F$2:$F2714=B$1)"),84)</f>
        <v>84</v>
      </c>
      <c r="C312" s="1">
        <f ca="1">IFERROR(__xludf.DUMMYFUNCTION("filter(Raw!$E$2:$E2714,Raw!$A$2:$A2714=$A312,Raw!$F$2:$F2714=C$1)"),88)</f>
        <v>88</v>
      </c>
      <c r="D312" s="1">
        <f ca="1">IFERROR(__xludf.DUMMYFUNCTION("filter(Raw!$E$2:$E2714,Raw!$A$2:$A2714=$A312,Raw!$F$2:$F2714=D$1)"),92)</f>
        <v>92</v>
      </c>
      <c r="E312" s="1">
        <f ca="1">IFERROR(__xludf.DUMMYFUNCTION("filter(Raw!$E$2:$E2714,Raw!$A$2:$A2714=$A312,Raw!$F$2:$F2714=E$1)"),79)</f>
        <v>79</v>
      </c>
      <c r="F312" s="1">
        <f ca="1">IFERROR(__xludf.DUMMYFUNCTION("filter(Raw!$E$2:$E2714,Raw!$A$2:$A2714=$A312,Raw!$F$2:$F2714=F$1)"),82)</f>
        <v>82</v>
      </c>
      <c r="G312" s="1">
        <f ca="1">IFERROR(__xludf.DUMMYFUNCTION("filter(Raw!$E$2:$E2714,Raw!$A$2:$A2714=$A312,Raw!$F$2:$F2714=G$1)"),83)</f>
        <v>83</v>
      </c>
      <c r="H312" s="1">
        <f ca="1">IFERROR(__xludf.DUMMYFUNCTION("filter(Raw!$E$2:$E2714,Raw!$A$2:$A2714=$A312,Raw!$F$2:$F2714=H$1)"),91)</f>
        <v>91</v>
      </c>
      <c r="I312" s="1">
        <f ca="1">IFERROR(__xludf.DUMMYFUNCTION("filter(Raw!$E$2:$E2714,Raw!$A$2:$A2714=$A312,Raw!$F$2:$F2714=I$1)"),81)</f>
        <v>81</v>
      </c>
      <c r="J312" s="1">
        <f ca="1">IFERROR(__xludf.DUMMYFUNCTION("filter(Raw!$E$2:$E2714,Raw!$A$2:$A2714=$A312,Raw!$F$2:$F2714=J$1)"),78)</f>
        <v>78</v>
      </c>
      <c r="K312" s="1">
        <f ca="1">IFERROR(__xludf.DUMMYFUNCTION("filter(Raw!$E$2:$E2714,Raw!$A$2:$A2714=$A312,Raw!$F$2:$F2714=K$1)"),88)</f>
        <v>88</v>
      </c>
      <c r="L312" s="4"/>
      <c r="M312" s="4">
        <f t="shared" ca="1" si="8"/>
        <v>10</v>
      </c>
      <c r="N312" s="4">
        <f t="shared" ca="1" si="9"/>
        <v>0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3">
        <v>1501221</v>
      </c>
      <c r="B313" s="1">
        <f ca="1">IFERROR(__xludf.DUMMYFUNCTION("filter(Raw!$E$2:$E2714,Raw!$A$2:$A2714=$A313,Raw!$F$2:$F2714=B$1)"),87)</f>
        <v>87</v>
      </c>
      <c r="C313" s="1">
        <f ca="1">IFERROR(__xludf.DUMMYFUNCTION("filter(Raw!$E$2:$E2714,Raw!$A$2:$A2714=$A313,Raw!$F$2:$F2714=C$1)"),83)</f>
        <v>83</v>
      </c>
      <c r="D313" s="1">
        <f ca="1">IFERROR(__xludf.DUMMYFUNCTION("filter(Raw!$E$2:$E2714,Raw!$A$2:$A2714=$A313,Raw!$F$2:$F2714=D$1)"),86)</f>
        <v>86</v>
      </c>
      <c r="E313" s="1">
        <f ca="1">IFERROR(__xludf.DUMMYFUNCTION("filter(Raw!$E$2:$E2714,Raw!$A$2:$A2714=$A313,Raw!$F$2:$F2714=E$1)"),79)</f>
        <v>79</v>
      </c>
      <c r="F313" s="1">
        <f ca="1">IFERROR(__xludf.DUMMYFUNCTION("filter(Raw!$E$2:$E2714,Raw!$A$2:$A2714=$A313,Raw!$F$2:$F2714=F$1)"),84)</f>
        <v>84</v>
      </c>
      <c r="G313" s="1" t="str">
        <f ca="1">IFERROR(__xludf.DUMMYFUNCTION("filter(Raw!$E$2:$E2714,Raw!$A$2:$A2714=$A313,Raw!$F$2:$F2714=G$1)"),"#REF!")</f>
        <v>#REF!</v>
      </c>
      <c r="H313" s="1">
        <f ca="1">IFERROR(__xludf.DUMMYFUNCTION("filter(Raw!$E$2:$E2714,Raw!$A$2:$A2714=$A313,Raw!$F$2:$F2714=H$1)"),86)</f>
        <v>86</v>
      </c>
      <c r="I313" s="1">
        <f ca="1">IFERROR(__xludf.DUMMYFUNCTION("filter(Raw!$E$2:$E2714,Raw!$A$2:$A2714=$A313,Raw!$F$2:$F2714=I$1)"),81)</f>
        <v>81</v>
      </c>
      <c r="J313" s="1">
        <f ca="1">IFERROR(__xludf.DUMMYFUNCTION("filter(Raw!$E$2:$E2714,Raw!$A$2:$A2714=$A313,Raw!$F$2:$F2714=J$1)"),79)</f>
        <v>79</v>
      </c>
      <c r="K313" s="1">
        <f ca="1">IFERROR(__xludf.DUMMYFUNCTION("filter(Raw!$E$2:$E2714,Raw!$A$2:$A2714=$A313,Raw!$F$2:$F2714=K$1)"),78)</f>
        <v>78</v>
      </c>
      <c r="L313" s="4"/>
      <c r="M313" s="4">
        <f t="shared" ca="1" si="8"/>
        <v>9</v>
      </c>
      <c r="N313" s="4">
        <f t="shared" ca="1" si="9"/>
        <v>1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3">
        <v>1501315</v>
      </c>
      <c r="B314" s="1">
        <f ca="1">IFERROR(__xludf.DUMMYFUNCTION("filter(Raw!$E$2:$E2714,Raw!$A$2:$A2714=$A314,Raw!$F$2:$F2714=B$1)"),83)</f>
        <v>83</v>
      </c>
      <c r="C314" s="1">
        <f ca="1">IFERROR(__xludf.DUMMYFUNCTION("filter(Raw!$E$2:$E2714,Raw!$A$2:$A2714=$A314,Raw!$F$2:$F2714=C$1)"),86)</f>
        <v>86</v>
      </c>
      <c r="D314" s="1">
        <f ca="1">IFERROR(__xludf.DUMMYFUNCTION("filter(Raw!$E$2:$E2714,Raw!$A$2:$A2714=$A314,Raw!$F$2:$F2714=D$1)"),82)</f>
        <v>82</v>
      </c>
      <c r="E314" s="1">
        <f ca="1">IFERROR(__xludf.DUMMYFUNCTION("filter(Raw!$E$2:$E2714,Raw!$A$2:$A2714=$A314,Raw!$F$2:$F2714=E$1)"),79)</f>
        <v>79</v>
      </c>
      <c r="F314" s="1">
        <f ca="1">IFERROR(__xludf.DUMMYFUNCTION("filter(Raw!$E$2:$E2714,Raw!$A$2:$A2714=$A314,Raw!$F$2:$F2714=F$1)"),79)</f>
        <v>79</v>
      </c>
      <c r="G314" s="1">
        <f ca="1">IFERROR(__xludf.DUMMYFUNCTION("filter(Raw!$E$2:$E2714,Raw!$A$2:$A2714=$A314,Raw!$F$2:$F2714=G$1)"),83)</f>
        <v>83</v>
      </c>
      <c r="H314" s="1">
        <f ca="1">IFERROR(__xludf.DUMMYFUNCTION("filter(Raw!$E$2:$E2714,Raw!$A$2:$A2714=$A314,Raw!$F$2:$F2714=H$1)"),86)</f>
        <v>86</v>
      </c>
      <c r="I314" s="1">
        <f ca="1">IFERROR(__xludf.DUMMYFUNCTION("filter(Raw!$E$2:$E2714,Raw!$A$2:$A2714=$A314,Raw!$F$2:$F2714=I$1)"),75)</f>
        <v>75</v>
      </c>
      <c r="J314" s="1">
        <f ca="1">IFERROR(__xludf.DUMMYFUNCTION("filter(Raw!$E$2:$E2714,Raw!$A$2:$A2714=$A314,Raw!$F$2:$F2714=J$1)"),79)</f>
        <v>79</v>
      </c>
      <c r="K314" s="1">
        <f ca="1">IFERROR(__xludf.DUMMYFUNCTION("filter(Raw!$E$2:$E2714,Raw!$A$2:$A2714=$A314,Raw!$F$2:$F2714=K$1)"),85)</f>
        <v>85</v>
      </c>
      <c r="L314" s="4"/>
      <c r="M314" s="4">
        <f t="shared" ca="1" si="8"/>
        <v>10</v>
      </c>
      <c r="N314" s="4">
        <f t="shared" ca="1" si="9"/>
        <v>0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3">
        <v>1501332</v>
      </c>
      <c r="B315" s="1">
        <f ca="1">IFERROR(__xludf.DUMMYFUNCTION("filter(Raw!$E$2:$E2714,Raw!$A$2:$A2714=$A315,Raw!$F$2:$F2714=B$1)"),83)</f>
        <v>83</v>
      </c>
      <c r="C315" s="1">
        <f ca="1">IFERROR(__xludf.DUMMYFUNCTION("filter(Raw!$E$2:$E2714,Raw!$A$2:$A2714=$A315,Raw!$F$2:$F2714=C$1)"),88)</f>
        <v>88</v>
      </c>
      <c r="D315" s="1">
        <f ca="1">IFERROR(__xludf.DUMMYFUNCTION("filter(Raw!$E$2:$E2714,Raw!$A$2:$A2714=$A315,Raw!$F$2:$F2714=D$1)"),88)</f>
        <v>88</v>
      </c>
      <c r="E315" s="1">
        <f ca="1">IFERROR(__xludf.DUMMYFUNCTION("filter(Raw!$E$2:$E2714,Raw!$A$2:$A2714=$A315,Raw!$F$2:$F2714=E$1)"),77)</f>
        <v>77</v>
      </c>
      <c r="F315" s="1">
        <f ca="1">IFERROR(__xludf.DUMMYFUNCTION("filter(Raw!$E$2:$E2714,Raw!$A$2:$A2714=$A315,Raw!$F$2:$F2714=F$1)"),87)</f>
        <v>87</v>
      </c>
      <c r="G315" s="1">
        <f ca="1">IFERROR(__xludf.DUMMYFUNCTION("filter(Raw!$E$2:$E2714,Raw!$A$2:$A2714=$A315,Raw!$F$2:$F2714=G$1)"),78)</f>
        <v>78</v>
      </c>
      <c r="H315" s="1">
        <f ca="1">IFERROR(__xludf.DUMMYFUNCTION("filter(Raw!$E$2:$E2714,Raw!$A$2:$A2714=$A315,Raw!$F$2:$F2714=H$1)"),85)</f>
        <v>85</v>
      </c>
      <c r="I315" s="1">
        <f ca="1">IFERROR(__xludf.DUMMYFUNCTION("filter(Raw!$E$2:$E2714,Raw!$A$2:$A2714=$A315,Raw!$F$2:$F2714=I$1)"),80)</f>
        <v>80</v>
      </c>
      <c r="J315" s="1">
        <f ca="1">IFERROR(__xludf.DUMMYFUNCTION("filter(Raw!$E$2:$E2714,Raw!$A$2:$A2714=$A315,Raw!$F$2:$F2714=J$1)"),77)</f>
        <v>77</v>
      </c>
      <c r="K315" s="1">
        <f ca="1">IFERROR(__xludf.DUMMYFUNCTION("filter(Raw!$E$2:$E2714,Raw!$A$2:$A2714=$A315,Raw!$F$2:$F2714=K$1)"),82)</f>
        <v>82</v>
      </c>
      <c r="L315" s="4"/>
      <c r="M315" s="4">
        <f t="shared" ca="1" si="8"/>
        <v>10</v>
      </c>
      <c r="N315" s="4">
        <f t="shared" ca="1" si="9"/>
        <v>0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3">
        <v>1501411</v>
      </c>
      <c r="B316" s="1" t="str">
        <f ca="1">IFERROR(__xludf.DUMMYFUNCTION("filter(Raw!$E$2:$E2714,Raw!$A$2:$A2714=$A316,Raw!$F$2:$F2714=B$1)"),"#N/A")</f>
        <v>#N/A</v>
      </c>
      <c r="C316" s="1" t="str">
        <f ca="1">IFERROR(__xludf.DUMMYFUNCTION("filter(Raw!$E$2:$E2714,Raw!$A$2:$A2714=$A316,Raw!$F$2:$F2714=C$1)"),"#N/A")</f>
        <v>#N/A</v>
      </c>
      <c r="D316" s="1" t="str">
        <f ca="1">IFERROR(__xludf.DUMMYFUNCTION("filter(Raw!$E$2:$E2714,Raw!$A$2:$A2714=$A316,Raw!$F$2:$F2714=D$1)"),"#N/A")</f>
        <v>#N/A</v>
      </c>
      <c r="E316" s="1" t="str">
        <f ca="1">IFERROR(__xludf.DUMMYFUNCTION("filter(Raw!$E$2:$E2714,Raw!$A$2:$A2714=$A316,Raw!$F$2:$F2714=E$1)"),"#N/A")</f>
        <v>#N/A</v>
      </c>
      <c r="F316" s="1" t="str">
        <f ca="1">IFERROR(__xludf.DUMMYFUNCTION("filter(Raw!$E$2:$E2714,Raw!$A$2:$A2714=$A316,Raw!$F$2:$F2714=F$1)"),"#N/A")</f>
        <v>#N/A</v>
      </c>
      <c r="G316" s="1" t="str">
        <f ca="1">IFERROR(__xludf.DUMMYFUNCTION("filter(Raw!$E$2:$E2714,Raw!$A$2:$A2714=$A316,Raw!$F$2:$F2714=G$1)"),"#N/A")</f>
        <v>#N/A</v>
      </c>
      <c r="H316" s="1" t="str">
        <f ca="1">IFERROR(__xludf.DUMMYFUNCTION("filter(Raw!$E$2:$E2714,Raw!$A$2:$A2714=$A316,Raw!$F$2:$F2714=H$1)"),"#N/A")</f>
        <v>#N/A</v>
      </c>
      <c r="I316" s="1" t="str">
        <f ca="1">IFERROR(__xludf.DUMMYFUNCTION("filter(Raw!$E$2:$E2714,Raw!$A$2:$A2714=$A316,Raw!$F$2:$F2714=I$1)"),"#N/A")</f>
        <v>#N/A</v>
      </c>
      <c r="J316" s="1" t="str">
        <f ca="1">IFERROR(__xludf.DUMMYFUNCTION("filter(Raw!$E$2:$E2714,Raw!$A$2:$A2714=$A316,Raw!$F$2:$F2714=J$1)"),"#N/A")</f>
        <v>#N/A</v>
      </c>
      <c r="K316" s="1" t="str">
        <f ca="1">IFERROR(__xludf.DUMMYFUNCTION("filter(Raw!$E$2:$E2714,Raw!$A$2:$A2714=$A316,Raw!$F$2:$F2714=K$1)"),"#N/A")</f>
        <v>#N/A</v>
      </c>
      <c r="L316" s="4"/>
      <c r="M316" s="4">
        <f t="shared" ca="1" si="8"/>
        <v>0</v>
      </c>
      <c r="N316" s="4">
        <f t="shared" ca="1" si="9"/>
        <v>10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3">
        <v>1501430</v>
      </c>
      <c r="B317" s="1" t="str">
        <f ca="1">IFERROR(__xludf.DUMMYFUNCTION("filter(Raw!$E$2:$E2714,Raw!$A$2:$A2714=$A317,Raw!$F$2:$F2714=B$1)"),"#N/A")</f>
        <v>#N/A</v>
      </c>
      <c r="C317" s="1" t="str">
        <f ca="1">IFERROR(__xludf.DUMMYFUNCTION("filter(Raw!$E$2:$E2714,Raw!$A$2:$A2714=$A317,Raw!$F$2:$F2714=C$1)"),"#N/A")</f>
        <v>#N/A</v>
      </c>
      <c r="D317" s="1" t="str">
        <f ca="1">IFERROR(__xludf.DUMMYFUNCTION("filter(Raw!$E$2:$E2714,Raw!$A$2:$A2714=$A317,Raw!$F$2:$F2714=D$1)"),"#N/A")</f>
        <v>#N/A</v>
      </c>
      <c r="E317" s="1" t="str">
        <f ca="1">IFERROR(__xludf.DUMMYFUNCTION("filter(Raw!$E$2:$E2714,Raw!$A$2:$A2714=$A317,Raw!$F$2:$F2714=E$1)"),"#N/A")</f>
        <v>#N/A</v>
      </c>
      <c r="F317" s="1" t="str">
        <f ca="1">IFERROR(__xludf.DUMMYFUNCTION("filter(Raw!$E$2:$E2714,Raw!$A$2:$A2714=$A317,Raw!$F$2:$F2714=F$1)"),"#N/A")</f>
        <v>#N/A</v>
      </c>
      <c r="G317" s="1">
        <f ca="1">IFERROR(__xludf.DUMMYFUNCTION("filter(Raw!$E$2:$E2714,Raw!$A$2:$A2714=$A317,Raw!$F$2:$F2714=G$1)"),87)</f>
        <v>87</v>
      </c>
      <c r="H317" s="1" t="str">
        <f ca="1">IFERROR(__xludf.DUMMYFUNCTION("filter(Raw!$E$2:$E2714,Raw!$A$2:$A2714=$A317,Raw!$F$2:$F2714=H$1)"),"#N/A")</f>
        <v>#N/A</v>
      </c>
      <c r="I317" s="1" t="str">
        <f ca="1">IFERROR(__xludf.DUMMYFUNCTION("filter(Raw!$E$2:$E2714,Raw!$A$2:$A2714=$A317,Raw!$F$2:$F2714=I$1)"),"#N/A")</f>
        <v>#N/A</v>
      </c>
      <c r="J317" s="1" t="str">
        <f ca="1">IFERROR(__xludf.DUMMYFUNCTION("filter(Raw!$E$2:$E2714,Raw!$A$2:$A2714=$A317,Raw!$F$2:$F2714=J$1)"),"#N/A")</f>
        <v>#N/A</v>
      </c>
      <c r="K317" s="1" t="str">
        <f ca="1">IFERROR(__xludf.DUMMYFUNCTION("filter(Raw!$E$2:$E2714,Raw!$A$2:$A2714=$A317,Raw!$F$2:$F2714=K$1)"),"#N/A")</f>
        <v>#N/A</v>
      </c>
      <c r="L317" s="4"/>
      <c r="M317" s="4">
        <f t="shared" ca="1" si="8"/>
        <v>1</v>
      </c>
      <c r="N317" s="4">
        <f t="shared" ca="1" si="9"/>
        <v>9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3">
        <v>1501433</v>
      </c>
      <c r="B318" s="1" t="str">
        <f ca="1">IFERROR(__xludf.DUMMYFUNCTION("filter(Raw!$E$2:$E2714,Raw!$A$2:$A2714=$A318,Raw!$F$2:$F2714=B$1)"),"#N/A")</f>
        <v>#N/A</v>
      </c>
      <c r="C318" s="1" t="str">
        <f ca="1">IFERROR(__xludf.DUMMYFUNCTION("filter(Raw!$E$2:$E2714,Raw!$A$2:$A2714=$A318,Raw!$F$2:$F2714=C$1)"),"#N/A")</f>
        <v>#N/A</v>
      </c>
      <c r="D318" s="1" t="str">
        <f ca="1">IFERROR(__xludf.DUMMYFUNCTION("filter(Raw!$E$2:$E2714,Raw!$A$2:$A2714=$A318,Raw!$F$2:$F2714=D$1)"),"#N/A")</f>
        <v>#N/A</v>
      </c>
      <c r="E318" s="1">
        <f ca="1">IFERROR(__xludf.DUMMYFUNCTION("filter(Raw!$E$2:$E2714,Raw!$A$2:$A2714=$A318,Raw!$F$2:$F2714=E$1)"),84)</f>
        <v>84</v>
      </c>
      <c r="F318" s="1" t="str">
        <f ca="1">IFERROR(__xludf.DUMMYFUNCTION("filter(Raw!$E$2:$E2714,Raw!$A$2:$A2714=$A318,Raw!$F$2:$F2714=F$1)"),"#N/A")</f>
        <v>#N/A</v>
      </c>
      <c r="G318" s="1">
        <f ca="1">IFERROR(__xludf.DUMMYFUNCTION("filter(Raw!$E$2:$E2714,Raw!$A$2:$A2714=$A318,Raw!$F$2:$F2714=G$1)"),79)</f>
        <v>79</v>
      </c>
      <c r="H318" s="1">
        <f ca="1">IFERROR(__xludf.DUMMYFUNCTION("filter(Raw!$E$2:$E2714,Raw!$A$2:$A2714=$A318,Raw!$F$2:$F2714=H$1)"),87)</f>
        <v>87</v>
      </c>
      <c r="I318" s="1">
        <f ca="1">IFERROR(__xludf.DUMMYFUNCTION("filter(Raw!$E$2:$E2714,Raw!$A$2:$A2714=$A318,Raw!$F$2:$F2714=I$1)"),83)</f>
        <v>83</v>
      </c>
      <c r="J318" s="1">
        <f ca="1">IFERROR(__xludf.DUMMYFUNCTION("filter(Raw!$E$2:$E2714,Raw!$A$2:$A2714=$A318,Raw!$F$2:$F2714=J$1)"),85)</f>
        <v>85</v>
      </c>
      <c r="K318" s="1">
        <f ca="1">IFERROR(__xludf.DUMMYFUNCTION("filter(Raw!$E$2:$E2714,Raw!$A$2:$A2714=$A318,Raw!$F$2:$F2714=K$1)"),87)</f>
        <v>87</v>
      </c>
      <c r="L318" s="4"/>
      <c r="M318" s="4">
        <f t="shared" ca="1" si="8"/>
        <v>6</v>
      </c>
      <c r="N318" s="4">
        <f t="shared" ca="1" si="9"/>
        <v>4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3">
        <v>1501444</v>
      </c>
      <c r="B319" s="1">
        <f ca="1">IFERROR(__xludf.DUMMYFUNCTION("filter(Raw!$E$2:$E2714,Raw!$A$2:$A2714=$A319,Raw!$F$2:$F2714=B$1)"),85)</f>
        <v>85</v>
      </c>
      <c r="C319" s="1">
        <f ca="1">IFERROR(__xludf.DUMMYFUNCTION("filter(Raw!$E$2:$E2714,Raw!$A$2:$A2714=$A319,Raw!$F$2:$F2714=C$1)"),82)</f>
        <v>82</v>
      </c>
      <c r="D319" s="1">
        <f ca="1">IFERROR(__xludf.DUMMYFUNCTION("filter(Raw!$E$2:$E2714,Raw!$A$2:$A2714=$A319,Raw!$F$2:$F2714=D$1)"),87)</f>
        <v>87</v>
      </c>
      <c r="E319" s="1">
        <f ca="1">IFERROR(__xludf.DUMMYFUNCTION("filter(Raw!$E$2:$E2714,Raw!$A$2:$A2714=$A319,Raw!$F$2:$F2714=E$1)"),85)</f>
        <v>85</v>
      </c>
      <c r="F319" s="1">
        <f ca="1">IFERROR(__xludf.DUMMYFUNCTION("filter(Raw!$E$2:$E2714,Raw!$A$2:$A2714=$A319,Raw!$F$2:$F2714=F$1)"),79)</f>
        <v>79</v>
      </c>
      <c r="G319" s="1">
        <f ca="1">IFERROR(__xludf.DUMMYFUNCTION("filter(Raw!$E$2:$E2714,Raw!$A$2:$A2714=$A319,Raw!$F$2:$F2714=G$1)"),86)</f>
        <v>86</v>
      </c>
      <c r="H319" s="1">
        <f ca="1">IFERROR(__xludf.DUMMYFUNCTION("filter(Raw!$E$2:$E2714,Raw!$A$2:$A2714=$A319,Raw!$F$2:$F2714=H$1)"),85)</f>
        <v>85</v>
      </c>
      <c r="I319" s="1">
        <f ca="1">IFERROR(__xludf.DUMMYFUNCTION("filter(Raw!$E$2:$E2714,Raw!$A$2:$A2714=$A319,Raw!$F$2:$F2714=I$1)"),83)</f>
        <v>83</v>
      </c>
      <c r="J319" s="1">
        <f ca="1">IFERROR(__xludf.DUMMYFUNCTION("filter(Raw!$E$2:$E2714,Raw!$A$2:$A2714=$A319,Raw!$F$2:$F2714=J$1)"),90)</f>
        <v>90</v>
      </c>
      <c r="K319" s="1">
        <f ca="1">IFERROR(__xludf.DUMMYFUNCTION("filter(Raw!$E$2:$E2714,Raw!$A$2:$A2714=$A319,Raw!$F$2:$F2714=K$1)"),83)</f>
        <v>83</v>
      </c>
      <c r="L319" s="4"/>
      <c r="M319" s="4">
        <f t="shared" ca="1" si="8"/>
        <v>10</v>
      </c>
      <c r="N319" s="4">
        <f t="shared" ca="1" si="9"/>
        <v>0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3">
        <v>1501449</v>
      </c>
      <c r="B320" s="1">
        <f ca="1">IFERROR(__xludf.DUMMYFUNCTION("filter(Raw!$E$2:$E2714,Raw!$A$2:$A2714=$A320,Raw!$F$2:$F2714=B$1)"),81)</f>
        <v>81</v>
      </c>
      <c r="C320" s="1">
        <f ca="1">IFERROR(__xludf.DUMMYFUNCTION("filter(Raw!$E$2:$E2714,Raw!$A$2:$A2714=$A320,Raw!$F$2:$F2714=C$1)"),86)</f>
        <v>86</v>
      </c>
      <c r="D320" s="1">
        <f ca="1">IFERROR(__xludf.DUMMYFUNCTION("filter(Raw!$E$2:$E2714,Raw!$A$2:$A2714=$A320,Raw!$F$2:$F2714=D$1)"),81)</f>
        <v>81</v>
      </c>
      <c r="E320" s="1">
        <f ca="1">IFERROR(__xludf.DUMMYFUNCTION("filter(Raw!$E$2:$E2714,Raw!$A$2:$A2714=$A320,Raw!$F$2:$F2714=E$1)"),83)</f>
        <v>83</v>
      </c>
      <c r="F320" s="1">
        <f ca="1">IFERROR(__xludf.DUMMYFUNCTION("filter(Raw!$E$2:$E2714,Raw!$A$2:$A2714=$A320,Raw!$F$2:$F2714=F$1)"),87)</f>
        <v>87</v>
      </c>
      <c r="G320" s="1">
        <f ca="1">IFERROR(__xludf.DUMMYFUNCTION("filter(Raw!$E$2:$E2714,Raw!$A$2:$A2714=$A320,Raw!$F$2:$F2714=G$1)"),80)</f>
        <v>80</v>
      </c>
      <c r="H320" s="1">
        <f ca="1">IFERROR(__xludf.DUMMYFUNCTION("filter(Raw!$E$2:$E2714,Raw!$A$2:$A2714=$A320,Raw!$F$2:$F2714=H$1)"),93)</f>
        <v>93</v>
      </c>
      <c r="I320" s="1">
        <f ca="1">IFERROR(__xludf.DUMMYFUNCTION("filter(Raw!$E$2:$E2714,Raw!$A$2:$A2714=$A320,Raw!$F$2:$F2714=I$1)"),83)</f>
        <v>83</v>
      </c>
      <c r="J320" s="1">
        <f ca="1">IFERROR(__xludf.DUMMYFUNCTION("filter(Raw!$E$2:$E2714,Raw!$A$2:$A2714=$A320,Raw!$F$2:$F2714=J$1)"),83)</f>
        <v>83</v>
      </c>
      <c r="K320" s="1">
        <f ca="1">IFERROR(__xludf.DUMMYFUNCTION("filter(Raw!$E$2:$E2714,Raw!$A$2:$A2714=$A320,Raw!$F$2:$F2714=K$1)"),84)</f>
        <v>84</v>
      </c>
      <c r="L320" s="4"/>
      <c r="M320" s="4">
        <f t="shared" ca="1" si="8"/>
        <v>10</v>
      </c>
      <c r="N320" s="4">
        <f t="shared" ca="1" si="9"/>
        <v>0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3">
        <v>1501461</v>
      </c>
      <c r="B321" s="1" t="str">
        <f ca="1">IFERROR(__xludf.DUMMYFUNCTION("filter(Raw!$E$2:$E2714,Raw!$A$2:$A2714=$A321,Raw!$F$2:$F2714=B$1)"),"#N/A")</f>
        <v>#N/A</v>
      </c>
      <c r="C321" s="1" t="str">
        <f ca="1">IFERROR(__xludf.DUMMYFUNCTION("filter(Raw!$E$2:$E2714,Raw!$A$2:$A2714=$A321,Raw!$F$2:$F2714=C$1)"),"#N/A")</f>
        <v>#N/A</v>
      </c>
      <c r="D321" s="1" t="str">
        <f ca="1">IFERROR(__xludf.DUMMYFUNCTION("filter(Raw!$E$2:$E2714,Raw!$A$2:$A2714=$A321,Raw!$F$2:$F2714=D$1)"),"#N/A")</f>
        <v>#N/A</v>
      </c>
      <c r="E321" s="1">
        <f ca="1">IFERROR(__xludf.DUMMYFUNCTION("filter(Raw!$E$2:$E2714,Raw!$A$2:$A2714=$A321,Raw!$F$2:$F2714=E$1)"),81)</f>
        <v>81</v>
      </c>
      <c r="F321" s="1" t="str">
        <f ca="1">IFERROR(__xludf.DUMMYFUNCTION("filter(Raw!$E$2:$E2714,Raw!$A$2:$A2714=$A321,Raw!$F$2:$F2714=F$1)"),"#N/A")</f>
        <v>#N/A</v>
      </c>
      <c r="G321" s="1">
        <f ca="1">IFERROR(__xludf.DUMMYFUNCTION("filter(Raw!$E$2:$E2714,Raw!$A$2:$A2714=$A321,Raw!$F$2:$F2714=G$1)"),79)</f>
        <v>79</v>
      </c>
      <c r="H321" s="1" t="str">
        <f ca="1">IFERROR(__xludf.DUMMYFUNCTION("filter(Raw!$E$2:$E2714,Raw!$A$2:$A2714=$A321,Raw!$F$2:$F2714=H$1)"),"#N/A")</f>
        <v>#N/A</v>
      </c>
      <c r="I321" s="1">
        <f ca="1">IFERROR(__xludf.DUMMYFUNCTION("filter(Raw!$E$2:$E2714,Raw!$A$2:$A2714=$A321,Raw!$F$2:$F2714=I$1)"),84)</f>
        <v>84</v>
      </c>
      <c r="J321" s="1">
        <f ca="1">IFERROR(__xludf.DUMMYFUNCTION("filter(Raw!$E$2:$E2714,Raw!$A$2:$A2714=$A321,Raw!$F$2:$F2714=J$1)"),86)</f>
        <v>86</v>
      </c>
      <c r="K321" s="1">
        <f ca="1">IFERROR(__xludf.DUMMYFUNCTION("filter(Raw!$E$2:$E2714,Raw!$A$2:$A2714=$A321,Raw!$F$2:$F2714=K$1)"),90)</f>
        <v>90</v>
      </c>
      <c r="L321" s="4"/>
      <c r="M321" s="4">
        <f t="shared" ca="1" si="8"/>
        <v>5</v>
      </c>
      <c r="N321" s="4">
        <f t="shared" ca="1" si="9"/>
        <v>5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3">
        <v>1501466</v>
      </c>
      <c r="B322" s="1">
        <f ca="1">IFERROR(__xludf.DUMMYFUNCTION("filter(Raw!$E$2:$E2714,Raw!$A$2:$A2714=$A322,Raw!$F$2:$F2714=B$1)"),86)</f>
        <v>86</v>
      </c>
      <c r="C322" s="1">
        <f ca="1">IFERROR(__xludf.DUMMYFUNCTION("filter(Raw!$E$2:$E2714,Raw!$A$2:$A2714=$A322,Raw!$F$2:$F2714=C$1)"),80)</f>
        <v>80</v>
      </c>
      <c r="D322" s="1">
        <f ca="1">IFERROR(__xludf.DUMMYFUNCTION("filter(Raw!$E$2:$E2714,Raw!$A$2:$A2714=$A322,Raw!$F$2:$F2714=D$1)"),78)</f>
        <v>78</v>
      </c>
      <c r="E322" s="1">
        <f ca="1">IFERROR(__xludf.DUMMYFUNCTION("filter(Raw!$E$2:$E2714,Raw!$A$2:$A2714=$A322,Raw!$F$2:$F2714=E$1)"),79)</f>
        <v>79</v>
      </c>
      <c r="F322" s="1">
        <f ca="1">IFERROR(__xludf.DUMMYFUNCTION("filter(Raw!$E$2:$E2714,Raw!$A$2:$A2714=$A322,Raw!$F$2:$F2714=F$1)"),80)</f>
        <v>80</v>
      </c>
      <c r="G322" s="1">
        <f ca="1">IFERROR(__xludf.DUMMYFUNCTION("filter(Raw!$E$2:$E2714,Raw!$A$2:$A2714=$A322,Raw!$F$2:$F2714=G$1)"),78)</f>
        <v>78</v>
      </c>
      <c r="H322" s="1">
        <f ca="1">IFERROR(__xludf.DUMMYFUNCTION("filter(Raw!$E$2:$E2714,Raw!$A$2:$A2714=$A322,Raw!$F$2:$F2714=H$1)"),87)</f>
        <v>87</v>
      </c>
      <c r="I322" s="1">
        <f ca="1">IFERROR(__xludf.DUMMYFUNCTION("filter(Raw!$E$2:$E2714,Raw!$A$2:$A2714=$A322,Raw!$F$2:$F2714=I$1)"),81)</f>
        <v>81</v>
      </c>
      <c r="J322" s="1">
        <f ca="1">IFERROR(__xludf.DUMMYFUNCTION("filter(Raw!$E$2:$E2714,Raw!$A$2:$A2714=$A322,Raw!$F$2:$F2714=J$1)"),80)</f>
        <v>80</v>
      </c>
      <c r="K322" s="1" t="str">
        <f ca="1">IFERROR(__xludf.DUMMYFUNCTION("filter(Raw!$E$2:$E2714,Raw!$A$2:$A2714=$A322,Raw!$F$2:$F2714=K$1)"),"#N/A")</f>
        <v>#N/A</v>
      </c>
      <c r="L322" s="4"/>
      <c r="M322" s="4">
        <f t="shared" ref="M322:M385" ca="1" si="10">COUNT(B322:K322)</f>
        <v>9</v>
      </c>
      <c r="N322" s="4">
        <f t="shared" ref="N322:N385" ca="1" si="11">10-M322</f>
        <v>1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3">
        <v>1501477</v>
      </c>
      <c r="B323" s="1" t="str">
        <f ca="1">IFERROR(__xludf.DUMMYFUNCTION("filter(Raw!$E$2:$E2714,Raw!$A$2:$A2714=$A323,Raw!$F$2:$F2714=B$1)"),"#N/A")</f>
        <v>#N/A</v>
      </c>
      <c r="C323" s="1">
        <f ca="1">IFERROR(__xludf.DUMMYFUNCTION("filter(Raw!$E$2:$E2714,Raw!$A$2:$A2714=$A323,Raw!$F$2:$F2714=C$1)"),80)</f>
        <v>80</v>
      </c>
      <c r="D323" s="1">
        <f ca="1">IFERROR(__xludf.DUMMYFUNCTION("filter(Raw!$E$2:$E2714,Raw!$A$2:$A2714=$A323,Raw!$F$2:$F2714=D$1)"),79)</f>
        <v>79</v>
      </c>
      <c r="E323" s="1">
        <f ca="1">IFERROR(__xludf.DUMMYFUNCTION("filter(Raw!$E$2:$E2714,Raw!$A$2:$A2714=$A323,Raw!$F$2:$F2714=E$1)"),82)</f>
        <v>82</v>
      </c>
      <c r="F323" s="1">
        <f ca="1">IFERROR(__xludf.DUMMYFUNCTION("filter(Raw!$E$2:$E2714,Raw!$A$2:$A2714=$A323,Raw!$F$2:$F2714=F$1)"),90)</f>
        <v>90</v>
      </c>
      <c r="G323" s="1">
        <f ca="1">IFERROR(__xludf.DUMMYFUNCTION("filter(Raw!$E$2:$E2714,Raw!$A$2:$A2714=$A323,Raw!$F$2:$F2714=G$1)"),93)</f>
        <v>93</v>
      </c>
      <c r="H323" s="1">
        <f ca="1">IFERROR(__xludf.DUMMYFUNCTION("filter(Raw!$E$2:$E2714,Raw!$A$2:$A2714=$A323,Raw!$F$2:$F2714=H$1)"),80)</f>
        <v>80</v>
      </c>
      <c r="I323" s="1">
        <f ca="1">IFERROR(__xludf.DUMMYFUNCTION("filter(Raw!$E$2:$E2714,Raw!$A$2:$A2714=$A323,Raw!$F$2:$F2714=I$1)"),85)</f>
        <v>85</v>
      </c>
      <c r="J323" s="1">
        <f ca="1">IFERROR(__xludf.DUMMYFUNCTION("filter(Raw!$E$2:$E2714,Raw!$A$2:$A2714=$A323,Raw!$F$2:$F2714=J$1)"),78)</f>
        <v>78</v>
      </c>
      <c r="K323" s="1">
        <f ca="1">IFERROR(__xludf.DUMMYFUNCTION("filter(Raw!$E$2:$E2714,Raw!$A$2:$A2714=$A323,Raw!$F$2:$F2714=K$1)"),85)</f>
        <v>85</v>
      </c>
      <c r="L323" s="4"/>
      <c r="M323" s="4">
        <f t="shared" ca="1" si="10"/>
        <v>9</v>
      </c>
      <c r="N323" s="4">
        <f t="shared" ca="1" si="11"/>
        <v>1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3">
        <v>1501495</v>
      </c>
      <c r="B324" s="1">
        <f ca="1">IFERROR(__xludf.DUMMYFUNCTION("filter(Raw!$E$2:$E2714,Raw!$A$2:$A2714=$A324,Raw!$F$2:$F2714=B$1)"),80)</f>
        <v>80</v>
      </c>
      <c r="C324" s="1">
        <f ca="1">IFERROR(__xludf.DUMMYFUNCTION("filter(Raw!$E$2:$E2714,Raw!$A$2:$A2714=$A324,Raw!$F$2:$F2714=C$1)"),86)</f>
        <v>86</v>
      </c>
      <c r="D324" s="1">
        <f ca="1">IFERROR(__xludf.DUMMYFUNCTION("filter(Raw!$E$2:$E2714,Raw!$A$2:$A2714=$A324,Raw!$F$2:$F2714=D$1)"),89)</f>
        <v>89</v>
      </c>
      <c r="E324" s="1">
        <f ca="1">IFERROR(__xludf.DUMMYFUNCTION("filter(Raw!$E$2:$E2714,Raw!$A$2:$A2714=$A324,Raw!$F$2:$F2714=E$1)"),76)</f>
        <v>76</v>
      </c>
      <c r="F324" s="1">
        <f ca="1">IFERROR(__xludf.DUMMYFUNCTION("filter(Raw!$E$2:$E2714,Raw!$A$2:$A2714=$A324,Raw!$F$2:$F2714=F$1)"),86)</f>
        <v>86</v>
      </c>
      <c r="G324" s="1">
        <f ca="1">IFERROR(__xludf.DUMMYFUNCTION("filter(Raw!$E$2:$E2714,Raw!$A$2:$A2714=$A324,Raw!$F$2:$F2714=G$1)"),81)</f>
        <v>81</v>
      </c>
      <c r="H324" s="1">
        <f ca="1">IFERROR(__xludf.DUMMYFUNCTION("filter(Raw!$E$2:$E2714,Raw!$A$2:$A2714=$A324,Raw!$F$2:$F2714=H$1)"),86)</f>
        <v>86</v>
      </c>
      <c r="I324" s="1">
        <f ca="1">IFERROR(__xludf.DUMMYFUNCTION("filter(Raw!$E$2:$E2714,Raw!$A$2:$A2714=$A324,Raw!$F$2:$F2714=I$1)"),75)</f>
        <v>75</v>
      </c>
      <c r="J324" s="1">
        <f ca="1">IFERROR(__xludf.DUMMYFUNCTION("filter(Raw!$E$2:$E2714,Raw!$A$2:$A2714=$A324,Raw!$F$2:$F2714=J$1)"),75)</f>
        <v>75</v>
      </c>
      <c r="K324" s="1">
        <f ca="1">IFERROR(__xludf.DUMMYFUNCTION("filter(Raw!$E$2:$E2714,Raw!$A$2:$A2714=$A324,Raw!$F$2:$F2714=K$1)"),82)</f>
        <v>82</v>
      </c>
      <c r="L324" s="4"/>
      <c r="M324" s="4">
        <f t="shared" ca="1" si="10"/>
        <v>10</v>
      </c>
      <c r="N324" s="4">
        <f t="shared" ca="1" si="11"/>
        <v>0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3">
        <v>1501523</v>
      </c>
      <c r="B325" s="1" t="str">
        <f ca="1">IFERROR(__xludf.DUMMYFUNCTION("filter(Raw!$E$2:$E2714,Raw!$A$2:$A2714=$A325,Raw!$F$2:$F2714=B$1)"),"#N/A")</f>
        <v>#N/A</v>
      </c>
      <c r="C325" s="1" t="str">
        <f ca="1">IFERROR(__xludf.DUMMYFUNCTION("filter(Raw!$E$2:$E2714,Raw!$A$2:$A2714=$A325,Raw!$F$2:$F2714=C$1)"),"#N/A")</f>
        <v>#N/A</v>
      </c>
      <c r="D325" s="1" t="str">
        <f ca="1">IFERROR(__xludf.DUMMYFUNCTION("filter(Raw!$E$2:$E2714,Raw!$A$2:$A2714=$A325,Raw!$F$2:$F2714=D$1)"),"#N/A")</f>
        <v>#N/A</v>
      </c>
      <c r="E325" s="1">
        <f ca="1">IFERROR(__xludf.DUMMYFUNCTION("filter(Raw!$E$2:$E2714,Raw!$A$2:$A2714=$A325,Raw!$F$2:$F2714=E$1)"),82)</f>
        <v>82</v>
      </c>
      <c r="F325" s="1" t="str">
        <f ca="1">IFERROR(__xludf.DUMMYFUNCTION("filter(Raw!$E$2:$E2714,Raw!$A$2:$A2714=$A325,Raw!$F$2:$F2714=F$1)"),"#N/A")</f>
        <v>#N/A</v>
      </c>
      <c r="G325" s="1">
        <f ca="1">IFERROR(__xludf.DUMMYFUNCTION("filter(Raw!$E$2:$E2714,Raw!$A$2:$A2714=$A325,Raw!$F$2:$F2714=G$1)"),85)</f>
        <v>85</v>
      </c>
      <c r="H325" s="1" t="str">
        <f ca="1">IFERROR(__xludf.DUMMYFUNCTION("filter(Raw!$E$2:$E2714,Raw!$A$2:$A2714=$A325,Raw!$F$2:$F2714=H$1)"),"#N/A")</f>
        <v>#N/A</v>
      </c>
      <c r="I325" s="1" t="str">
        <f ca="1">IFERROR(__xludf.DUMMYFUNCTION("filter(Raw!$E$2:$E2714,Raw!$A$2:$A2714=$A325,Raw!$F$2:$F2714=I$1)"),"#N/A")</f>
        <v>#N/A</v>
      </c>
      <c r="J325" s="1">
        <f ca="1">IFERROR(__xludf.DUMMYFUNCTION("filter(Raw!$E$2:$E2714,Raw!$A$2:$A2714=$A325,Raw!$F$2:$F2714=J$1)"),87)</f>
        <v>87</v>
      </c>
      <c r="K325" s="1">
        <f ca="1">IFERROR(__xludf.DUMMYFUNCTION("filter(Raw!$E$2:$E2714,Raw!$A$2:$A2714=$A325,Raw!$F$2:$F2714=K$1)"),90)</f>
        <v>90</v>
      </c>
      <c r="L325" s="4"/>
      <c r="M325" s="4">
        <f t="shared" ca="1" si="10"/>
        <v>4</v>
      </c>
      <c r="N325" s="4">
        <f t="shared" ca="1" si="11"/>
        <v>6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3">
        <v>1501538</v>
      </c>
      <c r="B326" s="1">
        <f ca="1">IFERROR(__xludf.DUMMYFUNCTION("filter(Raw!$E$2:$E2714,Raw!$A$2:$A2714=$A326,Raw!$F$2:$F2714=B$1)"),93)</f>
        <v>93</v>
      </c>
      <c r="C326" s="1">
        <f ca="1">IFERROR(__xludf.DUMMYFUNCTION("filter(Raw!$E$2:$E2714,Raw!$A$2:$A2714=$A326,Raw!$F$2:$F2714=C$1)"),86)</f>
        <v>86</v>
      </c>
      <c r="D326" s="1">
        <f ca="1">IFERROR(__xludf.DUMMYFUNCTION("filter(Raw!$E$2:$E2714,Raw!$A$2:$A2714=$A326,Raw!$F$2:$F2714=D$1)"),88)</f>
        <v>88</v>
      </c>
      <c r="E326" s="1">
        <f ca="1">IFERROR(__xludf.DUMMYFUNCTION("filter(Raw!$E$2:$E2714,Raw!$A$2:$A2714=$A326,Raw!$F$2:$F2714=E$1)"),90)</f>
        <v>90</v>
      </c>
      <c r="F326" s="1">
        <f ca="1">IFERROR(__xludf.DUMMYFUNCTION("filter(Raw!$E$2:$E2714,Raw!$A$2:$A2714=$A326,Raw!$F$2:$F2714=F$1)"),87)</f>
        <v>87</v>
      </c>
      <c r="G326" s="1">
        <f ca="1">IFERROR(__xludf.DUMMYFUNCTION("filter(Raw!$E$2:$E2714,Raw!$A$2:$A2714=$A326,Raw!$F$2:$F2714=G$1)"),88)</f>
        <v>88</v>
      </c>
      <c r="H326" s="1" t="str">
        <f ca="1">IFERROR(__xludf.DUMMYFUNCTION("filter(Raw!$E$2:$E2714,Raw!$A$2:$A2714=$A326,Raw!$F$2:$F2714=H$1)"),"#N/A")</f>
        <v>#N/A</v>
      </c>
      <c r="I326" s="1">
        <f ca="1">IFERROR(__xludf.DUMMYFUNCTION("filter(Raw!$E$2:$E2714,Raw!$A$2:$A2714=$A326,Raw!$F$2:$F2714=I$1)"),87)</f>
        <v>87</v>
      </c>
      <c r="J326" s="1">
        <f ca="1">IFERROR(__xludf.DUMMYFUNCTION("filter(Raw!$E$2:$E2714,Raw!$A$2:$A2714=$A326,Raw!$F$2:$F2714=J$1)"),87)</f>
        <v>87</v>
      </c>
      <c r="K326" s="1">
        <f ca="1">IFERROR(__xludf.DUMMYFUNCTION("filter(Raw!$E$2:$E2714,Raw!$A$2:$A2714=$A326,Raw!$F$2:$F2714=K$1)"),89)</f>
        <v>89</v>
      </c>
      <c r="L326" s="4"/>
      <c r="M326" s="4">
        <f t="shared" ca="1" si="10"/>
        <v>9</v>
      </c>
      <c r="N326" s="4">
        <f t="shared" ca="1" si="11"/>
        <v>1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3">
        <v>1501563</v>
      </c>
      <c r="B327" s="1" t="str">
        <f ca="1">IFERROR(__xludf.DUMMYFUNCTION("filter(Raw!$E$2:$E2714,Raw!$A$2:$A2714=$A327,Raw!$F$2:$F2714=B$1)"),"#N/A")</f>
        <v>#N/A</v>
      </c>
      <c r="C327" s="1" t="str">
        <f ca="1">IFERROR(__xludf.DUMMYFUNCTION("filter(Raw!$E$2:$E2714,Raw!$A$2:$A2714=$A327,Raw!$F$2:$F2714=C$1)"),"#N/A")</f>
        <v>#N/A</v>
      </c>
      <c r="D327" s="1" t="str">
        <f ca="1">IFERROR(__xludf.DUMMYFUNCTION("filter(Raw!$E$2:$E2714,Raw!$A$2:$A2714=$A327,Raw!$F$2:$F2714=D$1)"),"#N/A")</f>
        <v>#N/A</v>
      </c>
      <c r="E327" s="1">
        <f ca="1">IFERROR(__xludf.DUMMYFUNCTION("filter(Raw!$E$2:$E2714,Raw!$A$2:$A2714=$A327,Raw!$F$2:$F2714=E$1)"),81)</f>
        <v>81</v>
      </c>
      <c r="F327" s="1">
        <f ca="1">IFERROR(__xludf.DUMMYFUNCTION("filter(Raw!$E$2:$E2714,Raw!$A$2:$A2714=$A327,Raw!$F$2:$F2714=F$1)"),91)</f>
        <v>91</v>
      </c>
      <c r="G327" s="1">
        <f ca="1">IFERROR(__xludf.DUMMYFUNCTION("filter(Raw!$E$2:$E2714,Raw!$A$2:$A2714=$A327,Raw!$F$2:$F2714=G$1)"),89)</f>
        <v>89</v>
      </c>
      <c r="H327" s="1">
        <f ca="1">IFERROR(__xludf.DUMMYFUNCTION("filter(Raw!$E$2:$E2714,Raw!$A$2:$A2714=$A327,Raw!$F$2:$F2714=H$1)"),94)</f>
        <v>94</v>
      </c>
      <c r="I327" s="1">
        <f ca="1">IFERROR(__xludf.DUMMYFUNCTION("filter(Raw!$E$2:$E2714,Raw!$A$2:$A2714=$A327,Raw!$F$2:$F2714=I$1)"),87)</f>
        <v>87</v>
      </c>
      <c r="J327" s="1">
        <f ca="1">IFERROR(__xludf.DUMMYFUNCTION("filter(Raw!$E$2:$E2714,Raw!$A$2:$A2714=$A327,Raw!$F$2:$F2714=J$1)"),90)</f>
        <v>90</v>
      </c>
      <c r="K327" s="1">
        <f ca="1">IFERROR(__xludf.DUMMYFUNCTION("filter(Raw!$E$2:$E2714,Raw!$A$2:$A2714=$A327,Raw!$F$2:$F2714=K$1)"),92)</f>
        <v>92</v>
      </c>
      <c r="L327" s="4"/>
      <c r="M327" s="4">
        <f t="shared" ca="1" si="10"/>
        <v>7</v>
      </c>
      <c r="N327" s="4">
        <f t="shared" ca="1" si="11"/>
        <v>3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3">
        <v>1501570</v>
      </c>
      <c r="B328" s="1">
        <f ca="1">IFERROR(__xludf.DUMMYFUNCTION("filter(Raw!$E$2:$E2714,Raw!$A$2:$A2714=$A328,Raw!$F$2:$F2714=B$1)"),83)</f>
        <v>83</v>
      </c>
      <c r="C328" s="1">
        <f ca="1">IFERROR(__xludf.DUMMYFUNCTION("filter(Raw!$E$2:$E2714,Raw!$A$2:$A2714=$A328,Raw!$F$2:$F2714=C$1)"),92)</f>
        <v>92</v>
      </c>
      <c r="D328" s="1">
        <f ca="1">IFERROR(__xludf.DUMMYFUNCTION("filter(Raw!$E$2:$E2714,Raw!$A$2:$A2714=$A328,Raw!$F$2:$F2714=D$1)"),89)</f>
        <v>89</v>
      </c>
      <c r="E328" s="1">
        <f ca="1">IFERROR(__xludf.DUMMYFUNCTION("filter(Raw!$E$2:$E2714,Raw!$A$2:$A2714=$A328,Raw!$F$2:$F2714=E$1)"),81)</f>
        <v>81</v>
      </c>
      <c r="F328" s="1">
        <f ca="1">IFERROR(__xludf.DUMMYFUNCTION("filter(Raw!$E$2:$E2714,Raw!$A$2:$A2714=$A328,Raw!$F$2:$F2714=F$1)"),94)</f>
        <v>94</v>
      </c>
      <c r="G328" s="1" t="str">
        <f ca="1">IFERROR(__xludf.DUMMYFUNCTION("filter(Raw!$E$2:$E2714,Raw!$A$2:$A2714=$A328,Raw!$F$2:$F2714=G$1)"),"#REF!")</f>
        <v>#REF!</v>
      </c>
      <c r="H328" s="1">
        <f ca="1">IFERROR(__xludf.DUMMYFUNCTION("filter(Raw!$E$2:$E2714,Raw!$A$2:$A2714=$A328,Raw!$F$2:$F2714=H$1)"),91)</f>
        <v>91</v>
      </c>
      <c r="I328" s="1">
        <f ca="1">IFERROR(__xludf.DUMMYFUNCTION("filter(Raw!$E$2:$E2714,Raw!$A$2:$A2714=$A328,Raw!$F$2:$F2714=I$1)"),88)</f>
        <v>88</v>
      </c>
      <c r="J328" s="1">
        <f ca="1">IFERROR(__xludf.DUMMYFUNCTION("filter(Raw!$E$2:$E2714,Raw!$A$2:$A2714=$A328,Raw!$F$2:$F2714=J$1)"),86)</f>
        <v>86</v>
      </c>
      <c r="K328" s="1">
        <f ca="1">IFERROR(__xludf.DUMMYFUNCTION("filter(Raw!$E$2:$E2714,Raw!$A$2:$A2714=$A328,Raw!$F$2:$F2714=K$1)"),81)</f>
        <v>81</v>
      </c>
      <c r="L328" s="4"/>
      <c r="M328" s="4">
        <f t="shared" ca="1" si="10"/>
        <v>9</v>
      </c>
      <c r="N328" s="4">
        <f t="shared" ca="1" si="11"/>
        <v>1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3">
        <v>1501650</v>
      </c>
      <c r="B329" s="1">
        <f ca="1">IFERROR(__xludf.DUMMYFUNCTION("filter(Raw!$E$2:$E2714,Raw!$A$2:$A2714=$A329,Raw!$F$2:$F2714=B$1)"),83)</f>
        <v>83</v>
      </c>
      <c r="C329" s="1">
        <f ca="1">IFERROR(__xludf.DUMMYFUNCTION("filter(Raw!$E$2:$E2714,Raw!$A$2:$A2714=$A329,Raw!$F$2:$F2714=C$1)"),89)</f>
        <v>89</v>
      </c>
      <c r="D329" s="1">
        <f ca="1">IFERROR(__xludf.DUMMYFUNCTION("filter(Raw!$E$2:$E2714,Raw!$A$2:$A2714=$A329,Raw!$F$2:$F2714=D$1)"),88)</f>
        <v>88</v>
      </c>
      <c r="E329" s="1">
        <f ca="1">IFERROR(__xludf.DUMMYFUNCTION("filter(Raw!$E$2:$E2714,Raw!$A$2:$A2714=$A329,Raw!$F$2:$F2714=E$1)"),76)</f>
        <v>76</v>
      </c>
      <c r="F329" s="1">
        <f ca="1">IFERROR(__xludf.DUMMYFUNCTION("filter(Raw!$E$2:$E2714,Raw!$A$2:$A2714=$A329,Raw!$F$2:$F2714=F$1)"),86)</f>
        <v>86</v>
      </c>
      <c r="G329" s="1">
        <f ca="1">IFERROR(__xludf.DUMMYFUNCTION("filter(Raw!$E$2:$E2714,Raw!$A$2:$A2714=$A329,Raw!$F$2:$F2714=G$1)"),82)</f>
        <v>82</v>
      </c>
      <c r="H329" s="1">
        <f ca="1">IFERROR(__xludf.DUMMYFUNCTION("filter(Raw!$E$2:$E2714,Raw!$A$2:$A2714=$A329,Raw!$F$2:$F2714=H$1)"),88)</f>
        <v>88</v>
      </c>
      <c r="I329" s="1">
        <f ca="1">IFERROR(__xludf.DUMMYFUNCTION("filter(Raw!$E$2:$E2714,Raw!$A$2:$A2714=$A329,Raw!$F$2:$F2714=I$1)"),80)</f>
        <v>80</v>
      </c>
      <c r="J329" s="1">
        <f ca="1">IFERROR(__xludf.DUMMYFUNCTION("filter(Raw!$E$2:$E2714,Raw!$A$2:$A2714=$A329,Raw!$F$2:$F2714=J$1)"),79)</f>
        <v>79</v>
      </c>
      <c r="K329" s="1">
        <f ca="1">IFERROR(__xludf.DUMMYFUNCTION("filter(Raw!$E$2:$E2714,Raw!$A$2:$A2714=$A329,Raw!$F$2:$F2714=K$1)"),85)</f>
        <v>85</v>
      </c>
      <c r="L329" s="4"/>
      <c r="M329" s="4">
        <f t="shared" ca="1" si="10"/>
        <v>10</v>
      </c>
      <c r="N329" s="4">
        <f t="shared" ca="1" si="11"/>
        <v>0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3">
        <v>1501741</v>
      </c>
      <c r="B330" s="1">
        <f ca="1">IFERROR(__xludf.DUMMYFUNCTION("filter(Raw!$E$2:$E2714,Raw!$A$2:$A2714=$A330,Raw!$F$2:$F2714=B$1)"),76)</f>
        <v>76</v>
      </c>
      <c r="C330" s="1">
        <f ca="1">IFERROR(__xludf.DUMMYFUNCTION("filter(Raw!$E$2:$E2714,Raw!$A$2:$A2714=$A330,Raw!$F$2:$F2714=C$1)"),77)</f>
        <v>77</v>
      </c>
      <c r="D330" s="1">
        <f ca="1">IFERROR(__xludf.DUMMYFUNCTION("filter(Raw!$E$2:$E2714,Raw!$A$2:$A2714=$A330,Raw!$F$2:$F2714=D$1)"),81)</f>
        <v>81</v>
      </c>
      <c r="E330" s="1">
        <f ca="1">IFERROR(__xludf.DUMMYFUNCTION("filter(Raw!$E$2:$E2714,Raw!$A$2:$A2714=$A330,Raw!$F$2:$F2714=E$1)"),75)</f>
        <v>75</v>
      </c>
      <c r="F330" s="1">
        <f ca="1">IFERROR(__xludf.DUMMYFUNCTION("filter(Raw!$E$2:$E2714,Raw!$A$2:$A2714=$A330,Raw!$F$2:$F2714=F$1)"),78)</f>
        <v>78</v>
      </c>
      <c r="G330" s="1" t="str">
        <f ca="1">IFERROR(__xludf.DUMMYFUNCTION("filter(Raw!$E$2:$E2714,Raw!$A$2:$A2714=$A330,Raw!$F$2:$F2714=G$1)"),"#REF!")</f>
        <v>#REF!</v>
      </c>
      <c r="H330" s="1">
        <f ca="1">IFERROR(__xludf.DUMMYFUNCTION("filter(Raw!$E$2:$E2714,Raw!$A$2:$A2714=$A330,Raw!$F$2:$F2714=H$1)"),87)</f>
        <v>87</v>
      </c>
      <c r="I330" s="1">
        <f ca="1">IFERROR(__xludf.DUMMYFUNCTION("filter(Raw!$E$2:$E2714,Raw!$A$2:$A2714=$A330,Raw!$F$2:$F2714=I$1)"),81)</f>
        <v>81</v>
      </c>
      <c r="J330" s="1">
        <f ca="1">IFERROR(__xludf.DUMMYFUNCTION("filter(Raw!$E$2:$E2714,Raw!$A$2:$A2714=$A330,Raw!$F$2:$F2714=J$1)"),76)</f>
        <v>76</v>
      </c>
      <c r="K330" s="1">
        <f ca="1">IFERROR(__xludf.DUMMYFUNCTION("filter(Raw!$E$2:$E2714,Raw!$A$2:$A2714=$A330,Raw!$F$2:$F2714=K$1)"),81)</f>
        <v>81</v>
      </c>
      <c r="L330" s="4"/>
      <c r="M330" s="4">
        <f t="shared" ca="1" si="10"/>
        <v>9</v>
      </c>
      <c r="N330" s="4">
        <f t="shared" ca="1" si="11"/>
        <v>1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3">
        <v>1501783</v>
      </c>
      <c r="B331" s="1">
        <f ca="1">IFERROR(__xludf.DUMMYFUNCTION("filter(Raw!$E$2:$E2714,Raw!$A$2:$A2714=$A331,Raw!$F$2:$F2714=B$1)"),79)</f>
        <v>79</v>
      </c>
      <c r="C331" s="1" t="str">
        <f ca="1">IFERROR(__xludf.DUMMYFUNCTION("filter(Raw!$E$2:$E2714,Raw!$A$2:$A2714=$A331,Raw!$F$2:$F2714=C$1)"),"#N/A")</f>
        <v>#N/A</v>
      </c>
      <c r="D331" s="1">
        <f ca="1">IFERROR(__xludf.DUMMYFUNCTION("filter(Raw!$E$2:$E2714,Raw!$A$2:$A2714=$A331,Raw!$F$2:$F2714=D$1)"),80)</f>
        <v>80</v>
      </c>
      <c r="E331" s="1">
        <f ca="1">IFERROR(__xludf.DUMMYFUNCTION("filter(Raw!$E$2:$E2714,Raw!$A$2:$A2714=$A331,Raw!$F$2:$F2714=E$1)"),76)</f>
        <v>76</v>
      </c>
      <c r="F331" s="1">
        <f ca="1">IFERROR(__xludf.DUMMYFUNCTION("filter(Raw!$E$2:$E2714,Raw!$A$2:$A2714=$A331,Raw!$F$2:$F2714=F$1)"),81)</f>
        <v>81</v>
      </c>
      <c r="G331" s="1" t="str">
        <f ca="1">IFERROR(__xludf.DUMMYFUNCTION("filter(Raw!$E$2:$E2714,Raw!$A$2:$A2714=$A331,Raw!$F$2:$F2714=G$1)"),"#N/A")</f>
        <v>#N/A</v>
      </c>
      <c r="H331" s="1">
        <f ca="1">IFERROR(__xludf.DUMMYFUNCTION("filter(Raw!$E$2:$E2714,Raw!$A$2:$A2714=$A331,Raw!$F$2:$F2714=H$1)"),84)</f>
        <v>84</v>
      </c>
      <c r="I331" s="1">
        <f ca="1">IFERROR(__xludf.DUMMYFUNCTION("filter(Raw!$E$2:$E2714,Raw!$A$2:$A2714=$A331,Raw!$F$2:$F2714=I$1)"),78)</f>
        <v>78</v>
      </c>
      <c r="J331" s="1">
        <f ca="1">IFERROR(__xludf.DUMMYFUNCTION("filter(Raw!$E$2:$E2714,Raw!$A$2:$A2714=$A331,Raw!$F$2:$F2714=J$1)"),75)</f>
        <v>75</v>
      </c>
      <c r="K331" s="1">
        <f ca="1">IFERROR(__xludf.DUMMYFUNCTION("filter(Raw!$E$2:$E2714,Raw!$A$2:$A2714=$A331,Raw!$F$2:$F2714=K$1)"),75)</f>
        <v>75</v>
      </c>
      <c r="L331" s="4"/>
      <c r="M331" s="4">
        <f t="shared" ca="1" si="10"/>
        <v>8</v>
      </c>
      <c r="N331" s="4">
        <f t="shared" ca="1" si="11"/>
        <v>2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3">
        <v>1501840</v>
      </c>
      <c r="B332" s="1" t="str">
        <f ca="1">IFERROR(__xludf.DUMMYFUNCTION("filter(Raw!$E$2:$E2714,Raw!$A$2:$A2714=$A332,Raw!$F$2:$F2714=B$1)"),"#N/A")</f>
        <v>#N/A</v>
      </c>
      <c r="C332" s="1" t="str">
        <f ca="1">IFERROR(__xludf.DUMMYFUNCTION("filter(Raw!$E$2:$E2714,Raw!$A$2:$A2714=$A332,Raw!$F$2:$F2714=C$1)"),"#N/A")</f>
        <v>#N/A</v>
      </c>
      <c r="D332" s="1">
        <f ca="1">IFERROR(__xludf.DUMMYFUNCTION("filter(Raw!$E$2:$E2714,Raw!$A$2:$A2714=$A332,Raw!$F$2:$F2714=D$1)"),86)</f>
        <v>86</v>
      </c>
      <c r="E332" s="1">
        <f ca="1">IFERROR(__xludf.DUMMYFUNCTION("filter(Raw!$E$2:$E2714,Raw!$A$2:$A2714=$A332,Raw!$F$2:$F2714=E$1)"),81)</f>
        <v>81</v>
      </c>
      <c r="F332" s="1" t="str">
        <f ca="1">IFERROR(__xludf.DUMMYFUNCTION("filter(Raw!$E$2:$E2714,Raw!$A$2:$A2714=$A332,Raw!$F$2:$F2714=F$1)"),"#REF!")</f>
        <v>#REF!</v>
      </c>
      <c r="G332" s="1" t="str">
        <f ca="1">IFERROR(__xludf.DUMMYFUNCTION("filter(Raw!$E$2:$E2714,Raw!$A$2:$A2714=$A332,Raw!$F$2:$F2714=G$1)"),"#REF!")</f>
        <v>#REF!</v>
      </c>
      <c r="H332" s="1">
        <f ca="1">IFERROR(__xludf.DUMMYFUNCTION("filter(Raw!$E$2:$E2714,Raw!$A$2:$A2714=$A332,Raw!$F$2:$F2714=H$1)"),84)</f>
        <v>84</v>
      </c>
      <c r="I332" s="1">
        <f ca="1">IFERROR(__xludf.DUMMYFUNCTION("filter(Raw!$E$2:$E2714,Raw!$A$2:$A2714=$A332,Raw!$F$2:$F2714=I$1)"),75)</f>
        <v>75</v>
      </c>
      <c r="J332" s="1" t="str">
        <f ca="1">IFERROR(__xludf.DUMMYFUNCTION("filter(Raw!$E$2:$E2714,Raw!$A$2:$A2714=$A332,Raw!$F$2:$F2714=J$1)"),"#REF!")</f>
        <v>#REF!</v>
      </c>
      <c r="K332" s="1">
        <f ca="1">IFERROR(__xludf.DUMMYFUNCTION("filter(Raw!$E$2:$E2714,Raw!$A$2:$A2714=$A332,Raw!$F$2:$F2714=K$1)"),85)</f>
        <v>85</v>
      </c>
      <c r="L332" s="4"/>
      <c r="M332" s="4">
        <f t="shared" ca="1" si="10"/>
        <v>5</v>
      </c>
      <c r="N332" s="4">
        <f t="shared" ca="1" si="11"/>
        <v>5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3">
        <v>1501856</v>
      </c>
      <c r="B333" s="1">
        <f ca="1">IFERROR(__xludf.DUMMYFUNCTION("filter(Raw!$E$2:$E2714,Raw!$A$2:$A2714=$A333,Raw!$F$2:$F2714=B$1)"),88)</f>
        <v>88</v>
      </c>
      <c r="C333" s="1" t="str">
        <f ca="1">IFERROR(__xludf.DUMMYFUNCTION("filter(Raw!$E$2:$E2714,Raw!$A$2:$A2714=$A333,Raw!$F$2:$F2714=C$1)"),"#N/A")</f>
        <v>#N/A</v>
      </c>
      <c r="D333" s="1">
        <f ca="1">IFERROR(__xludf.DUMMYFUNCTION("filter(Raw!$E$2:$E2714,Raw!$A$2:$A2714=$A333,Raw!$F$2:$F2714=D$1)"),94)</f>
        <v>94</v>
      </c>
      <c r="E333" s="1">
        <f ca="1">IFERROR(__xludf.DUMMYFUNCTION("filter(Raw!$E$2:$E2714,Raw!$A$2:$A2714=$A333,Raw!$F$2:$F2714=E$1)"),78)</f>
        <v>78</v>
      </c>
      <c r="F333" s="1">
        <f ca="1">IFERROR(__xludf.DUMMYFUNCTION("filter(Raw!$E$2:$E2714,Raw!$A$2:$A2714=$A333,Raw!$F$2:$F2714=F$1)"),87)</f>
        <v>87</v>
      </c>
      <c r="G333" s="1">
        <f ca="1">IFERROR(__xludf.DUMMYFUNCTION("filter(Raw!$E$2:$E2714,Raw!$A$2:$A2714=$A333,Raw!$F$2:$F2714=G$1)"),75)</f>
        <v>75</v>
      </c>
      <c r="H333" s="1">
        <f ca="1">IFERROR(__xludf.DUMMYFUNCTION("filter(Raw!$E$2:$E2714,Raw!$A$2:$A2714=$A333,Raw!$F$2:$F2714=H$1)"),90)</f>
        <v>90</v>
      </c>
      <c r="I333" s="1">
        <f ca="1">IFERROR(__xludf.DUMMYFUNCTION("filter(Raw!$E$2:$E2714,Raw!$A$2:$A2714=$A333,Raw!$F$2:$F2714=I$1)"),81)</f>
        <v>81</v>
      </c>
      <c r="J333" s="1">
        <f ca="1">IFERROR(__xludf.DUMMYFUNCTION("filter(Raw!$E$2:$E2714,Raw!$A$2:$A2714=$A333,Raw!$F$2:$F2714=J$1)"),81)</f>
        <v>81</v>
      </c>
      <c r="K333" s="1">
        <f ca="1">IFERROR(__xludf.DUMMYFUNCTION("filter(Raw!$E$2:$E2714,Raw!$A$2:$A2714=$A333,Raw!$F$2:$F2714=K$1)"),84)</f>
        <v>84</v>
      </c>
      <c r="L333" s="4"/>
      <c r="M333" s="4">
        <f t="shared" ca="1" si="10"/>
        <v>9</v>
      </c>
      <c r="N333" s="4">
        <f t="shared" ca="1" si="11"/>
        <v>1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3">
        <v>1501874</v>
      </c>
      <c r="B334" s="1" t="str">
        <f ca="1">IFERROR(__xludf.DUMMYFUNCTION("filter(Raw!$E$2:$E2714,Raw!$A$2:$A2714=$A334,Raw!$F$2:$F2714=B$1)"),"#N/A")</f>
        <v>#N/A</v>
      </c>
      <c r="C334" s="1">
        <f ca="1">IFERROR(__xludf.DUMMYFUNCTION("filter(Raw!$E$2:$E2714,Raw!$A$2:$A2714=$A334,Raw!$F$2:$F2714=C$1)"),80)</f>
        <v>80</v>
      </c>
      <c r="D334" s="1">
        <f ca="1">IFERROR(__xludf.DUMMYFUNCTION("filter(Raw!$E$2:$E2714,Raw!$A$2:$A2714=$A334,Raw!$F$2:$F2714=D$1)"),83)</f>
        <v>83</v>
      </c>
      <c r="E334" s="1">
        <f ca="1">IFERROR(__xludf.DUMMYFUNCTION("filter(Raw!$E$2:$E2714,Raw!$A$2:$A2714=$A334,Raw!$F$2:$F2714=E$1)"),79)</f>
        <v>79</v>
      </c>
      <c r="F334" s="1">
        <f ca="1">IFERROR(__xludf.DUMMYFUNCTION("filter(Raw!$E$2:$E2714,Raw!$A$2:$A2714=$A334,Raw!$F$2:$F2714=F$1)"),75)</f>
        <v>75</v>
      </c>
      <c r="G334" s="1">
        <f ca="1">IFERROR(__xludf.DUMMYFUNCTION("filter(Raw!$E$2:$E2714,Raw!$A$2:$A2714=$A334,Raw!$F$2:$F2714=G$1)"),89)</f>
        <v>89</v>
      </c>
      <c r="H334" s="1" t="str">
        <f ca="1">IFERROR(__xludf.DUMMYFUNCTION("filter(Raw!$E$2:$E2714,Raw!$A$2:$A2714=$A334,Raw!$F$2:$F2714=H$1)"),"#N/A")</f>
        <v>#N/A</v>
      </c>
      <c r="I334" s="1" t="str">
        <f ca="1">IFERROR(__xludf.DUMMYFUNCTION("filter(Raw!$E$2:$E2714,Raw!$A$2:$A2714=$A334,Raw!$F$2:$F2714=I$1)"),"#N/A")</f>
        <v>#N/A</v>
      </c>
      <c r="J334" s="1" t="str">
        <f ca="1">IFERROR(__xludf.DUMMYFUNCTION("filter(Raw!$E$2:$E2714,Raw!$A$2:$A2714=$A334,Raw!$F$2:$F2714=J$1)"),"#N/A")</f>
        <v>#N/A</v>
      </c>
      <c r="K334" s="1">
        <f ca="1">IFERROR(__xludf.DUMMYFUNCTION("filter(Raw!$E$2:$E2714,Raw!$A$2:$A2714=$A334,Raw!$F$2:$F2714=K$1)"),85)</f>
        <v>85</v>
      </c>
      <c r="L334" s="4"/>
      <c r="M334" s="4">
        <f t="shared" ca="1" si="10"/>
        <v>6</v>
      </c>
      <c r="N334" s="4">
        <f t="shared" ca="1" si="11"/>
        <v>4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3">
        <v>1600003</v>
      </c>
      <c r="B335" s="1" t="str">
        <f ca="1">IFERROR(__xludf.DUMMYFUNCTION("filter(Raw!$E$2:$E2714,Raw!$A$2:$A2714=$A335,Raw!$F$2:$F2714=B$1)"),"#N/A")</f>
        <v>#N/A</v>
      </c>
      <c r="C335" s="1" t="str">
        <f ca="1">IFERROR(__xludf.DUMMYFUNCTION("filter(Raw!$E$2:$E2714,Raw!$A$2:$A2714=$A335,Raw!$F$2:$F2714=C$1)"),"#N/A")</f>
        <v>#N/A</v>
      </c>
      <c r="D335" s="1" t="str">
        <f ca="1">IFERROR(__xludf.DUMMYFUNCTION("filter(Raw!$E$2:$E2714,Raw!$A$2:$A2714=$A335,Raw!$F$2:$F2714=D$1)"),"#N/A")</f>
        <v>#N/A</v>
      </c>
      <c r="E335" s="1">
        <f ca="1">IFERROR(__xludf.DUMMYFUNCTION("filter(Raw!$E$2:$E2714,Raw!$A$2:$A2714=$A335,Raw!$F$2:$F2714=E$1)"),75)</f>
        <v>75</v>
      </c>
      <c r="F335" s="1">
        <f ca="1">IFERROR(__xludf.DUMMYFUNCTION("filter(Raw!$E$2:$E2714,Raw!$A$2:$A2714=$A335,Raw!$F$2:$F2714=F$1)"),79)</f>
        <v>79</v>
      </c>
      <c r="G335" s="1">
        <f ca="1">IFERROR(__xludf.DUMMYFUNCTION("filter(Raw!$E$2:$E2714,Raw!$A$2:$A2714=$A335,Raw!$F$2:$F2714=G$1)"),77)</f>
        <v>77</v>
      </c>
      <c r="H335" s="1">
        <f ca="1">IFERROR(__xludf.DUMMYFUNCTION("filter(Raw!$E$2:$E2714,Raw!$A$2:$A2714=$A335,Raw!$F$2:$F2714=H$1)"),90)</f>
        <v>90</v>
      </c>
      <c r="I335" s="1">
        <f ca="1">IFERROR(__xludf.DUMMYFUNCTION("filter(Raw!$E$2:$E2714,Raw!$A$2:$A2714=$A335,Raw!$F$2:$F2714=I$1)"),77)</f>
        <v>77</v>
      </c>
      <c r="J335" s="1">
        <f ca="1">IFERROR(__xludf.DUMMYFUNCTION("filter(Raw!$E$2:$E2714,Raw!$A$2:$A2714=$A335,Raw!$F$2:$F2714=J$1)"),80)</f>
        <v>80</v>
      </c>
      <c r="K335" s="1">
        <f ca="1">IFERROR(__xludf.DUMMYFUNCTION("filter(Raw!$E$2:$E2714,Raw!$A$2:$A2714=$A335,Raw!$F$2:$F2714=K$1)"),79)</f>
        <v>79</v>
      </c>
      <c r="L335" s="4"/>
      <c r="M335" s="4">
        <f t="shared" ca="1" si="10"/>
        <v>7</v>
      </c>
      <c r="N335" s="4">
        <f t="shared" ca="1" si="11"/>
        <v>3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3">
        <v>1600016</v>
      </c>
      <c r="B336" s="1">
        <f ca="1">IFERROR(__xludf.DUMMYFUNCTION("filter(Raw!$E$2:$E2714,Raw!$A$2:$A2714=$A336,Raw!$F$2:$F2714=B$1)"),78)</f>
        <v>78</v>
      </c>
      <c r="C336" s="1" t="str">
        <f ca="1">IFERROR(__xludf.DUMMYFUNCTION("filter(Raw!$E$2:$E2714,Raw!$A$2:$A2714=$A336,Raw!$F$2:$F2714=C$1)"),"#N/A")</f>
        <v>#N/A</v>
      </c>
      <c r="D336" s="1">
        <f ca="1">IFERROR(__xludf.DUMMYFUNCTION("filter(Raw!$E$2:$E2714,Raw!$A$2:$A2714=$A336,Raw!$F$2:$F2714=D$1)"),92)</f>
        <v>92</v>
      </c>
      <c r="E336" s="1">
        <f ca="1">IFERROR(__xludf.DUMMYFUNCTION("filter(Raw!$E$2:$E2714,Raw!$A$2:$A2714=$A336,Raw!$F$2:$F2714=E$1)"),81)</f>
        <v>81</v>
      </c>
      <c r="F336" s="1">
        <f ca="1">IFERROR(__xludf.DUMMYFUNCTION("filter(Raw!$E$2:$E2714,Raw!$A$2:$A2714=$A336,Raw!$F$2:$F2714=F$1)"),85)</f>
        <v>85</v>
      </c>
      <c r="G336" s="1">
        <f ca="1">IFERROR(__xludf.DUMMYFUNCTION("filter(Raw!$E$2:$E2714,Raw!$A$2:$A2714=$A336,Raw!$F$2:$F2714=G$1)"),80)</f>
        <v>80</v>
      </c>
      <c r="H336" s="1">
        <f ca="1">IFERROR(__xludf.DUMMYFUNCTION("filter(Raw!$E$2:$E2714,Raw!$A$2:$A2714=$A336,Raw!$F$2:$F2714=H$1)"),93)</f>
        <v>93</v>
      </c>
      <c r="I336" s="1">
        <f ca="1">IFERROR(__xludf.DUMMYFUNCTION("filter(Raw!$E$2:$E2714,Raw!$A$2:$A2714=$A336,Raw!$F$2:$F2714=I$1)"),79)</f>
        <v>79</v>
      </c>
      <c r="J336" s="1">
        <f ca="1">IFERROR(__xludf.DUMMYFUNCTION("filter(Raw!$E$2:$E2714,Raw!$A$2:$A2714=$A336,Raw!$F$2:$F2714=J$1)"),76)</f>
        <v>76</v>
      </c>
      <c r="K336" s="1">
        <f ca="1">IFERROR(__xludf.DUMMYFUNCTION("filter(Raw!$E$2:$E2714,Raw!$A$2:$A2714=$A336,Raw!$F$2:$F2714=K$1)"),80)</f>
        <v>80</v>
      </c>
      <c r="L336" s="4"/>
      <c r="M336" s="4">
        <f t="shared" ca="1" si="10"/>
        <v>9</v>
      </c>
      <c r="N336" s="4">
        <f t="shared" ca="1" si="11"/>
        <v>1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3">
        <v>1600100</v>
      </c>
      <c r="B337" s="1" t="str">
        <f ca="1">IFERROR(__xludf.DUMMYFUNCTION("filter(Raw!$E$2:$E2714,Raw!$A$2:$A2714=$A337,Raw!$F$2:$F2714=B$1)"),"#N/A")</f>
        <v>#N/A</v>
      </c>
      <c r="C337" s="1" t="str">
        <f ca="1">IFERROR(__xludf.DUMMYFUNCTION("filter(Raw!$E$2:$E2714,Raw!$A$2:$A2714=$A337,Raw!$F$2:$F2714=C$1)"),"#N/A")</f>
        <v>#N/A</v>
      </c>
      <c r="D337" s="1">
        <f ca="1">IFERROR(__xludf.DUMMYFUNCTION("filter(Raw!$E$2:$E2714,Raw!$A$2:$A2714=$A337,Raw!$F$2:$F2714=D$1)"),84)</f>
        <v>84</v>
      </c>
      <c r="E337" s="1">
        <f ca="1">IFERROR(__xludf.DUMMYFUNCTION("filter(Raw!$E$2:$E2714,Raw!$A$2:$A2714=$A337,Raw!$F$2:$F2714=E$1)"),77)</f>
        <v>77</v>
      </c>
      <c r="F337" s="1">
        <f ca="1">IFERROR(__xludf.DUMMYFUNCTION("filter(Raw!$E$2:$E2714,Raw!$A$2:$A2714=$A337,Raw!$F$2:$F2714=F$1)"),88)</f>
        <v>88</v>
      </c>
      <c r="G337" s="1">
        <f ca="1">IFERROR(__xludf.DUMMYFUNCTION("filter(Raw!$E$2:$E2714,Raw!$A$2:$A2714=$A337,Raw!$F$2:$F2714=G$1)"),70)</f>
        <v>70</v>
      </c>
      <c r="H337" s="1" t="str">
        <f ca="1">IFERROR(__xludf.DUMMYFUNCTION("filter(Raw!$E$2:$E2714,Raw!$A$2:$A2714=$A337,Raw!$F$2:$F2714=H$1)"),"#N/A")</f>
        <v>#N/A</v>
      </c>
      <c r="I337" s="1" t="str">
        <f ca="1">IFERROR(__xludf.DUMMYFUNCTION("filter(Raw!$E$2:$E2714,Raw!$A$2:$A2714=$A337,Raw!$F$2:$F2714=I$1)"),"#N/A")</f>
        <v>#N/A</v>
      </c>
      <c r="J337" s="1">
        <f ca="1">IFERROR(__xludf.DUMMYFUNCTION("filter(Raw!$E$2:$E2714,Raw!$A$2:$A2714=$A337,Raw!$F$2:$F2714=J$1)"),77)</f>
        <v>77</v>
      </c>
      <c r="K337" s="1">
        <f ca="1">IFERROR(__xludf.DUMMYFUNCTION("filter(Raw!$E$2:$E2714,Raw!$A$2:$A2714=$A337,Raw!$F$2:$F2714=K$1)"),84)</f>
        <v>84</v>
      </c>
      <c r="L337" s="4"/>
      <c r="M337" s="4">
        <f t="shared" ca="1" si="10"/>
        <v>6</v>
      </c>
      <c r="N337" s="4">
        <f t="shared" ca="1" si="11"/>
        <v>4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3">
        <v>1600108</v>
      </c>
      <c r="B338" s="1">
        <f ca="1">IFERROR(__xludf.DUMMYFUNCTION("filter(Raw!$E$2:$E2714,Raw!$A$2:$A2714=$A338,Raw!$F$2:$F2714=B$1)"),86)</f>
        <v>86</v>
      </c>
      <c r="C338" s="1" t="str">
        <f ca="1">IFERROR(__xludf.DUMMYFUNCTION("filter(Raw!$E$2:$E2714,Raw!$A$2:$A2714=$A338,Raw!$F$2:$F2714=C$1)"),"#N/A")</f>
        <v>#N/A</v>
      </c>
      <c r="D338" s="1">
        <f ca="1">IFERROR(__xludf.DUMMYFUNCTION("filter(Raw!$E$2:$E2714,Raw!$A$2:$A2714=$A338,Raw!$F$2:$F2714=D$1)"),86)</f>
        <v>86</v>
      </c>
      <c r="E338" s="1">
        <f ca="1">IFERROR(__xludf.DUMMYFUNCTION("filter(Raw!$E$2:$E2714,Raw!$A$2:$A2714=$A338,Raw!$F$2:$F2714=E$1)"),78)</f>
        <v>78</v>
      </c>
      <c r="F338" s="1">
        <f ca="1">IFERROR(__xludf.DUMMYFUNCTION("filter(Raw!$E$2:$E2714,Raw!$A$2:$A2714=$A338,Raw!$F$2:$F2714=F$1)"),82)</f>
        <v>82</v>
      </c>
      <c r="G338" s="1" t="str">
        <f ca="1">IFERROR(__xludf.DUMMYFUNCTION("filter(Raw!$E$2:$E2714,Raw!$A$2:$A2714=$A338,Raw!$F$2:$F2714=G$1)"),"#N/A")</f>
        <v>#N/A</v>
      </c>
      <c r="H338" s="1">
        <f ca="1">IFERROR(__xludf.DUMMYFUNCTION("filter(Raw!$E$2:$E2714,Raw!$A$2:$A2714=$A338,Raw!$F$2:$F2714=H$1)"),87)</f>
        <v>87</v>
      </c>
      <c r="I338" s="1">
        <f ca="1">IFERROR(__xludf.DUMMYFUNCTION("filter(Raw!$E$2:$E2714,Raw!$A$2:$A2714=$A338,Raw!$F$2:$F2714=I$1)"),76)</f>
        <v>76</v>
      </c>
      <c r="J338" s="1">
        <f ca="1">IFERROR(__xludf.DUMMYFUNCTION("filter(Raw!$E$2:$E2714,Raw!$A$2:$A2714=$A338,Raw!$F$2:$F2714=J$1)"),80)</f>
        <v>80</v>
      </c>
      <c r="K338" s="1">
        <f ca="1">IFERROR(__xludf.DUMMYFUNCTION("filter(Raw!$E$2:$E2714,Raw!$A$2:$A2714=$A338,Raw!$F$2:$F2714=K$1)"),90)</f>
        <v>90</v>
      </c>
      <c r="L338" s="4"/>
      <c r="M338" s="4">
        <f t="shared" ca="1" si="10"/>
        <v>8</v>
      </c>
      <c r="N338" s="4">
        <f t="shared" ca="1" si="11"/>
        <v>2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3">
        <v>1600117</v>
      </c>
      <c r="B339" s="1">
        <f ca="1">IFERROR(__xludf.DUMMYFUNCTION("filter(Raw!$E$2:$E2714,Raw!$A$2:$A2714=$A339,Raw!$F$2:$F2714=B$1)"),81)</f>
        <v>81</v>
      </c>
      <c r="C339" s="1" t="str">
        <f ca="1">IFERROR(__xludf.DUMMYFUNCTION("filter(Raw!$E$2:$E2714,Raw!$A$2:$A2714=$A339,Raw!$F$2:$F2714=C$1)"),"#N/A")</f>
        <v>#N/A</v>
      </c>
      <c r="D339" s="1" t="str">
        <f ca="1">IFERROR(__xludf.DUMMYFUNCTION("filter(Raw!$E$2:$E2714,Raw!$A$2:$A2714=$A339,Raw!$F$2:$F2714=D$1)"),"#N/A")</f>
        <v>#N/A</v>
      </c>
      <c r="E339" s="1" t="str">
        <f ca="1">IFERROR(__xludf.DUMMYFUNCTION("filter(Raw!$E$2:$E2714,Raw!$A$2:$A2714=$A339,Raw!$F$2:$F2714=E$1)"),"#N/A")</f>
        <v>#N/A</v>
      </c>
      <c r="F339" s="1" t="str">
        <f ca="1">IFERROR(__xludf.DUMMYFUNCTION("filter(Raw!$E$2:$E2714,Raw!$A$2:$A2714=$A339,Raw!$F$2:$F2714=F$1)"),"#N/A")</f>
        <v>#N/A</v>
      </c>
      <c r="G339" s="1" t="str">
        <f ca="1">IFERROR(__xludf.DUMMYFUNCTION("filter(Raw!$E$2:$E2714,Raw!$A$2:$A2714=$A339,Raw!$F$2:$F2714=G$1)"),"#N/A")</f>
        <v>#N/A</v>
      </c>
      <c r="H339" s="1" t="str">
        <f ca="1">IFERROR(__xludf.DUMMYFUNCTION("filter(Raw!$E$2:$E2714,Raw!$A$2:$A2714=$A339,Raw!$F$2:$F2714=H$1)"),"#N/A")</f>
        <v>#N/A</v>
      </c>
      <c r="I339" s="1" t="str">
        <f ca="1">IFERROR(__xludf.DUMMYFUNCTION("filter(Raw!$E$2:$E2714,Raw!$A$2:$A2714=$A339,Raw!$F$2:$F2714=I$1)"),"#N/A")</f>
        <v>#N/A</v>
      </c>
      <c r="J339" s="1" t="str">
        <f ca="1">IFERROR(__xludf.DUMMYFUNCTION("filter(Raw!$E$2:$E2714,Raw!$A$2:$A2714=$A339,Raw!$F$2:$F2714=J$1)"),"#N/A")</f>
        <v>#N/A</v>
      </c>
      <c r="K339" s="1" t="str">
        <f ca="1">IFERROR(__xludf.DUMMYFUNCTION("filter(Raw!$E$2:$E2714,Raw!$A$2:$A2714=$A339,Raw!$F$2:$F2714=K$1)"),"#N/A")</f>
        <v>#N/A</v>
      </c>
      <c r="L339" s="4"/>
      <c r="M339" s="4">
        <f t="shared" ca="1" si="10"/>
        <v>1</v>
      </c>
      <c r="N339" s="4">
        <f t="shared" ca="1" si="11"/>
        <v>9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3">
        <v>1600263</v>
      </c>
      <c r="B340" s="1">
        <f ca="1">IFERROR(__xludf.DUMMYFUNCTION("filter(Raw!$E$2:$E2714,Raw!$A$2:$A2714=$A340,Raw!$F$2:$F2714=B$1)"),90)</f>
        <v>90</v>
      </c>
      <c r="C340" s="1" t="str">
        <f ca="1">IFERROR(__xludf.DUMMYFUNCTION("filter(Raw!$E$2:$E2714,Raw!$A$2:$A2714=$A340,Raw!$F$2:$F2714=C$1)"),"#N/A")</f>
        <v>#N/A</v>
      </c>
      <c r="D340" s="1">
        <f ca="1">IFERROR(__xludf.DUMMYFUNCTION("filter(Raw!$E$2:$E2714,Raw!$A$2:$A2714=$A340,Raw!$F$2:$F2714=D$1)"),99)</f>
        <v>99</v>
      </c>
      <c r="E340" s="1">
        <f ca="1">IFERROR(__xludf.DUMMYFUNCTION("filter(Raw!$E$2:$E2714,Raw!$A$2:$A2714=$A340,Raw!$F$2:$F2714=E$1)"),79)</f>
        <v>79</v>
      </c>
      <c r="F340" s="1">
        <f ca="1">IFERROR(__xludf.DUMMYFUNCTION("filter(Raw!$E$2:$E2714,Raw!$A$2:$A2714=$A340,Raw!$F$2:$F2714=F$1)"),97)</f>
        <v>97</v>
      </c>
      <c r="G340" s="1">
        <f ca="1">IFERROR(__xludf.DUMMYFUNCTION("filter(Raw!$E$2:$E2714,Raw!$A$2:$A2714=$A340,Raw!$F$2:$F2714=G$1)"),85)</f>
        <v>85</v>
      </c>
      <c r="H340" s="1">
        <f ca="1">IFERROR(__xludf.DUMMYFUNCTION("filter(Raw!$E$2:$E2714,Raw!$A$2:$A2714=$A340,Raw!$F$2:$F2714=H$1)"),92)</f>
        <v>92</v>
      </c>
      <c r="I340" s="1">
        <f ca="1">IFERROR(__xludf.DUMMYFUNCTION("filter(Raw!$E$2:$E2714,Raw!$A$2:$A2714=$A340,Raw!$F$2:$F2714=I$1)"),86)</f>
        <v>86</v>
      </c>
      <c r="J340" s="1">
        <f ca="1">IFERROR(__xludf.DUMMYFUNCTION("filter(Raw!$E$2:$E2714,Raw!$A$2:$A2714=$A340,Raw!$F$2:$F2714=J$1)"),85)</f>
        <v>85</v>
      </c>
      <c r="K340" s="1">
        <f ca="1">IFERROR(__xludf.DUMMYFUNCTION("filter(Raw!$E$2:$E2714,Raw!$A$2:$A2714=$A340,Raw!$F$2:$F2714=K$1)"),97)</f>
        <v>97</v>
      </c>
      <c r="L340" s="4"/>
      <c r="M340" s="4">
        <f t="shared" ca="1" si="10"/>
        <v>9</v>
      </c>
      <c r="N340" s="4">
        <f t="shared" ca="1" si="11"/>
        <v>1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3">
        <v>1600282</v>
      </c>
      <c r="B341" s="1">
        <f ca="1">IFERROR(__xludf.DUMMYFUNCTION("filter(Raw!$E$2:$E2714,Raw!$A$2:$A2714=$A341,Raw!$F$2:$F2714=B$1)"),88)</f>
        <v>88</v>
      </c>
      <c r="C341" s="1" t="str">
        <f ca="1">IFERROR(__xludf.DUMMYFUNCTION("filter(Raw!$E$2:$E2714,Raw!$A$2:$A2714=$A341,Raw!$F$2:$F2714=C$1)"),"#N/A")</f>
        <v>#N/A</v>
      </c>
      <c r="D341" s="1">
        <f ca="1">IFERROR(__xludf.DUMMYFUNCTION("filter(Raw!$E$2:$E2714,Raw!$A$2:$A2714=$A341,Raw!$F$2:$F2714=D$1)"),90)</f>
        <v>90</v>
      </c>
      <c r="E341" s="1">
        <f ca="1">IFERROR(__xludf.DUMMYFUNCTION("filter(Raw!$E$2:$E2714,Raw!$A$2:$A2714=$A341,Raw!$F$2:$F2714=E$1)"),77)</f>
        <v>77</v>
      </c>
      <c r="F341" s="1">
        <f ca="1">IFERROR(__xludf.DUMMYFUNCTION("filter(Raw!$E$2:$E2714,Raw!$A$2:$A2714=$A341,Raw!$F$2:$F2714=F$1)"),94)</f>
        <v>94</v>
      </c>
      <c r="G341" s="1">
        <f ca="1">IFERROR(__xludf.DUMMYFUNCTION("filter(Raw!$E$2:$E2714,Raw!$A$2:$A2714=$A341,Raw!$F$2:$F2714=G$1)"),83)</f>
        <v>83</v>
      </c>
      <c r="H341" s="1">
        <f ca="1">IFERROR(__xludf.DUMMYFUNCTION("filter(Raw!$E$2:$E2714,Raw!$A$2:$A2714=$A341,Raw!$F$2:$F2714=H$1)"),88)</f>
        <v>88</v>
      </c>
      <c r="I341" s="1">
        <f ca="1">IFERROR(__xludf.DUMMYFUNCTION("filter(Raw!$E$2:$E2714,Raw!$A$2:$A2714=$A341,Raw!$F$2:$F2714=I$1)"),84)</f>
        <v>84</v>
      </c>
      <c r="J341" s="1">
        <f ca="1">IFERROR(__xludf.DUMMYFUNCTION("filter(Raw!$E$2:$E2714,Raw!$A$2:$A2714=$A341,Raw!$F$2:$F2714=J$1)"),76)</f>
        <v>76</v>
      </c>
      <c r="K341" s="1">
        <f ca="1">IFERROR(__xludf.DUMMYFUNCTION("filter(Raw!$E$2:$E2714,Raw!$A$2:$A2714=$A341,Raw!$F$2:$F2714=K$1)"),95)</f>
        <v>95</v>
      </c>
      <c r="L341" s="4"/>
      <c r="M341" s="4">
        <f t="shared" ca="1" si="10"/>
        <v>9</v>
      </c>
      <c r="N341" s="4">
        <f t="shared" ca="1" si="11"/>
        <v>1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3">
        <v>1600289</v>
      </c>
      <c r="B342" s="1">
        <f ca="1">IFERROR(__xludf.DUMMYFUNCTION("filter(Raw!$E$2:$E2714,Raw!$A$2:$A2714=$A342,Raw!$F$2:$F2714=B$1)"),83)</f>
        <v>83</v>
      </c>
      <c r="C342" s="1" t="str">
        <f ca="1">IFERROR(__xludf.DUMMYFUNCTION("filter(Raw!$E$2:$E2714,Raw!$A$2:$A2714=$A342,Raw!$F$2:$F2714=C$1)"),"#N/A")</f>
        <v>#N/A</v>
      </c>
      <c r="D342" s="1">
        <f ca="1">IFERROR(__xludf.DUMMYFUNCTION("filter(Raw!$E$2:$E2714,Raw!$A$2:$A2714=$A342,Raw!$F$2:$F2714=D$1)"),88)</f>
        <v>88</v>
      </c>
      <c r="E342" s="1">
        <f ca="1">IFERROR(__xludf.DUMMYFUNCTION("filter(Raw!$E$2:$E2714,Raw!$A$2:$A2714=$A342,Raw!$F$2:$F2714=E$1)"),79)</f>
        <v>79</v>
      </c>
      <c r="F342" s="1">
        <f ca="1">IFERROR(__xludf.DUMMYFUNCTION("filter(Raw!$E$2:$E2714,Raw!$A$2:$A2714=$A342,Raw!$F$2:$F2714=F$1)"),90)</f>
        <v>90</v>
      </c>
      <c r="G342" s="1">
        <f ca="1">IFERROR(__xludf.DUMMYFUNCTION("filter(Raw!$E$2:$E2714,Raw!$A$2:$A2714=$A342,Raw!$F$2:$F2714=G$1)"),83)</f>
        <v>83</v>
      </c>
      <c r="H342" s="1">
        <f ca="1">IFERROR(__xludf.DUMMYFUNCTION("filter(Raw!$E$2:$E2714,Raw!$A$2:$A2714=$A342,Raw!$F$2:$F2714=H$1)"),86)</f>
        <v>86</v>
      </c>
      <c r="I342" s="1">
        <f ca="1">IFERROR(__xludf.DUMMYFUNCTION("filter(Raw!$E$2:$E2714,Raw!$A$2:$A2714=$A342,Raw!$F$2:$F2714=I$1)"),75)</f>
        <v>75</v>
      </c>
      <c r="J342" s="1">
        <f ca="1">IFERROR(__xludf.DUMMYFUNCTION("filter(Raw!$E$2:$E2714,Raw!$A$2:$A2714=$A342,Raw!$F$2:$F2714=J$1)"),75)</f>
        <v>75</v>
      </c>
      <c r="K342" s="1">
        <f ca="1">IFERROR(__xludf.DUMMYFUNCTION("filter(Raw!$E$2:$E2714,Raw!$A$2:$A2714=$A342,Raw!$F$2:$F2714=K$1)"),84)</f>
        <v>84</v>
      </c>
      <c r="L342" s="4"/>
      <c r="M342" s="4">
        <f t="shared" ca="1" si="10"/>
        <v>9</v>
      </c>
      <c r="N342" s="4">
        <f t="shared" ca="1" si="11"/>
        <v>1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3">
        <v>1600319</v>
      </c>
      <c r="B343" s="1" t="str">
        <f ca="1">IFERROR(__xludf.DUMMYFUNCTION("filter(Raw!$E$2:$E2714,Raw!$A$2:$A2714=$A343,Raw!$F$2:$F2714=B$1)"),"#N/A")</f>
        <v>#N/A</v>
      </c>
      <c r="C343" s="1" t="str">
        <f ca="1">IFERROR(__xludf.DUMMYFUNCTION("filter(Raw!$E$2:$E2714,Raw!$A$2:$A2714=$A343,Raw!$F$2:$F2714=C$1)"),"#N/A")</f>
        <v>#N/A</v>
      </c>
      <c r="D343" s="1" t="str">
        <f ca="1">IFERROR(__xludf.DUMMYFUNCTION("filter(Raw!$E$2:$E2714,Raw!$A$2:$A2714=$A343,Raw!$F$2:$F2714=D$1)"),"#N/A")</f>
        <v>#N/A</v>
      </c>
      <c r="E343" s="1">
        <f ca="1">IFERROR(__xludf.DUMMYFUNCTION("filter(Raw!$E$2:$E2714,Raw!$A$2:$A2714=$A343,Raw!$F$2:$F2714=E$1)"),82)</f>
        <v>82</v>
      </c>
      <c r="F343" s="1">
        <f ca="1">IFERROR(__xludf.DUMMYFUNCTION("filter(Raw!$E$2:$E2714,Raw!$A$2:$A2714=$A343,Raw!$F$2:$F2714=F$1)"),83)</f>
        <v>83</v>
      </c>
      <c r="G343" s="1">
        <f ca="1">IFERROR(__xludf.DUMMYFUNCTION("filter(Raw!$E$2:$E2714,Raw!$A$2:$A2714=$A343,Raw!$F$2:$F2714=G$1)"),87)</f>
        <v>87</v>
      </c>
      <c r="H343" s="1">
        <f ca="1">IFERROR(__xludf.DUMMYFUNCTION("filter(Raw!$E$2:$E2714,Raw!$A$2:$A2714=$A343,Raw!$F$2:$F2714=H$1)"),81)</f>
        <v>81</v>
      </c>
      <c r="I343" s="1">
        <f ca="1">IFERROR(__xludf.DUMMYFUNCTION("filter(Raw!$E$2:$E2714,Raw!$A$2:$A2714=$A343,Raw!$F$2:$F2714=I$1)"),83)</f>
        <v>83</v>
      </c>
      <c r="J343" s="1">
        <f ca="1">IFERROR(__xludf.DUMMYFUNCTION("filter(Raw!$E$2:$E2714,Raw!$A$2:$A2714=$A343,Raw!$F$2:$F2714=J$1)"),82)</f>
        <v>82</v>
      </c>
      <c r="K343" s="1">
        <f ca="1">IFERROR(__xludf.DUMMYFUNCTION("filter(Raw!$E$2:$E2714,Raw!$A$2:$A2714=$A343,Raw!$F$2:$F2714=K$1)"),94)</f>
        <v>94</v>
      </c>
      <c r="L343" s="4"/>
      <c r="M343" s="4">
        <f t="shared" ca="1" si="10"/>
        <v>7</v>
      </c>
      <c r="N343" s="4">
        <f t="shared" ca="1" si="11"/>
        <v>3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3">
        <v>1600337</v>
      </c>
      <c r="B344" s="1">
        <f ca="1">IFERROR(__xludf.DUMMYFUNCTION("filter(Raw!$E$2:$E2714,Raw!$A$2:$A2714=$A344,Raw!$F$2:$F2714=B$1)"),82)</f>
        <v>82</v>
      </c>
      <c r="C344" s="1" t="str">
        <f ca="1">IFERROR(__xludf.DUMMYFUNCTION("filter(Raw!$E$2:$E2714,Raw!$A$2:$A2714=$A344,Raw!$F$2:$F2714=C$1)"),"#N/A")</f>
        <v>#N/A</v>
      </c>
      <c r="D344" s="1" t="str">
        <f ca="1">IFERROR(__xludf.DUMMYFUNCTION("filter(Raw!$E$2:$E2714,Raw!$A$2:$A2714=$A344,Raw!$F$2:$F2714=D$1)"),"#N/A")</f>
        <v>#N/A</v>
      </c>
      <c r="E344" s="1" t="str">
        <f ca="1">IFERROR(__xludf.DUMMYFUNCTION("filter(Raw!$E$2:$E2714,Raw!$A$2:$A2714=$A344,Raw!$F$2:$F2714=E$1)"),"#N/A")</f>
        <v>#N/A</v>
      </c>
      <c r="F344" s="1" t="str">
        <f ca="1">IFERROR(__xludf.DUMMYFUNCTION("filter(Raw!$E$2:$E2714,Raw!$A$2:$A2714=$A344,Raw!$F$2:$F2714=F$1)"),"#N/A")</f>
        <v>#N/A</v>
      </c>
      <c r="G344" s="1" t="str">
        <f ca="1">IFERROR(__xludf.DUMMYFUNCTION("filter(Raw!$E$2:$E2714,Raw!$A$2:$A2714=$A344,Raw!$F$2:$F2714=G$1)"),"#N/A")</f>
        <v>#N/A</v>
      </c>
      <c r="H344" s="1" t="str">
        <f ca="1">IFERROR(__xludf.DUMMYFUNCTION("filter(Raw!$E$2:$E2714,Raw!$A$2:$A2714=$A344,Raw!$F$2:$F2714=H$1)"),"#N/A")</f>
        <v>#N/A</v>
      </c>
      <c r="I344" s="1" t="str">
        <f ca="1">IFERROR(__xludf.DUMMYFUNCTION("filter(Raw!$E$2:$E2714,Raw!$A$2:$A2714=$A344,Raw!$F$2:$F2714=I$1)"),"#N/A")</f>
        <v>#N/A</v>
      </c>
      <c r="J344" s="1" t="str">
        <f ca="1">IFERROR(__xludf.DUMMYFUNCTION("filter(Raw!$E$2:$E2714,Raw!$A$2:$A2714=$A344,Raw!$F$2:$F2714=J$1)"),"#N/A")</f>
        <v>#N/A</v>
      </c>
      <c r="K344" s="1" t="str">
        <f ca="1">IFERROR(__xludf.DUMMYFUNCTION("filter(Raw!$E$2:$E2714,Raw!$A$2:$A2714=$A344,Raw!$F$2:$F2714=K$1)"),"#N/A")</f>
        <v>#N/A</v>
      </c>
      <c r="L344" s="4"/>
      <c r="M344" s="4">
        <f t="shared" ca="1" si="10"/>
        <v>1</v>
      </c>
      <c r="N344" s="4">
        <f t="shared" ca="1" si="11"/>
        <v>9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3">
        <v>1600338</v>
      </c>
      <c r="B345" s="1" t="str">
        <f ca="1">IFERROR(__xludf.DUMMYFUNCTION("filter(Raw!$E$2:$E2714,Raw!$A$2:$A2714=$A345,Raw!$F$2:$F2714=B$1)"),"#N/A")</f>
        <v>#N/A</v>
      </c>
      <c r="C345" s="1" t="str">
        <f ca="1">IFERROR(__xludf.DUMMYFUNCTION("filter(Raw!$E$2:$E2714,Raw!$A$2:$A2714=$A345,Raw!$F$2:$F2714=C$1)"),"#N/A")</f>
        <v>#N/A</v>
      </c>
      <c r="D345" s="1">
        <f ca="1">IFERROR(__xludf.DUMMYFUNCTION("filter(Raw!$E$2:$E2714,Raw!$A$2:$A2714=$A345,Raw!$F$2:$F2714=D$1)"),86)</f>
        <v>86</v>
      </c>
      <c r="E345" s="1">
        <f ca="1">IFERROR(__xludf.DUMMYFUNCTION("filter(Raw!$E$2:$E2714,Raw!$A$2:$A2714=$A345,Raw!$F$2:$F2714=E$1)"),81)</f>
        <v>81</v>
      </c>
      <c r="F345" s="1" t="str">
        <f ca="1">IFERROR(__xludf.DUMMYFUNCTION("filter(Raw!$E$2:$E2714,Raw!$A$2:$A2714=$A345,Raw!$F$2:$F2714=F$1)"),"#N/A")</f>
        <v>#N/A</v>
      </c>
      <c r="G345" s="1" t="str">
        <f ca="1">IFERROR(__xludf.DUMMYFUNCTION("filter(Raw!$E$2:$E2714,Raw!$A$2:$A2714=$A345,Raw!$F$2:$F2714=G$1)"),"#REF!")</f>
        <v>#REF!</v>
      </c>
      <c r="H345" s="1">
        <f ca="1">IFERROR(__xludf.DUMMYFUNCTION("filter(Raw!$E$2:$E2714,Raw!$A$2:$A2714=$A345,Raw!$F$2:$F2714=H$1)"),91)</f>
        <v>91</v>
      </c>
      <c r="I345" s="1">
        <f ca="1">IFERROR(__xludf.DUMMYFUNCTION("filter(Raw!$E$2:$E2714,Raw!$A$2:$A2714=$A345,Raw!$F$2:$F2714=I$1)"),80)</f>
        <v>80</v>
      </c>
      <c r="J345" s="1">
        <f ca="1">IFERROR(__xludf.DUMMYFUNCTION("filter(Raw!$E$2:$E2714,Raw!$A$2:$A2714=$A345,Raw!$F$2:$F2714=J$1)"),81)</f>
        <v>81</v>
      </c>
      <c r="K345" s="1">
        <f ca="1">IFERROR(__xludf.DUMMYFUNCTION("filter(Raw!$E$2:$E2714,Raw!$A$2:$A2714=$A345,Raw!$F$2:$F2714=K$1)"),90)</f>
        <v>90</v>
      </c>
      <c r="L345" s="4"/>
      <c r="M345" s="4">
        <f t="shared" ca="1" si="10"/>
        <v>6</v>
      </c>
      <c r="N345" s="4">
        <f t="shared" ca="1" si="11"/>
        <v>4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3">
        <v>1600399</v>
      </c>
      <c r="B346" s="1" t="str">
        <f ca="1">IFERROR(__xludf.DUMMYFUNCTION("filter(Raw!$E$2:$E2714,Raw!$A$2:$A2714=$A346,Raw!$F$2:$F2714=B$1)"),"#N/A")</f>
        <v>#N/A</v>
      </c>
      <c r="C346" s="1" t="str">
        <f ca="1">IFERROR(__xludf.DUMMYFUNCTION("filter(Raw!$E$2:$E2714,Raw!$A$2:$A2714=$A346,Raw!$F$2:$F2714=C$1)"),"#N/A")</f>
        <v>#N/A</v>
      </c>
      <c r="D346" s="1" t="str">
        <f ca="1">IFERROR(__xludf.DUMMYFUNCTION("filter(Raw!$E$2:$E2714,Raw!$A$2:$A2714=$A346,Raw!$F$2:$F2714=D$1)"),"#N/A")</f>
        <v>#N/A</v>
      </c>
      <c r="E346" s="1">
        <f ca="1">IFERROR(__xludf.DUMMYFUNCTION("filter(Raw!$E$2:$E2714,Raw!$A$2:$A2714=$A346,Raw!$F$2:$F2714=E$1)"),80)</f>
        <v>80</v>
      </c>
      <c r="F346" s="1">
        <f ca="1">IFERROR(__xludf.DUMMYFUNCTION("filter(Raw!$E$2:$E2714,Raw!$A$2:$A2714=$A346,Raw!$F$2:$F2714=F$1)"),93)</f>
        <v>93</v>
      </c>
      <c r="G346" s="1">
        <f ca="1">IFERROR(__xludf.DUMMYFUNCTION("filter(Raw!$E$2:$E2714,Raw!$A$2:$A2714=$A346,Raw!$F$2:$F2714=G$1)"),87)</f>
        <v>87</v>
      </c>
      <c r="H346" s="1">
        <f ca="1">IFERROR(__xludf.DUMMYFUNCTION("filter(Raw!$E$2:$E2714,Raw!$A$2:$A2714=$A346,Raw!$F$2:$F2714=H$1)"),90)</f>
        <v>90</v>
      </c>
      <c r="I346" s="1">
        <f ca="1">IFERROR(__xludf.DUMMYFUNCTION("filter(Raw!$E$2:$E2714,Raw!$A$2:$A2714=$A346,Raw!$F$2:$F2714=I$1)"),82)</f>
        <v>82</v>
      </c>
      <c r="J346" s="1">
        <f ca="1">IFERROR(__xludf.DUMMYFUNCTION("filter(Raw!$E$2:$E2714,Raw!$A$2:$A2714=$A346,Raw!$F$2:$F2714=J$1)"),79)</f>
        <v>79</v>
      </c>
      <c r="K346" s="1">
        <f ca="1">IFERROR(__xludf.DUMMYFUNCTION("filter(Raw!$E$2:$E2714,Raw!$A$2:$A2714=$A346,Raw!$F$2:$F2714=K$1)"),94)</f>
        <v>94</v>
      </c>
      <c r="L346" s="4"/>
      <c r="M346" s="4">
        <f t="shared" ca="1" si="10"/>
        <v>7</v>
      </c>
      <c r="N346" s="4">
        <f t="shared" ca="1" si="11"/>
        <v>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3">
        <v>1600451</v>
      </c>
      <c r="B347" s="1">
        <f ca="1">IFERROR(__xludf.DUMMYFUNCTION("filter(Raw!$E$2:$E2714,Raw!$A$2:$A2714=$A347,Raw!$F$2:$F2714=B$1)"),86)</f>
        <v>86</v>
      </c>
      <c r="C347" s="1" t="str">
        <f ca="1">IFERROR(__xludf.DUMMYFUNCTION("filter(Raw!$E$2:$E2714,Raw!$A$2:$A2714=$A347,Raw!$F$2:$F2714=C$1)"),"#N/A")</f>
        <v>#N/A</v>
      </c>
      <c r="D347" s="1">
        <f ca="1">IFERROR(__xludf.DUMMYFUNCTION("filter(Raw!$E$2:$E2714,Raw!$A$2:$A2714=$A347,Raw!$F$2:$F2714=D$1)"),89)</f>
        <v>89</v>
      </c>
      <c r="E347" s="1">
        <f ca="1">IFERROR(__xludf.DUMMYFUNCTION("filter(Raw!$E$2:$E2714,Raw!$A$2:$A2714=$A347,Raw!$F$2:$F2714=E$1)"),76)</f>
        <v>76</v>
      </c>
      <c r="F347" s="1">
        <f ca="1">IFERROR(__xludf.DUMMYFUNCTION("filter(Raw!$E$2:$E2714,Raw!$A$2:$A2714=$A347,Raw!$F$2:$F2714=F$1)"),82)</f>
        <v>82</v>
      </c>
      <c r="G347" s="1">
        <f ca="1">IFERROR(__xludf.DUMMYFUNCTION("filter(Raw!$E$2:$E2714,Raw!$A$2:$A2714=$A347,Raw!$F$2:$F2714=G$1)"),76)</f>
        <v>76</v>
      </c>
      <c r="H347" s="1" t="str">
        <f ca="1">IFERROR(__xludf.DUMMYFUNCTION("filter(Raw!$E$2:$E2714,Raw!$A$2:$A2714=$A347,Raw!$F$2:$F2714=H$1)"),"#N/A")</f>
        <v>#N/A</v>
      </c>
      <c r="I347" s="1">
        <f ca="1">IFERROR(__xludf.DUMMYFUNCTION("filter(Raw!$E$2:$E2714,Raw!$A$2:$A2714=$A347,Raw!$F$2:$F2714=I$1)"),75)</f>
        <v>75</v>
      </c>
      <c r="J347" s="1">
        <f ca="1">IFERROR(__xludf.DUMMYFUNCTION("filter(Raw!$E$2:$E2714,Raw!$A$2:$A2714=$A347,Raw!$F$2:$F2714=J$1)"),75)</f>
        <v>75</v>
      </c>
      <c r="K347" s="1">
        <f ca="1">IFERROR(__xludf.DUMMYFUNCTION("filter(Raw!$E$2:$E2714,Raw!$A$2:$A2714=$A347,Raw!$F$2:$F2714=K$1)"),84)</f>
        <v>84</v>
      </c>
      <c r="L347" s="4"/>
      <c r="M347" s="4">
        <f t="shared" ca="1" si="10"/>
        <v>8</v>
      </c>
      <c r="N347" s="4">
        <f t="shared" ca="1" si="11"/>
        <v>2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3">
        <v>1600453</v>
      </c>
      <c r="B348" s="1">
        <f ca="1">IFERROR(__xludf.DUMMYFUNCTION("filter(Raw!$E$2:$E2714,Raw!$A$2:$A2714=$A348,Raw!$F$2:$F2714=B$1)"),83)</f>
        <v>83</v>
      </c>
      <c r="C348" s="1" t="str">
        <f ca="1">IFERROR(__xludf.DUMMYFUNCTION("filter(Raw!$E$2:$E2714,Raw!$A$2:$A2714=$A348,Raw!$F$2:$F2714=C$1)"),"#N/A")</f>
        <v>#N/A</v>
      </c>
      <c r="D348" s="1">
        <f ca="1">IFERROR(__xludf.DUMMYFUNCTION("filter(Raw!$E$2:$E2714,Raw!$A$2:$A2714=$A348,Raw!$F$2:$F2714=D$1)"),86)</f>
        <v>86</v>
      </c>
      <c r="E348" s="1">
        <f ca="1">IFERROR(__xludf.DUMMYFUNCTION("filter(Raw!$E$2:$E2714,Raw!$A$2:$A2714=$A348,Raw!$F$2:$F2714=E$1)"),80)</f>
        <v>80</v>
      </c>
      <c r="F348" s="1">
        <f ca="1">IFERROR(__xludf.DUMMYFUNCTION("filter(Raw!$E$2:$E2714,Raw!$A$2:$A2714=$A348,Raw!$F$2:$F2714=F$1)"),91)</f>
        <v>91</v>
      </c>
      <c r="G348" s="1">
        <f ca="1">IFERROR(__xludf.DUMMYFUNCTION("filter(Raw!$E$2:$E2714,Raw!$A$2:$A2714=$A348,Raw!$F$2:$F2714=G$1)"),78)</f>
        <v>78</v>
      </c>
      <c r="H348" s="1" t="str">
        <f ca="1">IFERROR(__xludf.DUMMYFUNCTION("filter(Raw!$E$2:$E2714,Raw!$A$2:$A2714=$A348,Raw!$F$2:$F2714=H$1)"),"#N/A")</f>
        <v>#N/A</v>
      </c>
      <c r="I348" s="1">
        <f ca="1">IFERROR(__xludf.DUMMYFUNCTION("filter(Raw!$E$2:$E2714,Raw!$A$2:$A2714=$A348,Raw!$F$2:$F2714=I$1)"),80)</f>
        <v>80</v>
      </c>
      <c r="J348" s="1">
        <f ca="1">IFERROR(__xludf.DUMMYFUNCTION("filter(Raw!$E$2:$E2714,Raw!$A$2:$A2714=$A348,Raw!$F$2:$F2714=J$1)"),75)</f>
        <v>75</v>
      </c>
      <c r="K348" s="1">
        <f ca="1">IFERROR(__xludf.DUMMYFUNCTION("filter(Raw!$E$2:$E2714,Raw!$A$2:$A2714=$A348,Raw!$F$2:$F2714=K$1)"),85)</f>
        <v>85</v>
      </c>
      <c r="L348" s="4"/>
      <c r="M348" s="4">
        <f t="shared" ca="1" si="10"/>
        <v>8</v>
      </c>
      <c r="N348" s="4">
        <f t="shared" ca="1" si="11"/>
        <v>2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3">
        <v>1600587</v>
      </c>
      <c r="B349" s="1">
        <f ca="1">IFERROR(__xludf.DUMMYFUNCTION("filter(Raw!$E$2:$E2714,Raw!$A$2:$A2714=$A349,Raw!$F$2:$F2714=B$1)"),87)</f>
        <v>87</v>
      </c>
      <c r="C349" s="1" t="str">
        <f ca="1">IFERROR(__xludf.DUMMYFUNCTION("filter(Raw!$E$2:$E2714,Raw!$A$2:$A2714=$A349,Raw!$F$2:$F2714=C$1)"),"#N/A")</f>
        <v>#N/A</v>
      </c>
      <c r="D349" s="1">
        <f ca="1">IFERROR(__xludf.DUMMYFUNCTION("filter(Raw!$E$2:$E2714,Raw!$A$2:$A2714=$A349,Raw!$F$2:$F2714=D$1)"),93)</f>
        <v>93</v>
      </c>
      <c r="E349" s="1">
        <f ca="1">IFERROR(__xludf.DUMMYFUNCTION("filter(Raw!$E$2:$E2714,Raw!$A$2:$A2714=$A349,Raw!$F$2:$F2714=E$1)"),82)</f>
        <v>82</v>
      </c>
      <c r="F349" s="1">
        <f ca="1">IFERROR(__xludf.DUMMYFUNCTION("filter(Raw!$E$2:$E2714,Raw!$A$2:$A2714=$A349,Raw!$F$2:$F2714=F$1)"),92)</f>
        <v>92</v>
      </c>
      <c r="G349" s="1">
        <f ca="1">IFERROR(__xludf.DUMMYFUNCTION("filter(Raw!$E$2:$E2714,Raw!$A$2:$A2714=$A349,Raw!$F$2:$F2714=G$1)"),84)</f>
        <v>84</v>
      </c>
      <c r="H349" s="1">
        <f ca="1">IFERROR(__xludf.DUMMYFUNCTION("filter(Raw!$E$2:$E2714,Raw!$A$2:$A2714=$A349,Raw!$F$2:$F2714=H$1)"),86)</f>
        <v>86</v>
      </c>
      <c r="I349" s="1">
        <f ca="1">IFERROR(__xludf.DUMMYFUNCTION("filter(Raw!$E$2:$E2714,Raw!$A$2:$A2714=$A349,Raw!$F$2:$F2714=I$1)"),88)</f>
        <v>88</v>
      </c>
      <c r="J349" s="1">
        <f ca="1">IFERROR(__xludf.DUMMYFUNCTION("filter(Raw!$E$2:$E2714,Raw!$A$2:$A2714=$A349,Raw!$F$2:$F2714=J$1)"),84)</f>
        <v>84</v>
      </c>
      <c r="K349" s="1">
        <f ca="1">IFERROR(__xludf.DUMMYFUNCTION("filter(Raw!$E$2:$E2714,Raw!$A$2:$A2714=$A349,Raw!$F$2:$F2714=K$1)"),92)</f>
        <v>92</v>
      </c>
      <c r="L349" s="4"/>
      <c r="M349" s="4">
        <f t="shared" ca="1" si="10"/>
        <v>9</v>
      </c>
      <c r="N349" s="4">
        <f t="shared" ca="1" si="11"/>
        <v>1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3">
        <v>1600608</v>
      </c>
      <c r="B350" s="1" t="str">
        <f ca="1">IFERROR(__xludf.DUMMYFUNCTION("filter(Raw!$E$2:$E2714,Raw!$A$2:$A2714=$A350,Raw!$F$2:$F2714=B$1)"),"#N/A")</f>
        <v>#N/A</v>
      </c>
      <c r="C350" s="1" t="str">
        <f ca="1">IFERROR(__xludf.DUMMYFUNCTION("filter(Raw!$E$2:$E2714,Raw!$A$2:$A2714=$A350,Raw!$F$2:$F2714=C$1)"),"#N/A")</f>
        <v>#N/A</v>
      </c>
      <c r="D350" s="1">
        <f ca="1">IFERROR(__xludf.DUMMYFUNCTION("filter(Raw!$E$2:$E2714,Raw!$A$2:$A2714=$A350,Raw!$F$2:$F2714=D$1)"),84)</f>
        <v>84</v>
      </c>
      <c r="E350" s="1">
        <f ca="1">IFERROR(__xludf.DUMMYFUNCTION("filter(Raw!$E$2:$E2714,Raw!$A$2:$A2714=$A350,Raw!$F$2:$F2714=E$1)"),83)</f>
        <v>83</v>
      </c>
      <c r="F350" s="1">
        <f ca="1">IFERROR(__xludf.DUMMYFUNCTION("filter(Raw!$E$2:$E2714,Raw!$A$2:$A2714=$A350,Raw!$F$2:$F2714=F$1)"),81)</f>
        <v>81</v>
      </c>
      <c r="G350" s="1">
        <f ca="1">IFERROR(__xludf.DUMMYFUNCTION("filter(Raw!$E$2:$E2714,Raw!$A$2:$A2714=$A350,Raw!$F$2:$F2714=G$1)"),77)</f>
        <v>77</v>
      </c>
      <c r="H350" s="1">
        <f ca="1">IFERROR(__xludf.DUMMYFUNCTION("filter(Raw!$E$2:$E2714,Raw!$A$2:$A2714=$A350,Raw!$F$2:$F2714=H$1)"),90)</f>
        <v>90</v>
      </c>
      <c r="I350" s="1">
        <f ca="1">IFERROR(__xludf.DUMMYFUNCTION("filter(Raw!$E$2:$E2714,Raw!$A$2:$A2714=$A350,Raw!$F$2:$F2714=I$1)"),82)</f>
        <v>82</v>
      </c>
      <c r="J350" s="1">
        <f ca="1">IFERROR(__xludf.DUMMYFUNCTION("filter(Raw!$E$2:$E2714,Raw!$A$2:$A2714=$A350,Raw!$F$2:$F2714=J$1)"),81)</f>
        <v>81</v>
      </c>
      <c r="K350" s="1">
        <f ca="1">IFERROR(__xludf.DUMMYFUNCTION("filter(Raw!$E$2:$E2714,Raw!$A$2:$A2714=$A350,Raw!$F$2:$F2714=K$1)"),85)</f>
        <v>85</v>
      </c>
      <c r="L350" s="4"/>
      <c r="M350" s="4">
        <f t="shared" ca="1" si="10"/>
        <v>8</v>
      </c>
      <c r="N350" s="4">
        <f t="shared" ca="1" si="11"/>
        <v>2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3">
        <v>1600660</v>
      </c>
      <c r="B351" s="1">
        <f ca="1">IFERROR(__xludf.DUMMYFUNCTION("filter(Raw!$E$2:$E2714,Raw!$A$2:$A2714=$A351,Raw!$F$2:$F2714=B$1)"),82)</f>
        <v>82</v>
      </c>
      <c r="C351" s="1" t="str">
        <f ca="1">IFERROR(__xludf.DUMMYFUNCTION("filter(Raw!$E$2:$E2714,Raw!$A$2:$A2714=$A351,Raw!$F$2:$F2714=C$1)"),"#N/A")</f>
        <v>#N/A</v>
      </c>
      <c r="D351" s="1">
        <f ca="1">IFERROR(__xludf.DUMMYFUNCTION("filter(Raw!$E$2:$E2714,Raw!$A$2:$A2714=$A351,Raw!$F$2:$F2714=D$1)"),83)</f>
        <v>83</v>
      </c>
      <c r="E351" s="1">
        <f ca="1">IFERROR(__xludf.DUMMYFUNCTION("filter(Raw!$E$2:$E2714,Raw!$A$2:$A2714=$A351,Raw!$F$2:$F2714=E$1)"),80)</f>
        <v>80</v>
      </c>
      <c r="F351" s="1">
        <f ca="1">IFERROR(__xludf.DUMMYFUNCTION("filter(Raw!$E$2:$E2714,Raw!$A$2:$A2714=$A351,Raw!$F$2:$F2714=F$1)"),89)</f>
        <v>89</v>
      </c>
      <c r="G351" s="1">
        <f ca="1">IFERROR(__xludf.DUMMYFUNCTION("filter(Raw!$E$2:$E2714,Raw!$A$2:$A2714=$A351,Raw!$F$2:$F2714=G$1)"),77)</f>
        <v>77</v>
      </c>
      <c r="H351" s="1">
        <f ca="1">IFERROR(__xludf.DUMMYFUNCTION("filter(Raw!$E$2:$E2714,Raw!$A$2:$A2714=$A351,Raw!$F$2:$F2714=H$1)"),86)</f>
        <v>86</v>
      </c>
      <c r="I351" s="1" t="str">
        <f ca="1">IFERROR(__xludf.DUMMYFUNCTION("filter(Raw!$E$2:$E2714,Raw!$A$2:$A2714=$A351,Raw!$F$2:$F2714=I$1)"),"#N/A")</f>
        <v>#N/A</v>
      </c>
      <c r="J351" s="1">
        <f ca="1">IFERROR(__xludf.DUMMYFUNCTION("filter(Raw!$E$2:$E2714,Raw!$A$2:$A2714=$A351,Raw!$F$2:$F2714=J$1)"),75)</f>
        <v>75</v>
      </c>
      <c r="K351" s="1">
        <f ca="1">IFERROR(__xludf.DUMMYFUNCTION("filter(Raw!$E$2:$E2714,Raw!$A$2:$A2714=$A351,Raw!$F$2:$F2714=K$1)"),84)</f>
        <v>84</v>
      </c>
      <c r="L351" s="4"/>
      <c r="M351" s="4">
        <f t="shared" ca="1" si="10"/>
        <v>8</v>
      </c>
      <c r="N351" s="4">
        <f t="shared" ca="1" si="11"/>
        <v>2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3">
        <v>1600671</v>
      </c>
      <c r="B352" s="1">
        <f ca="1">IFERROR(__xludf.DUMMYFUNCTION("filter(Raw!$E$2:$E2714,Raw!$A$2:$A2714=$A352,Raw!$F$2:$F2714=B$1)"),80)</f>
        <v>80</v>
      </c>
      <c r="C352" s="1" t="str">
        <f ca="1">IFERROR(__xludf.DUMMYFUNCTION("filter(Raw!$E$2:$E2714,Raw!$A$2:$A2714=$A352,Raw!$F$2:$F2714=C$1)"),"#N/A")</f>
        <v>#N/A</v>
      </c>
      <c r="D352" s="1">
        <f ca="1">IFERROR(__xludf.DUMMYFUNCTION("filter(Raw!$E$2:$E2714,Raw!$A$2:$A2714=$A352,Raw!$F$2:$F2714=D$1)"),90)</f>
        <v>90</v>
      </c>
      <c r="E352" s="1">
        <f ca="1">IFERROR(__xludf.DUMMYFUNCTION("filter(Raw!$E$2:$E2714,Raw!$A$2:$A2714=$A352,Raw!$F$2:$F2714=E$1)"),81)</f>
        <v>81</v>
      </c>
      <c r="F352" s="1">
        <f ca="1">IFERROR(__xludf.DUMMYFUNCTION("filter(Raw!$E$2:$E2714,Raw!$A$2:$A2714=$A352,Raw!$F$2:$F2714=F$1)"),78)</f>
        <v>78</v>
      </c>
      <c r="G352" s="1">
        <f ca="1">IFERROR(__xludf.DUMMYFUNCTION("filter(Raw!$E$2:$E2714,Raw!$A$2:$A2714=$A352,Raw!$F$2:$F2714=G$1)"),76)</f>
        <v>76</v>
      </c>
      <c r="H352" s="1">
        <f ca="1">IFERROR(__xludf.DUMMYFUNCTION("filter(Raw!$E$2:$E2714,Raw!$A$2:$A2714=$A352,Raw!$F$2:$F2714=H$1)"),87)</f>
        <v>87</v>
      </c>
      <c r="I352" s="1">
        <f ca="1">IFERROR(__xludf.DUMMYFUNCTION("filter(Raw!$E$2:$E2714,Raw!$A$2:$A2714=$A352,Raw!$F$2:$F2714=I$1)"),79)</f>
        <v>79</v>
      </c>
      <c r="J352" s="1">
        <f ca="1">IFERROR(__xludf.DUMMYFUNCTION("filter(Raw!$E$2:$E2714,Raw!$A$2:$A2714=$A352,Raw!$F$2:$F2714=J$1)"),76)</f>
        <v>76</v>
      </c>
      <c r="K352" s="1">
        <f ca="1">IFERROR(__xludf.DUMMYFUNCTION("filter(Raw!$E$2:$E2714,Raw!$A$2:$A2714=$A352,Raw!$F$2:$F2714=K$1)"),85)</f>
        <v>85</v>
      </c>
      <c r="L352" s="4"/>
      <c r="M352" s="4">
        <f t="shared" ca="1" si="10"/>
        <v>9</v>
      </c>
      <c r="N352" s="4">
        <f t="shared" ca="1" si="11"/>
        <v>1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3">
        <v>1700012</v>
      </c>
      <c r="B353" s="1" t="str">
        <f ca="1">IFERROR(__xludf.DUMMYFUNCTION("filter(Raw!$E$2:$E2714,Raw!$A$2:$A2714=$A353,Raw!$F$2:$F2714=B$1)"),"#N/A")</f>
        <v>#N/A</v>
      </c>
      <c r="C353" s="1" t="str">
        <f ca="1">IFERROR(__xludf.DUMMYFUNCTION("filter(Raw!$E$2:$E2714,Raw!$A$2:$A2714=$A353,Raw!$F$2:$F2714=C$1)"),"#N/A")</f>
        <v>#N/A</v>
      </c>
      <c r="D353" s="1" t="str">
        <f ca="1">IFERROR(__xludf.DUMMYFUNCTION("filter(Raw!$E$2:$E2714,Raw!$A$2:$A2714=$A353,Raw!$F$2:$F2714=D$1)"),"#N/A")</f>
        <v>#N/A</v>
      </c>
      <c r="E353" s="1">
        <f ca="1">IFERROR(__xludf.DUMMYFUNCTION("filter(Raw!$E$2:$E2714,Raw!$A$2:$A2714=$A353,Raw!$F$2:$F2714=E$1)"),80)</f>
        <v>80</v>
      </c>
      <c r="F353" s="1" t="str">
        <f ca="1">IFERROR(__xludf.DUMMYFUNCTION("filter(Raw!$E$2:$E2714,Raw!$A$2:$A2714=$A353,Raw!$F$2:$F2714=F$1)"),"#N/A")</f>
        <v>#N/A</v>
      </c>
      <c r="G353" s="1">
        <f ca="1">IFERROR(__xludf.DUMMYFUNCTION("filter(Raw!$E$2:$E2714,Raw!$A$2:$A2714=$A353,Raw!$F$2:$F2714=G$1)"),78)</f>
        <v>78</v>
      </c>
      <c r="H353" s="1" t="str">
        <f ca="1">IFERROR(__xludf.DUMMYFUNCTION("filter(Raw!$E$2:$E2714,Raw!$A$2:$A2714=$A353,Raw!$F$2:$F2714=H$1)"),"#N/A")</f>
        <v>#N/A</v>
      </c>
      <c r="I353" s="1">
        <f ca="1">IFERROR(__xludf.DUMMYFUNCTION("filter(Raw!$E$2:$E2714,Raw!$A$2:$A2714=$A353,Raw!$F$2:$F2714=I$1)"),76)</f>
        <v>76</v>
      </c>
      <c r="J353" s="1" t="str">
        <f ca="1">IFERROR(__xludf.DUMMYFUNCTION("filter(Raw!$E$2:$E2714,Raw!$A$2:$A2714=$A353,Raw!$F$2:$F2714=J$1)"),"#REF!")</f>
        <v>#REF!</v>
      </c>
      <c r="K353" s="1">
        <f ca="1">IFERROR(__xludf.DUMMYFUNCTION("filter(Raw!$E$2:$E2714,Raw!$A$2:$A2714=$A353,Raw!$F$2:$F2714=K$1)"),84)</f>
        <v>84</v>
      </c>
      <c r="L353" s="4"/>
      <c r="M353" s="4">
        <f t="shared" ca="1" si="10"/>
        <v>4</v>
      </c>
      <c r="N353" s="4">
        <f t="shared" ca="1" si="11"/>
        <v>6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3">
        <v>1700044</v>
      </c>
      <c r="B354" s="1" t="str">
        <f ca="1">IFERROR(__xludf.DUMMYFUNCTION("filter(Raw!$E$2:$E2714,Raw!$A$2:$A2714=$A354,Raw!$F$2:$F2714=B$1)"),"#N/A")</f>
        <v>#N/A</v>
      </c>
      <c r="C354" s="1">
        <f ca="1">IFERROR(__xludf.DUMMYFUNCTION("filter(Raw!$E$2:$E2714,Raw!$A$2:$A2714=$A354,Raw!$F$2:$F2714=C$1)"),75)</f>
        <v>75</v>
      </c>
      <c r="D354" s="1" t="str">
        <f ca="1">IFERROR(__xludf.DUMMYFUNCTION("filter(Raw!$E$2:$E2714,Raw!$A$2:$A2714=$A354,Raw!$F$2:$F2714=D$1)"),"#REF!")</f>
        <v>#REF!</v>
      </c>
      <c r="E354" s="1" t="str">
        <f ca="1">IFERROR(__xludf.DUMMYFUNCTION("filter(Raw!$E$2:$E2714,Raw!$A$2:$A2714=$A354,Raw!$F$2:$F2714=E$1)"),"#N/A")</f>
        <v>#N/A</v>
      </c>
      <c r="F354" s="1">
        <f ca="1">IFERROR(__xludf.DUMMYFUNCTION("filter(Raw!$E$2:$E2714,Raw!$A$2:$A2714=$A354,Raw!$F$2:$F2714=F$1)"),75)</f>
        <v>75</v>
      </c>
      <c r="G354" s="1">
        <f ca="1">IFERROR(__xludf.DUMMYFUNCTION("filter(Raw!$E$2:$E2714,Raw!$A$2:$A2714=$A354,Raw!$F$2:$F2714=G$1)"),76)</f>
        <v>76</v>
      </c>
      <c r="H354" s="1">
        <f ca="1">IFERROR(__xludf.DUMMYFUNCTION("filter(Raw!$E$2:$E2714,Raw!$A$2:$A2714=$A354,Raw!$F$2:$F2714=H$1)"),87)</f>
        <v>87</v>
      </c>
      <c r="I354" s="1">
        <f ca="1">IFERROR(__xludf.DUMMYFUNCTION("filter(Raw!$E$2:$E2714,Raw!$A$2:$A2714=$A354,Raw!$F$2:$F2714=I$1)"),83)</f>
        <v>83</v>
      </c>
      <c r="J354" s="1">
        <f ca="1">IFERROR(__xludf.DUMMYFUNCTION("filter(Raw!$E$2:$E2714,Raw!$A$2:$A2714=$A354,Raw!$F$2:$F2714=J$1)"),85)</f>
        <v>85</v>
      </c>
      <c r="K354" s="1">
        <f ca="1">IFERROR(__xludf.DUMMYFUNCTION("filter(Raw!$E$2:$E2714,Raw!$A$2:$A2714=$A354,Raw!$F$2:$F2714=K$1)"),85)</f>
        <v>85</v>
      </c>
      <c r="L354" s="4"/>
      <c r="M354" s="4">
        <f t="shared" ca="1" si="10"/>
        <v>7</v>
      </c>
      <c r="N354" s="4">
        <f t="shared" ca="1" si="11"/>
        <v>3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3">
        <v>1700050</v>
      </c>
      <c r="B355" s="1" t="str">
        <f ca="1">IFERROR(__xludf.DUMMYFUNCTION("filter(Raw!$E$2:$E2714,Raw!$A$2:$A2714=$A355,Raw!$F$2:$F2714=B$1)"),"#N/A")</f>
        <v>#N/A</v>
      </c>
      <c r="C355" s="1">
        <f ca="1">IFERROR(__xludf.DUMMYFUNCTION("filter(Raw!$E$2:$E2714,Raw!$A$2:$A2714=$A355,Raw!$F$2:$F2714=C$1)"),85)</f>
        <v>85</v>
      </c>
      <c r="D355" s="1" t="str">
        <f ca="1">IFERROR(__xludf.DUMMYFUNCTION("filter(Raw!$E$2:$E2714,Raw!$A$2:$A2714=$A355,Raw!$F$2:$F2714=D$1)"),"#N/A")</f>
        <v>#N/A</v>
      </c>
      <c r="E355" s="1" t="str">
        <f ca="1">IFERROR(__xludf.DUMMYFUNCTION("filter(Raw!$E$2:$E2714,Raw!$A$2:$A2714=$A355,Raw!$F$2:$F2714=E$1)"),"#N/A")</f>
        <v>#N/A</v>
      </c>
      <c r="F355" s="1" t="str">
        <f ca="1">IFERROR(__xludf.DUMMYFUNCTION("filter(Raw!$E$2:$E2714,Raw!$A$2:$A2714=$A355,Raw!$F$2:$F2714=F$1)"),"#N/A")</f>
        <v>#N/A</v>
      </c>
      <c r="G355" s="1" t="str">
        <f ca="1">IFERROR(__xludf.DUMMYFUNCTION("filter(Raw!$E$2:$E2714,Raw!$A$2:$A2714=$A355,Raw!$F$2:$F2714=G$1)"),"#N/A")</f>
        <v>#N/A</v>
      </c>
      <c r="H355" s="1" t="str">
        <f ca="1">IFERROR(__xludf.DUMMYFUNCTION("filter(Raw!$E$2:$E2714,Raw!$A$2:$A2714=$A355,Raw!$F$2:$F2714=H$1)"),"#N/A")</f>
        <v>#N/A</v>
      </c>
      <c r="I355" s="1" t="str">
        <f ca="1">IFERROR(__xludf.DUMMYFUNCTION("filter(Raw!$E$2:$E2714,Raw!$A$2:$A2714=$A355,Raw!$F$2:$F2714=I$1)"),"#N/A")</f>
        <v>#N/A</v>
      </c>
      <c r="J355" s="1" t="str">
        <f ca="1">IFERROR(__xludf.DUMMYFUNCTION("filter(Raw!$E$2:$E2714,Raw!$A$2:$A2714=$A355,Raw!$F$2:$F2714=J$1)"),"#N/A")</f>
        <v>#N/A</v>
      </c>
      <c r="K355" s="1" t="str">
        <f ca="1">IFERROR(__xludf.DUMMYFUNCTION("filter(Raw!$E$2:$E2714,Raw!$A$2:$A2714=$A355,Raw!$F$2:$F2714=K$1)"),"#N/A")</f>
        <v>#N/A</v>
      </c>
      <c r="L355" s="4"/>
      <c r="M355" s="4">
        <f t="shared" ca="1" si="10"/>
        <v>1</v>
      </c>
      <c r="N355" s="4">
        <f t="shared" ca="1" si="11"/>
        <v>9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3">
        <v>1700382</v>
      </c>
      <c r="B356" s="1" t="str">
        <f ca="1">IFERROR(__xludf.DUMMYFUNCTION("filter(Raw!$E$2:$E2714,Raw!$A$2:$A2714=$A356,Raw!$F$2:$F2714=B$1)"),"#N/A")</f>
        <v>#N/A</v>
      </c>
      <c r="C356" s="1" t="str">
        <f ca="1">IFERROR(__xludf.DUMMYFUNCTION("filter(Raw!$E$2:$E2714,Raw!$A$2:$A2714=$A356,Raw!$F$2:$F2714=C$1)"),"#N/A")</f>
        <v>#N/A</v>
      </c>
      <c r="D356" s="1" t="str">
        <f ca="1">IFERROR(__xludf.DUMMYFUNCTION("filter(Raw!$E$2:$E2714,Raw!$A$2:$A2714=$A356,Raw!$F$2:$F2714=D$1)"),"#N/A")</f>
        <v>#N/A</v>
      </c>
      <c r="E356" s="1">
        <f ca="1">IFERROR(__xludf.DUMMYFUNCTION("filter(Raw!$E$2:$E2714,Raw!$A$2:$A2714=$A356,Raw!$F$2:$F2714=E$1)"),80)</f>
        <v>80</v>
      </c>
      <c r="F356" s="1" t="str">
        <f ca="1">IFERROR(__xludf.DUMMYFUNCTION("filter(Raw!$E$2:$E2714,Raw!$A$2:$A2714=$A356,Raw!$F$2:$F2714=F$1)"),"#N/A")</f>
        <v>#N/A</v>
      </c>
      <c r="G356" s="1">
        <f ca="1">IFERROR(__xludf.DUMMYFUNCTION("filter(Raw!$E$2:$E2714,Raw!$A$2:$A2714=$A356,Raw!$F$2:$F2714=G$1)"),86)</f>
        <v>86</v>
      </c>
      <c r="H356" s="1">
        <f ca="1">IFERROR(__xludf.DUMMYFUNCTION("filter(Raw!$E$2:$E2714,Raw!$A$2:$A2714=$A356,Raw!$F$2:$F2714=H$1)"),92)</f>
        <v>92</v>
      </c>
      <c r="I356" s="1">
        <f ca="1">IFERROR(__xludf.DUMMYFUNCTION("filter(Raw!$E$2:$E2714,Raw!$A$2:$A2714=$A356,Raw!$F$2:$F2714=I$1)"),79)</f>
        <v>79</v>
      </c>
      <c r="J356" s="1">
        <f ca="1">IFERROR(__xludf.DUMMYFUNCTION("filter(Raw!$E$2:$E2714,Raw!$A$2:$A2714=$A356,Raw!$F$2:$F2714=J$1)"),84)</f>
        <v>84</v>
      </c>
      <c r="K356" s="1">
        <f ca="1">IFERROR(__xludf.DUMMYFUNCTION("filter(Raw!$E$2:$E2714,Raw!$A$2:$A2714=$A356,Raw!$F$2:$F2714=K$1)"),93)</f>
        <v>93</v>
      </c>
      <c r="L356" s="4"/>
      <c r="M356" s="4">
        <f t="shared" ca="1" si="10"/>
        <v>6</v>
      </c>
      <c r="N356" s="4">
        <f t="shared" ca="1" si="11"/>
        <v>4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3">
        <v>1700405</v>
      </c>
      <c r="B357" s="1">
        <f ca="1">IFERROR(__xludf.DUMMYFUNCTION("filter(Raw!$E$2:$E2714,Raw!$A$2:$A2714=$A357,Raw!$F$2:$F2714=B$1)"),80)</f>
        <v>80</v>
      </c>
      <c r="C357" s="1">
        <f ca="1">IFERROR(__xludf.DUMMYFUNCTION("filter(Raw!$E$2:$E2714,Raw!$A$2:$A2714=$A357,Raw!$F$2:$F2714=C$1)"),80)</f>
        <v>80</v>
      </c>
      <c r="D357" s="1">
        <f ca="1">IFERROR(__xludf.DUMMYFUNCTION("filter(Raw!$E$2:$E2714,Raw!$A$2:$A2714=$A357,Raw!$F$2:$F2714=D$1)"),78)</f>
        <v>78</v>
      </c>
      <c r="E357" s="1" t="str">
        <f ca="1">IFERROR(__xludf.DUMMYFUNCTION("filter(Raw!$E$2:$E2714,Raw!$A$2:$A2714=$A357,Raw!$F$2:$F2714=E$1)"),"#N/A")</f>
        <v>#N/A</v>
      </c>
      <c r="F357" s="1" t="str">
        <f ca="1">IFERROR(__xludf.DUMMYFUNCTION("filter(Raw!$E$2:$E2714,Raw!$A$2:$A2714=$A357,Raw!$F$2:$F2714=F$1)"),"#N/A")</f>
        <v>#N/A</v>
      </c>
      <c r="G357" s="1" t="str">
        <f ca="1">IFERROR(__xludf.DUMMYFUNCTION("filter(Raw!$E$2:$E2714,Raw!$A$2:$A2714=$A357,Raw!$F$2:$F2714=G$1)"),"#N/A")</f>
        <v>#N/A</v>
      </c>
      <c r="H357" s="1" t="str">
        <f ca="1">IFERROR(__xludf.DUMMYFUNCTION("filter(Raw!$E$2:$E2714,Raw!$A$2:$A2714=$A357,Raw!$F$2:$F2714=H$1)"),"#N/A")</f>
        <v>#N/A</v>
      </c>
      <c r="I357" s="1" t="str">
        <f ca="1">IFERROR(__xludf.DUMMYFUNCTION("filter(Raw!$E$2:$E2714,Raw!$A$2:$A2714=$A357,Raw!$F$2:$F2714=I$1)"),"#N/A")</f>
        <v>#N/A</v>
      </c>
      <c r="J357" s="1">
        <f ca="1">IFERROR(__xludf.DUMMYFUNCTION("filter(Raw!$E$2:$E2714,Raw!$A$2:$A2714=$A357,Raw!$F$2:$F2714=J$1)"),85)</f>
        <v>85</v>
      </c>
      <c r="K357" s="1">
        <f ca="1">IFERROR(__xludf.DUMMYFUNCTION("filter(Raw!$E$2:$E2714,Raw!$A$2:$A2714=$A357,Raw!$F$2:$F2714=K$1)"),85)</f>
        <v>85</v>
      </c>
      <c r="L357" s="4"/>
      <c r="M357" s="4">
        <f t="shared" ca="1" si="10"/>
        <v>5</v>
      </c>
      <c r="N357" s="4">
        <f t="shared" ca="1" si="11"/>
        <v>5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3">
        <v>1700411</v>
      </c>
      <c r="B358" s="1">
        <f ca="1">IFERROR(__xludf.DUMMYFUNCTION("filter(Raw!$E$2:$E2714,Raw!$A$2:$A2714=$A358,Raw!$F$2:$F2714=B$1)"),80)</f>
        <v>80</v>
      </c>
      <c r="C358" s="1">
        <f ca="1">IFERROR(__xludf.DUMMYFUNCTION("filter(Raw!$E$2:$E2714,Raw!$A$2:$A2714=$A358,Raw!$F$2:$F2714=C$1)"),76)</f>
        <v>76</v>
      </c>
      <c r="D358" s="1">
        <f ca="1">IFERROR(__xludf.DUMMYFUNCTION("filter(Raw!$E$2:$E2714,Raw!$A$2:$A2714=$A358,Raw!$F$2:$F2714=D$1)"),84)</f>
        <v>84</v>
      </c>
      <c r="E358" s="1">
        <f ca="1">IFERROR(__xludf.DUMMYFUNCTION("filter(Raw!$E$2:$E2714,Raw!$A$2:$A2714=$A358,Raw!$F$2:$F2714=E$1)"),87)</f>
        <v>87</v>
      </c>
      <c r="F358" s="1">
        <f ca="1">IFERROR(__xludf.DUMMYFUNCTION("filter(Raw!$E$2:$E2714,Raw!$A$2:$A2714=$A358,Raw!$F$2:$F2714=F$1)"),86)</f>
        <v>86</v>
      </c>
      <c r="G358" s="1">
        <f ca="1">IFERROR(__xludf.DUMMYFUNCTION("filter(Raw!$E$2:$E2714,Raw!$A$2:$A2714=$A358,Raw!$F$2:$F2714=G$1)"),89)</f>
        <v>89</v>
      </c>
      <c r="H358" s="1">
        <f ca="1">IFERROR(__xludf.DUMMYFUNCTION("filter(Raw!$E$2:$E2714,Raw!$A$2:$A2714=$A358,Raw!$F$2:$F2714=H$1)"),92)</f>
        <v>92</v>
      </c>
      <c r="I358" s="1">
        <f ca="1">IFERROR(__xludf.DUMMYFUNCTION("filter(Raw!$E$2:$E2714,Raw!$A$2:$A2714=$A358,Raw!$F$2:$F2714=I$1)"),89)</f>
        <v>89</v>
      </c>
      <c r="J358" s="1">
        <f ca="1">IFERROR(__xludf.DUMMYFUNCTION("filter(Raw!$E$2:$E2714,Raw!$A$2:$A2714=$A358,Raw!$F$2:$F2714=J$1)"),87)</f>
        <v>87</v>
      </c>
      <c r="K358" s="1">
        <f ca="1">IFERROR(__xludf.DUMMYFUNCTION("filter(Raw!$E$2:$E2714,Raw!$A$2:$A2714=$A358,Raw!$F$2:$F2714=K$1)"),91)</f>
        <v>91</v>
      </c>
      <c r="L358" s="4"/>
      <c r="M358" s="4">
        <f t="shared" ca="1" si="10"/>
        <v>10</v>
      </c>
      <c r="N358" s="4">
        <f t="shared" ca="1" si="11"/>
        <v>0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3">
        <v>1700418</v>
      </c>
      <c r="B359" s="1" t="str">
        <f ca="1">IFERROR(__xludf.DUMMYFUNCTION("filter(Raw!$E$2:$E2714,Raw!$A$2:$A2714=$A359,Raw!$F$2:$F2714=B$1)"),"#N/A")</f>
        <v>#N/A</v>
      </c>
      <c r="C359" s="1" t="str">
        <f ca="1">IFERROR(__xludf.DUMMYFUNCTION("filter(Raw!$E$2:$E2714,Raw!$A$2:$A2714=$A359,Raw!$F$2:$F2714=C$1)"),"#N/A")</f>
        <v>#N/A</v>
      </c>
      <c r="D359" s="1" t="str">
        <f ca="1">IFERROR(__xludf.DUMMYFUNCTION("filter(Raw!$E$2:$E2714,Raw!$A$2:$A2714=$A359,Raw!$F$2:$F2714=D$1)"),"#N/A")</f>
        <v>#N/A</v>
      </c>
      <c r="E359" s="1" t="str">
        <f ca="1">IFERROR(__xludf.DUMMYFUNCTION("filter(Raw!$E$2:$E2714,Raw!$A$2:$A2714=$A359,Raw!$F$2:$F2714=E$1)"),"#N/A")</f>
        <v>#N/A</v>
      </c>
      <c r="F359" s="1" t="str">
        <f ca="1">IFERROR(__xludf.DUMMYFUNCTION("filter(Raw!$E$2:$E2714,Raw!$A$2:$A2714=$A359,Raw!$F$2:$F2714=F$1)"),"#N/A")</f>
        <v>#N/A</v>
      </c>
      <c r="G359" s="1" t="str">
        <f ca="1">IFERROR(__xludf.DUMMYFUNCTION("filter(Raw!$E$2:$E2714,Raw!$A$2:$A2714=$A359,Raw!$F$2:$F2714=G$1)"),"#N/A")</f>
        <v>#N/A</v>
      </c>
      <c r="H359" s="1" t="str">
        <f ca="1">IFERROR(__xludf.DUMMYFUNCTION("filter(Raw!$E$2:$E2714,Raw!$A$2:$A2714=$A359,Raw!$F$2:$F2714=H$1)"),"#N/A")</f>
        <v>#N/A</v>
      </c>
      <c r="I359" s="1">
        <f ca="1">IFERROR(__xludf.DUMMYFUNCTION("filter(Raw!$E$2:$E2714,Raw!$A$2:$A2714=$A359,Raw!$F$2:$F2714=I$1)"),90)</f>
        <v>90</v>
      </c>
      <c r="J359" s="1">
        <f ca="1">IFERROR(__xludf.DUMMYFUNCTION("filter(Raw!$E$2:$E2714,Raw!$A$2:$A2714=$A359,Raw!$F$2:$F2714=J$1)"),93)</f>
        <v>93</v>
      </c>
      <c r="K359" s="1" t="str">
        <f ca="1">IFERROR(__xludf.DUMMYFUNCTION("filter(Raw!$E$2:$E2714,Raw!$A$2:$A2714=$A359,Raw!$F$2:$F2714=K$1)"),"#N/A")</f>
        <v>#N/A</v>
      </c>
      <c r="L359" s="4"/>
      <c r="M359" s="4">
        <f t="shared" ca="1" si="10"/>
        <v>2</v>
      </c>
      <c r="N359" s="4">
        <f t="shared" ca="1" si="11"/>
        <v>8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3">
        <v>1800027</v>
      </c>
      <c r="B360" s="1">
        <f ca="1">IFERROR(__xludf.DUMMYFUNCTION("filter(Raw!$E$2:$E2714,Raw!$A$2:$A2714=$A360,Raw!$F$2:$F2714=B$1)"),84)</f>
        <v>84</v>
      </c>
      <c r="C360" s="1" t="str">
        <f ca="1">IFERROR(__xludf.DUMMYFUNCTION("filter(Raw!$E$2:$E2714,Raw!$A$2:$A2714=$A360,Raw!$F$2:$F2714=C$1)"),"#N/A")</f>
        <v>#N/A</v>
      </c>
      <c r="D360" s="1" t="str">
        <f ca="1">IFERROR(__xludf.DUMMYFUNCTION("filter(Raw!$E$2:$E2714,Raw!$A$2:$A2714=$A360,Raw!$F$2:$F2714=D$1)"),"#N/A")</f>
        <v>#N/A</v>
      </c>
      <c r="E360" s="1" t="str">
        <f ca="1">IFERROR(__xludf.DUMMYFUNCTION("filter(Raw!$E$2:$E2714,Raw!$A$2:$A2714=$A360,Raw!$F$2:$F2714=E$1)"),"#N/A")</f>
        <v>#N/A</v>
      </c>
      <c r="F360" s="1" t="str">
        <f ca="1">IFERROR(__xludf.DUMMYFUNCTION("filter(Raw!$E$2:$E2714,Raw!$A$2:$A2714=$A360,Raw!$F$2:$F2714=F$1)"),"#N/A")</f>
        <v>#N/A</v>
      </c>
      <c r="G360" s="1" t="str">
        <f ca="1">IFERROR(__xludf.DUMMYFUNCTION("filter(Raw!$E$2:$E2714,Raw!$A$2:$A2714=$A360,Raw!$F$2:$F2714=G$1)"),"#N/A")</f>
        <v>#N/A</v>
      </c>
      <c r="H360" s="1">
        <f ca="1">IFERROR(__xludf.DUMMYFUNCTION("filter(Raw!$E$2:$E2714,Raw!$A$2:$A2714=$A360,Raw!$F$2:$F2714=H$1)"),90)</f>
        <v>90</v>
      </c>
      <c r="I360" s="1">
        <f ca="1">IFERROR(__xludf.DUMMYFUNCTION("filter(Raw!$E$2:$E2714,Raw!$A$2:$A2714=$A360,Raw!$F$2:$F2714=I$1)"),78)</f>
        <v>78</v>
      </c>
      <c r="J360" s="1">
        <f ca="1">IFERROR(__xludf.DUMMYFUNCTION("filter(Raw!$E$2:$E2714,Raw!$A$2:$A2714=$A360,Raw!$F$2:$F2714=J$1)"),92)</f>
        <v>92</v>
      </c>
      <c r="K360" s="1">
        <f ca="1">IFERROR(__xludf.DUMMYFUNCTION("filter(Raw!$E$2:$E2714,Raw!$A$2:$A2714=$A360,Raw!$F$2:$F2714=K$1)"),84)</f>
        <v>84</v>
      </c>
      <c r="L360" s="4"/>
      <c r="M360" s="4">
        <f t="shared" ca="1" si="10"/>
        <v>5</v>
      </c>
      <c r="N360" s="4">
        <f t="shared" ca="1" si="11"/>
        <v>5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3">
        <v>1800168</v>
      </c>
      <c r="B361" s="1">
        <f ca="1">IFERROR(__xludf.DUMMYFUNCTION("filter(Raw!$E$2:$E2714,Raw!$A$2:$A2714=$A361,Raw!$F$2:$F2714=B$1)"),97)</f>
        <v>97</v>
      </c>
      <c r="C361" s="1">
        <f ca="1">IFERROR(__xludf.DUMMYFUNCTION("filter(Raw!$E$2:$E2714,Raw!$A$2:$A2714=$A361,Raw!$F$2:$F2714=C$1)"),97)</f>
        <v>97</v>
      </c>
      <c r="D361" s="1">
        <f ca="1">IFERROR(__xludf.DUMMYFUNCTION("filter(Raw!$E$2:$E2714,Raw!$A$2:$A2714=$A361,Raw!$F$2:$F2714=D$1)"),97)</f>
        <v>97</v>
      </c>
      <c r="E361" s="1">
        <f ca="1">IFERROR(__xludf.DUMMYFUNCTION("filter(Raw!$E$2:$E2714,Raw!$A$2:$A2714=$A361,Raw!$F$2:$F2714=E$1)"),92)</f>
        <v>92</v>
      </c>
      <c r="F361" s="1">
        <f ca="1">IFERROR(__xludf.DUMMYFUNCTION("filter(Raw!$E$2:$E2714,Raw!$A$2:$A2714=$A361,Raw!$F$2:$F2714=F$1)"),96)</f>
        <v>96</v>
      </c>
      <c r="G361" s="1">
        <f ca="1">IFERROR(__xludf.DUMMYFUNCTION("filter(Raw!$E$2:$E2714,Raw!$A$2:$A2714=$A361,Raw!$F$2:$F2714=G$1)"),90)</f>
        <v>90</v>
      </c>
      <c r="H361" s="1">
        <f ca="1">IFERROR(__xludf.DUMMYFUNCTION("filter(Raw!$E$2:$E2714,Raw!$A$2:$A2714=$A361,Raw!$F$2:$F2714=H$1)"),96)</f>
        <v>96</v>
      </c>
      <c r="I361" s="1">
        <f ca="1">IFERROR(__xludf.DUMMYFUNCTION("filter(Raw!$E$2:$E2714,Raw!$A$2:$A2714=$A361,Raw!$F$2:$F2714=I$1)"),89)</f>
        <v>89</v>
      </c>
      <c r="J361" s="1">
        <f ca="1">IFERROR(__xludf.DUMMYFUNCTION("filter(Raw!$E$2:$E2714,Raw!$A$2:$A2714=$A361,Raw!$F$2:$F2714=J$1)"),90)</f>
        <v>90</v>
      </c>
      <c r="K361" s="1">
        <f ca="1">IFERROR(__xludf.DUMMYFUNCTION("filter(Raw!$E$2:$E2714,Raw!$A$2:$A2714=$A361,Raw!$F$2:$F2714=K$1)"),98)</f>
        <v>98</v>
      </c>
      <c r="L361" s="4"/>
      <c r="M361" s="4">
        <f t="shared" ca="1" si="10"/>
        <v>10</v>
      </c>
      <c r="N361" s="4">
        <f t="shared" ca="1" si="11"/>
        <v>0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3">
        <v>1800173</v>
      </c>
      <c r="B362" s="1">
        <f ca="1">IFERROR(__xludf.DUMMYFUNCTION("filter(Raw!$E$2:$E2714,Raw!$A$2:$A2714=$A362,Raw!$F$2:$F2714=B$1)"),91)</f>
        <v>91</v>
      </c>
      <c r="C362" s="1">
        <f ca="1">IFERROR(__xludf.DUMMYFUNCTION("filter(Raw!$E$2:$E2714,Raw!$A$2:$A2714=$A362,Raw!$F$2:$F2714=C$1)"),86)</f>
        <v>86</v>
      </c>
      <c r="D362" s="1">
        <f ca="1">IFERROR(__xludf.DUMMYFUNCTION("filter(Raw!$E$2:$E2714,Raw!$A$2:$A2714=$A362,Raw!$F$2:$F2714=D$1)"),87)</f>
        <v>87</v>
      </c>
      <c r="E362" s="1">
        <f ca="1">IFERROR(__xludf.DUMMYFUNCTION("filter(Raw!$E$2:$E2714,Raw!$A$2:$A2714=$A362,Raw!$F$2:$F2714=E$1)"),88)</f>
        <v>88</v>
      </c>
      <c r="F362" s="1">
        <f ca="1">IFERROR(__xludf.DUMMYFUNCTION("filter(Raw!$E$2:$E2714,Raw!$A$2:$A2714=$A362,Raw!$F$2:$F2714=F$1)"),81)</f>
        <v>81</v>
      </c>
      <c r="G362" s="1">
        <f ca="1">IFERROR(__xludf.DUMMYFUNCTION("filter(Raw!$E$2:$E2714,Raw!$A$2:$A2714=$A362,Raw!$F$2:$F2714=G$1)"),89)</f>
        <v>89</v>
      </c>
      <c r="H362" s="1" t="str">
        <f ca="1">IFERROR(__xludf.DUMMYFUNCTION("filter(Raw!$E$2:$E2714,Raw!$A$2:$A2714=$A362,Raw!$F$2:$F2714=H$1)"),"#N/A")</f>
        <v>#N/A</v>
      </c>
      <c r="I362" s="1">
        <f ca="1">IFERROR(__xludf.DUMMYFUNCTION("filter(Raw!$E$2:$E2714,Raw!$A$2:$A2714=$A362,Raw!$F$2:$F2714=I$1)"),87)</f>
        <v>87</v>
      </c>
      <c r="J362" s="1" t="str">
        <f ca="1">IFERROR(__xludf.DUMMYFUNCTION("filter(Raw!$E$2:$E2714,Raw!$A$2:$A2714=$A362,Raw!$F$2:$F2714=J$1)"),"#N/A")</f>
        <v>#N/A</v>
      </c>
      <c r="K362" s="1">
        <f ca="1">IFERROR(__xludf.DUMMYFUNCTION("filter(Raw!$E$2:$E2714,Raw!$A$2:$A2714=$A362,Raw!$F$2:$F2714=K$1)"),97)</f>
        <v>97</v>
      </c>
      <c r="L362" s="4"/>
      <c r="M362" s="4">
        <f t="shared" ca="1" si="10"/>
        <v>8</v>
      </c>
      <c r="N362" s="4">
        <f t="shared" ca="1" si="11"/>
        <v>2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3">
        <v>1800187</v>
      </c>
      <c r="B363" s="1" t="str">
        <f ca="1">IFERROR(__xludf.DUMMYFUNCTION("filter(Raw!$E$2:$E2714,Raw!$A$2:$A2714=$A363,Raw!$F$2:$F2714=B$1)"),"#N/A")</f>
        <v>#N/A</v>
      </c>
      <c r="C363" s="1" t="str">
        <f ca="1">IFERROR(__xludf.DUMMYFUNCTION("filter(Raw!$E$2:$E2714,Raw!$A$2:$A2714=$A363,Raw!$F$2:$F2714=C$1)"),"#N/A")</f>
        <v>#N/A</v>
      </c>
      <c r="D363" s="1" t="str">
        <f ca="1">IFERROR(__xludf.DUMMYFUNCTION("filter(Raw!$E$2:$E2714,Raw!$A$2:$A2714=$A363,Raw!$F$2:$F2714=D$1)"),"#N/A")</f>
        <v>#N/A</v>
      </c>
      <c r="E363" s="1" t="str">
        <f ca="1">IFERROR(__xludf.DUMMYFUNCTION("filter(Raw!$E$2:$E2714,Raw!$A$2:$A2714=$A363,Raw!$F$2:$F2714=E$1)"),"#N/A")</f>
        <v>#N/A</v>
      </c>
      <c r="F363" s="1" t="str">
        <f ca="1">IFERROR(__xludf.DUMMYFUNCTION("filter(Raw!$E$2:$E2714,Raw!$A$2:$A2714=$A363,Raw!$F$2:$F2714=F$1)"),"#N/A")</f>
        <v>#N/A</v>
      </c>
      <c r="G363" s="1" t="str">
        <f ca="1">IFERROR(__xludf.DUMMYFUNCTION("filter(Raw!$E$2:$E2714,Raw!$A$2:$A2714=$A363,Raw!$F$2:$F2714=G$1)"),"#N/A")</f>
        <v>#N/A</v>
      </c>
      <c r="H363" s="1" t="str">
        <f ca="1">IFERROR(__xludf.DUMMYFUNCTION("filter(Raw!$E$2:$E2714,Raw!$A$2:$A2714=$A363,Raw!$F$2:$F2714=H$1)"),"#N/A")</f>
        <v>#N/A</v>
      </c>
      <c r="I363" s="1" t="str">
        <f ca="1">IFERROR(__xludf.DUMMYFUNCTION("filter(Raw!$E$2:$E2714,Raw!$A$2:$A2714=$A363,Raw!$F$2:$F2714=I$1)"),"#N/A")</f>
        <v>#N/A</v>
      </c>
      <c r="J363" s="1" t="str">
        <f ca="1">IFERROR(__xludf.DUMMYFUNCTION("filter(Raw!$E$2:$E2714,Raw!$A$2:$A2714=$A363,Raw!$F$2:$F2714=J$1)"),"#N/A")</f>
        <v>#N/A</v>
      </c>
      <c r="K363" s="1" t="str">
        <f ca="1">IFERROR(__xludf.DUMMYFUNCTION("filter(Raw!$E$2:$E2714,Raw!$A$2:$A2714=$A363,Raw!$F$2:$F2714=K$1)"),"#N/A")</f>
        <v>#N/A</v>
      </c>
      <c r="L363" s="4"/>
      <c r="M363" s="4">
        <f t="shared" ca="1" si="10"/>
        <v>0</v>
      </c>
      <c r="N363" s="4">
        <f t="shared" ca="1" si="11"/>
        <v>10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3">
        <v>1800251</v>
      </c>
      <c r="B364" s="1">
        <f ca="1">IFERROR(__xludf.DUMMYFUNCTION("filter(Raw!$E$2:$E2714,Raw!$A$2:$A2714=$A364,Raw!$F$2:$F2714=B$1)"),93)</f>
        <v>93</v>
      </c>
      <c r="C364" s="1">
        <f ca="1">IFERROR(__xludf.DUMMYFUNCTION("filter(Raw!$E$2:$E2714,Raw!$A$2:$A2714=$A364,Raw!$F$2:$F2714=C$1)"),91)</f>
        <v>91</v>
      </c>
      <c r="D364" s="1">
        <f ca="1">IFERROR(__xludf.DUMMYFUNCTION("filter(Raw!$E$2:$E2714,Raw!$A$2:$A2714=$A364,Raw!$F$2:$F2714=D$1)"),91)</f>
        <v>91</v>
      </c>
      <c r="E364" s="1" t="str">
        <f ca="1">IFERROR(__xludf.DUMMYFUNCTION("filter(Raw!$E$2:$E2714,Raw!$A$2:$A2714=$A364,Raw!$F$2:$F2714=E$1)"),"#N/A")</f>
        <v>#N/A</v>
      </c>
      <c r="F364" s="1" t="str">
        <f ca="1">IFERROR(__xludf.DUMMYFUNCTION("filter(Raw!$E$2:$E2714,Raw!$A$2:$A2714=$A364,Raw!$F$2:$F2714=F$1)"),"#N/A")</f>
        <v>#N/A</v>
      </c>
      <c r="G364" s="1" t="str">
        <f ca="1">IFERROR(__xludf.DUMMYFUNCTION("filter(Raw!$E$2:$E2714,Raw!$A$2:$A2714=$A364,Raw!$F$2:$F2714=G$1)"),"#N/A")</f>
        <v>#N/A</v>
      </c>
      <c r="H364" s="1" t="str">
        <f ca="1">IFERROR(__xludf.DUMMYFUNCTION("filter(Raw!$E$2:$E2714,Raw!$A$2:$A2714=$A364,Raw!$F$2:$F2714=H$1)"),"#N/A")</f>
        <v>#N/A</v>
      </c>
      <c r="I364" s="1" t="str">
        <f ca="1">IFERROR(__xludf.DUMMYFUNCTION("filter(Raw!$E$2:$E2714,Raw!$A$2:$A2714=$A364,Raw!$F$2:$F2714=I$1)"),"#N/A")</f>
        <v>#N/A</v>
      </c>
      <c r="J364" s="1">
        <f ca="1">IFERROR(__xludf.DUMMYFUNCTION("filter(Raw!$E$2:$E2714,Raw!$A$2:$A2714=$A364,Raw!$F$2:$F2714=J$1)"),87)</f>
        <v>87</v>
      </c>
      <c r="K364" s="1">
        <f ca="1">IFERROR(__xludf.DUMMYFUNCTION("filter(Raw!$E$2:$E2714,Raw!$A$2:$A2714=$A364,Raw!$F$2:$F2714=K$1)"),96)</f>
        <v>96</v>
      </c>
      <c r="L364" s="4"/>
      <c r="M364" s="4">
        <f t="shared" ca="1" si="10"/>
        <v>5</v>
      </c>
      <c r="N364" s="4">
        <f t="shared" ca="1" si="11"/>
        <v>5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3">
        <v>1800278</v>
      </c>
      <c r="B365" s="1">
        <f ca="1">IFERROR(__xludf.DUMMYFUNCTION("filter(Raw!$E$2:$E2714,Raw!$A$2:$A2714=$A365,Raw!$F$2:$F2714=B$1)"),89)</f>
        <v>89</v>
      </c>
      <c r="C365" s="1">
        <f ca="1">IFERROR(__xludf.DUMMYFUNCTION("filter(Raw!$E$2:$E2714,Raw!$A$2:$A2714=$A365,Raw!$F$2:$F2714=C$1)"),88)</f>
        <v>88</v>
      </c>
      <c r="D365" s="1">
        <f ca="1">IFERROR(__xludf.DUMMYFUNCTION("filter(Raw!$E$2:$E2714,Raw!$A$2:$A2714=$A365,Raw!$F$2:$F2714=D$1)"),86)</f>
        <v>86</v>
      </c>
      <c r="E365" s="1">
        <f ca="1">IFERROR(__xludf.DUMMYFUNCTION("filter(Raw!$E$2:$E2714,Raw!$A$2:$A2714=$A365,Raw!$F$2:$F2714=E$1)"),84)</f>
        <v>84</v>
      </c>
      <c r="F365" s="1">
        <f ca="1">IFERROR(__xludf.DUMMYFUNCTION("filter(Raw!$E$2:$E2714,Raw!$A$2:$A2714=$A365,Raw!$F$2:$F2714=F$1)"),88)</f>
        <v>88</v>
      </c>
      <c r="G365" s="1">
        <f ca="1">IFERROR(__xludf.DUMMYFUNCTION("filter(Raw!$E$2:$E2714,Raw!$A$2:$A2714=$A365,Raw!$F$2:$F2714=G$1)"),89)</f>
        <v>89</v>
      </c>
      <c r="H365" s="1">
        <f ca="1">IFERROR(__xludf.DUMMYFUNCTION("filter(Raw!$E$2:$E2714,Raw!$A$2:$A2714=$A365,Raw!$F$2:$F2714=H$1)"),93)</f>
        <v>93</v>
      </c>
      <c r="I365" s="1">
        <f ca="1">IFERROR(__xludf.DUMMYFUNCTION("filter(Raw!$E$2:$E2714,Raw!$A$2:$A2714=$A365,Raw!$F$2:$F2714=I$1)"),86)</f>
        <v>86</v>
      </c>
      <c r="J365" s="1">
        <f ca="1">IFERROR(__xludf.DUMMYFUNCTION("filter(Raw!$E$2:$E2714,Raw!$A$2:$A2714=$A365,Raw!$F$2:$F2714=J$1)"),88)</f>
        <v>88</v>
      </c>
      <c r="K365" s="1">
        <f ca="1">IFERROR(__xludf.DUMMYFUNCTION("filter(Raw!$E$2:$E2714,Raw!$A$2:$A2714=$A365,Raw!$F$2:$F2714=K$1)"),97)</f>
        <v>97</v>
      </c>
      <c r="L365" s="4"/>
      <c r="M365" s="4">
        <f t="shared" ca="1" si="10"/>
        <v>10</v>
      </c>
      <c r="N365" s="4">
        <f t="shared" ca="1" si="11"/>
        <v>0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3">
        <v>1800282</v>
      </c>
      <c r="B366" s="1">
        <f ca="1">IFERROR(__xludf.DUMMYFUNCTION("filter(Raw!$E$2:$E2714,Raw!$A$2:$A2714=$A366,Raw!$F$2:$F2714=B$1)"),96)</f>
        <v>96</v>
      </c>
      <c r="C366" s="1">
        <f ca="1">IFERROR(__xludf.DUMMYFUNCTION("filter(Raw!$E$2:$E2714,Raw!$A$2:$A2714=$A366,Raw!$F$2:$F2714=C$1)"),93)</f>
        <v>93</v>
      </c>
      <c r="D366" s="1">
        <f ca="1">IFERROR(__xludf.DUMMYFUNCTION("filter(Raw!$E$2:$E2714,Raw!$A$2:$A2714=$A366,Raw!$F$2:$F2714=D$1)"),96)</f>
        <v>96</v>
      </c>
      <c r="E366" s="1">
        <f ca="1">IFERROR(__xludf.DUMMYFUNCTION("filter(Raw!$E$2:$E2714,Raw!$A$2:$A2714=$A366,Raw!$F$2:$F2714=E$1)"),92)</f>
        <v>92</v>
      </c>
      <c r="F366" s="1">
        <f ca="1">IFERROR(__xludf.DUMMYFUNCTION("filter(Raw!$E$2:$E2714,Raw!$A$2:$A2714=$A366,Raw!$F$2:$F2714=F$1)"),94)</f>
        <v>94</v>
      </c>
      <c r="G366" s="1">
        <f ca="1">IFERROR(__xludf.DUMMYFUNCTION("filter(Raw!$E$2:$E2714,Raw!$A$2:$A2714=$A366,Raw!$F$2:$F2714=G$1)"),93)</f>
        <v>93</v>
      </c>
      <c r="H366" s="1">
        <f ca="1">IFERROR(__xludf.DUMMYFUNCTION("filter(Raw!$E$2:$E2714,Raw!$A$2:$A2714=$A366,Raw!$F$2:$F2714=H$1)"),94)</f>
        <v>94</v>
      </c>
      <c r="I366" s="1">
        <f ca="1">IFERROR(__xludf.DUMMYFUNCTION("filter(Raw!$E$2:$E2714,Raw!$A$2:$A2714=$A366,Raw!$F$2:$F2714=I$1)"),91)</f>
        <v>91</v>
      </c>
      <c r="J366" s="1">
        <f ca="1">IFERROR(__xludf.DUMMYFUNCTION("filter(Raw!$E$2:$E2714,Raw!$A$2:$A2714=$A366,Raw!$F$2:$F2714=J$1)"),89)</f>
        <v>89</v>
      </c>
      <c r="K366" s="1">
        <f ca="1">IFERROR(__xludf.DUMMYFUNCTION("filter(Raw!$E$2:$E2714,Raw!$A$2:$A2714=$A366,Raw!$F$2:$F2714=K$1)"),95)</f>
        <v>95</v>
      </c>
      <c r="L366" s="4"/>
      <c r="M366" s="4">
        <f t="shared" ca="1" si="10"/>
        <v>10</v>
      </c>
      <c r="N366" s="4">
        <f t="shared" ca="1" si="11"/>
        <v>0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3">
        <v>1800283</v>
      </c>
      <c r="B367" s="1">
        <f ca="1">IFERROR(__xludf.DUMMYFUNCTION("filter(Raw!$E$2:$E2714,Raw!$A$2:$A2714=$A367,Raw!$F$2:$F2714=B$1)"),90)</f>
        <v>90</v>
      </c>
      <c r="C367" s="1">
        <f ca="1">IFERROR(__xludf.DUMMYFUNCTION("filter(Raw!$E$2:$E2714,Raw!$A$2:$A2714=$A367,Raw!$F$2:$F2714=C$1)"),83)</f>
        <v>83</v>
      </c>
      <c r="D367" s="1">
        <f ca="1">IFERROR(__xludf.DUMMYFUNCTION("filter(Raw!$E$2:$E2714,Raw!$A$2:$A2714=$A367,Raw!$F$2:$F2714=D$1)"),85)</f>
        <v>85</v>
      </c>
      <c r="E367" s="1">
        <f ca="1">IFERROR(__xludf.DUMMYFUNCTION("filter(Raw!$E$2:$E2714,Raw!$A$2:$A2714=$A367,Raw!$F$2:$F2714=E$1)"),87)</f>
        <v>87</v>
      </c>
      <c r="F367" s="1">
        <f ca="1">IFERROR(__xludf.DUMMYFUNCTION("filter(Raw!$E$2:$E2714,Raw!$A$2:$A2714=$A367,Raw!$F$2:$F2714=F$1)"),78)</f>
        <v>78</v>
      </c>
      <c r="G367" s="1">
        <f ca="1">IFERROR(__xludf.DUMMYFUNCTION("filter(Raw!$E$2:$E2714,Raw!$A$2:$A2714=$A367,Raw!$F$2:$F2714=G$1)"),90)</f>
        <v>90</v>
      </c>
      <c r="H367" s="1">
        <f ca="1">IFERROR(__xludf.DUMMYFUNCTION("filter(Raw!$E$2:$E2714,Raw!$A$2:$A2714=$A367,Raw!$F$2:$F2714=H$1)"),90)</f>
        <v>90</v>
      </c>
      <c r="I367" s="1">
        <f ca="1">IFERROR(__xludf.DUMMYFUNCTION("filter(Raw!$E$2:$E2714,Raw!$A$2:$A2714=$A367,Raw!$F$2:$F2714=I$1)"),86)</f>
        <v>86</v>
      </c>
      <c r="J367" s="1">
        <f ca="1">IFERROR(__xludf.DUMMYFUNCTION("filter(Raw!$E$2:$E2714,Raw!$A$2:$A2714=$A367,Raw!$F$2:$F2714=J$1)"),86)</f>
        <v>86</v>
      </c>
      <c r="K367" s="1">
        <f ca="1">IFERROR(__xludf.DUMMYFUNCTION("filter(Raw!$E$2:$E2714,Raw!$A$2:$A2714=$A367,Raw!$F$2:$F2714=K$1)"),90)</f>
        <v>90</v>
      </c>
      <c r="L367" s="4"/>
      <c r="M367" s="4">
        <f t="shared" ca="1" si="10"/>
        <v>10</v>
      </c>
      <c r="N367" s="4">
        <f t="shared" ca="1" si="11"/>
        <v>0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3">
        <v>1800325</v>
      </c>
      <c r="B368" s="1">
        <f ca="1">IFERROR(__xludf.DUMMYFUNCTION("filter(Raw!$E$2:$E2714,Raw!$A$2:$A2714=$A368,Raw!$F$2:$F2714=B$1)"),93)</f>
        <v>93</v>
      </c>
      <c r="C368" s="1">
        <f ca="1">IFERROR(__xludf.DUMMYFUNCTION("filter(Raw!$E$2:$E2714,Raw!$A$2:$A2714=$A368,Raw!$F$2:$F2714=C$1)"),90)</f>
        <v>90</v>
      </c>
      <c r="D368" s="1">
        <f ca="1">IFERROR(__xludf.DUMMYFUNCTION("filter(Raw!$E$2:$E2714,Raw!$A$2:$A2714=$A368,Raw!$F$2:$F2714=D$1)"),89)</f>
        <v>89</v>
      </c>
      <c r="E368" s="1">
        <f ca="1">IFERROR(__xludf.DUMMYFUNCTION("filter(Raw!$E$2:$E2714,Raw!$A$2:$A2714=$A368,Raw!$F$2:$F2714=E$1)"),88)</f>
        <v>88</v>
      </c>
      <c r="F368" s="1">
        <f ca="1">IFERROR(__xludf.DUMMYFUNCTION("filter(Raw!$E$2:$E2714,Raw!$A$2:$A2714=$A368,Raw!$F$2:$F2714=F$1)"),88)</f>
        <v>88</v>
      </c>
      <c r="G368" s="1">
        <f ca="1">IFERROR(__xludf.DUMMYFUNCTION("filter(Raw!$E$2:$E2714,Raw!$A$2:$A2714=$A368,Raw!$F$2:$F2714=G$1)"),91)</f>
        <v>91</v>
      </c>
      <c r="H368" s="1">
        <f ca="1">IFERROR(__xludf.DUMMYFUNCTION("filter(Raw!$E$2:$E2714,Raw!$A$2:$A2714=$A368,Raw!$F$2:$F2714=H$1)"),91)</f>
        <v>91</v>
      </c>
      <c r="I368" s="1">
        <f ca="1">IFERROR(__xludf.DUMMYFUNCTION("filter(Raw!$E$2:$E2714,Raw!$A$2:$A2714=$A368,Raw!$F$2:$F2714=I$1)"),89)</f>
        <v>89</v>
      </c>
      <c r="J368" s="1">
        <f ca="1">IFERROR(__xludf.DUMMYFUNCTION("filter(Raw!$E$2:$E2714,Raw!$A$2:$A2714=$A368,Raw!$F$2:$F2714=J$1)"),86)</f>
        <v>86</v>
      </c>
      <c r="K368" s="1">
        <f ca="1">IFERROR(__xludf.DUMMYFUNCTION("filter(Raw!$E$2:$E2714,Raw!$A$2:$A2714=$A368,Raw!$F$2:$F2714=K$1)"),97)</f>
        <v>97</v>
      </c>
      <c r="L368" s="4"/>
      <c r="M368" s="4">
        <f t="shared" ca="1" si="10"/>
        <v>10</v>
      </c>
      <c r="N368" s="4">
        <f t="shared" ca="1" si="11"/>
        <v>0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3">
        <v>1800346</v>
      </c>
      <c r="B369" s="1">
        <f ca="1">IFERROR(__xludf.DUMMYFUNCTION("filter(Raw!$E$2:$E2714,Raw!$A$2:$A2714=$A369,Raw!$F$2:$F2714=B$1)"),74)</f>
        <v>74</v>
      </c>
      <c r="C369" s="1" t="str">
        <f ca="1">IFERROR(__xludf.DUMMYFUNCTION("filter(Raw!$E$2:$E2714,Raw!$A$2:$A2714=$A369,Raw!$F$2:$F2714=C$1)"),"#N/A")</f>
        <v>#N/A</v>
      </c>
      <c r="D369" s="1" t="str">
        <f ca="1">IFERROR(__xludf.DUMMYFUNCTION("filter(Raw!$E$2:$E2714,Raw!$A$2:$A2714=$A369,Raw!$F$2:$F2714=D$1)"),"#N/A")</f>
        <v>#N/A</v>
      </c>
      <c r="E369" s="1" t="str">
        <f ca="1">IFERROR(__xludf.DUMMYFUNCTION("filter(Raw!$E$2:$E2714,Raw!$A$2:$A2714=$A369,Raw!$F$2:$F2714=E$1)"),"#N/A")</f>
        <v>#N/A</v>
      </c>
      <c r="F369" s="1" t="str">
        <f ca="1">IFERROR(__xludf.DUMMYFUNCTION("filter(Raw!$E$2:$E2714,Raw!$A$2:$A2714=$A369,Raw!$F$2:$F2714=F$1)"),"#N/A")</f>
        <v>#N/A</v>
      </c>
      <c r="G369" s="1" t="str">
        <f ca="1">IFERROR(__xludf.DUMMYFUNCTION("filter(Raw!$E$2:$E2714,Raw!$A$2:$A2714=$A369,Raw!$F$2:$F2714=G$1)"),"#N/A")</f>
        <v>#N/A</v>
      </c>
      <c r="H369" s="1" t="str">
        <f ca="1">IFERROR(__xludf.DUMMYFUNCTION("filter(Raw!$E$2:$E2714,Raw!$A$2:$A2714=$A369,Raw!$F$2:$F2714=H$1)"),"#N/A")</f>
        <v>#N/A</v>
      </c>
      <c r="I369" s="1" t="str">
        <f ca="1">IFERROR(__xludf.DUMMYFUNCTION("filter(Raw!$E$2:$E2714,Raw!$A$2:$A2714=$A369,Raw!$F$2:$F2714=I$1)"),"#N/A")</f>
        <v>#N/A</v>
      </c>
      <c r="J369" s="1" t="str">
        <f ca="1">IFERROR(__xludf.DUMMYFUNCTION("filter(Raw!$E$2:$E2714,Raw!$A$2:$A2714=$A369,Raw!$F$2:$F2714=J$1)"),"#N/A")</f>
        <v>#N/A</v>
      </c>
      <c r="K369" s="1" t="str">
        <f ca="1">IFERROR(__xludf.DUMMYFUNCTION("filter(Raw!$E$2:$E2714,Raw!$A$2:$A2714=$A369,Raw!$F$2:$F2714=K$1)"),"#N/A")</f>
        <v>#N/A</v>
      </c>
      <c r="L369" s="4"/>
      <c r="M369" s="4">
        <f t="shared" ca="1" si="10"/>
        <v>1</v>
      </c>
      <c r="N369" s="4">
        <f t="shared" ca="1" si="11"/>
        <v>9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3">
        <v>1800348</v>
      </c>
      <c r="B370" s="1">
        <f ca="1">IFERROR(__xludf.DUMMYFUNCTION("filter(Raw!$E$2:$E2714,Raw!$A$2:$A2714=$A370,Raw!$F$2:$F2714=B$1)"),84)</f>
        <v>84</v>
      </c>
      <c r="C370" s="1">
        <f ca="1">IFERROR(__xludf.DUMMYFUNCTION("filter(Raw!$E$2:$E2714,Raw!$A$2:$A2714=$A370,Raw!$F$2:$F2714=C$1)"),82)</f>
        <v>82</v>
      </c>
      <c r="D370" s="1">
        <f ca="1">IFERROR(__xludf.DUMMYFUNCTION("filter(Raw!$E$2:$E2714,Raw!$A$2:$A2714=$A370,Raw!$F$2:$F2714=D$1)"),80)</f>
        <v>80</v>
      </c>
      <c r="E370" s="1">
        <f ca="1">IFERROR(__xludf.DUMMYFUNCTION("filter(Raw!$E$2:$E2714,Raw!$A$2:$A2714=$A370,Raw!$F$2:$F2714=E$1)"),81)</f>
        <v>81</v>
      </c>
      <c r="F370" s="1">
        <f ca="1">IFERROR(__xludf.DUMMYFUNCTION("filter(Raw!$E$2:$E2714,Raw!$A$2:$A2714=$A370,Raw!$F$2:$F2714=F$1)"),80)</f>
        <v>80</v>
      </c>
      <c r="G370" s="1">
        <f ca="1">IFERROR(__xludf.DUMMYFUNCTION("filter(Raw!$E$2:$E2714,Raw!$A$2:$A2714=$A370,Raw!$F$2:$F2714=G$1)"),84)</f>
        <v>84</v>
      </c>
      <c r="H370" s="1">
        <f ca="1">IFERROR(__xludf.DUMMYFUNCTION("filter(Raw!$E$2:$E2714,Raw!$A$2:$A2714=$A370,Raw!$F$2:$F2714=H$1)"),90)</f>
        <v>90</v>
      </c>
      <c r="I370" s="1">
        <f ca="1">IFERROR(__xludf.DUMMYFUNCTION("filter(Raw!$E$2:$E2714,Raw!$A$2:$A2714=$A370,Raw!$F$2:$F2714=I$1)"),79)</f>
        <v>79</v>
      </c>
      <c r="J370" s="1">
        <f ca="1">IFERROR(__xludf.DUMMYFUNCTION("filter(Raw!$E$2:$E2714,Raw!$A$2:$A2714=$A370,Raw!$F$2:$F2714=J$1)"),86)</f>
        <v>86</v>
      </c>
      <c r="K370" s="1">
        <f ca="1">IFERROR(__xludf.DUMMYFUNCTION("filter(Raw!$E$2:$E2714,Raw!$A$2:$A2714=$A370,Raw!$F$2:$F2714=K$1)"),90)</f>
        <v>90</v>
      </c>
      <c r="L370" s="4"/>
      <c r="M370" s="4">
        <f t="shared" ca="1" si="10"/>
        <v>10</v>
      </c>
      <c r="N370" s="4">
        <f t="shared" ca="1" si="11"/>
        <v>0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3">
        <v>1800349</v>
      </c>
      <c r="B371" s="1">
        <f ca="1">IFERROR(__xludf.DUMMYFUNCTION("filter(Raw!$E$2:$E2714,Raw!$A$2:$A2714=$A371,Raw!$F$2:$F2714=B$1)"),95)</f>
        <v>95</v>
      </c>
      <c r="C371" s="1">
        <f ca="1">IFERROR(__xludf.DUMMYFUNCTION("filter(Raw!$E$2:$E2714,Raw!$A$2:$A2714=$A371,Raw!$F$2:$F2714=C$1)"),91)</f>
        <v>91</v>
      </c>
      <c r="D371" s="1">
        <f ca="1">IFERROR(__xludf.DUMMYFUNCTION("filter(Raw!$E$2:$E2714,Raw!$A$2:$A2714=$A371,Raw!$F$2:$F2714=D$1)"),87)</f>
        <v>87</v>
      </c>
      <c r="E371" s="1">
        <f ca="1">IFERROR(__xludf.DUMMYFUNCTION("filter(Raw!$E$2:$E2714,Raw!$A$2:$A2714=$A371,Raw!$F$2:$F2714=E$1)"),89)</f>
        <v>89</v>
      </c>
      <c r="F371" s="1">
        <f ca="1">IFERROR(__xludf.DUMMYFUNCTION("filter(Raw!$E$2:$E2714,Raw!$A$2:$A2714=$A371,Raw!$F$2:$F2714=F$1)"),88)</f>
        <v>88</v>
      </c>
      <c r="G371" s="1">
        <f ca="1">IFERROR(__xludf.DUMMYFUNCTION("filter(Raw!$E$2:$E2714,Raw!$A$2:$A2714=$A371,Raw!$F$2:$F2714=G$1)"),83)</f>
        <v>83</v>
      </c>
      <c r="H371" s="1">
        <f ca="1">IFERROR(__xludf.DUMMYFUNCTION("filter(Raw!$E$2:$E2714,Raw!$A$2:$A2714=$A371,Raw!$F$2:$F2714=H$1)"),93)</f>
        <v>93</v>
      </c>
      <c r="I371" s="1">
        <f ca="1">IFERROR(__xludf.DUMMYFUNCTION("filter(Raw!$E$2:$E2714,Raw!$A$2:$A2714=$A371,Raw!$F$2:$F2714=I$1)"),87)</f>
        <v>87</v>
      </c>
      <c r="J371" s="1">
        <f ca="1">IFERROR(__xludf.DUMMYFUNCTION("filter(Raw!$E$2:$E2714,Raw!$A$2:$A2714=$A371,Raw!$F$2:$F2714=J$1)"),86)</f>
        <v>86</v>
      </c>
      <c r="K371" s="1">
        <f ca="1">IFERROR(__xludf.DUMMYFUNCTION("filter(Raw!$E$2:$E2714,Raw!$A$2:$A2714=$A371,Raw!$F$2:$F2714=K$1)"),97)</f>
        <v>97</v>
      </c>
      <c r="L371" s="4"/>
      <c r="M371" s="4">
        <f t="shared" ca="1" si="10"/>
        <v>10</v>
      </c>
      <c r="N371" s="4">
        <f t="shared" ca="1" si="11"/>
        <v>0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3">
        <v>1800399</v>
      </c>
      <c r="B372" s="1">
        <f ca="1">IFERROR(__xludf.DUMMYFUNCTION("filter(Raw!$E$2:$E2714,Raw!$A$2:$A2714=$A372,Raw!$F$2:$F2714=B$1)"),82)</f>
        <v>82</v>
      </c>
      <c r="C372" s="1">
        <f ca="1">IFERROR(__xludf.DUMMYFUNCTION("filter(Raw!$E$2:$E2714,Raw!$A$2:$A2714=$A372,Raw!$F$2:$F2714=C$1)"),81)</f>
        <v>81</v>
      </c>
      <c r="D372" s="1">
        <f ca="1">IFERROR(__xludf.DUMMYFUNCTION("filter(Raw!$E$2:$E2714,Raw!$A$2:$A2714=$A372,Raw!$F$2:$F2714=D$1)"),85)</f>
        <v>85</v>
      </c>
      <c r="E372" s="1" t="str">
        <f ca="1">IFERROR(__xludf.DUMMYFUNCTION("filter(Raw!$E$2:$E2714,Raw!$A$2:$A2714=$A372,Raw!$F$2:$F2714=E$1)"),"#N/A")</f>
        <v>#N/A</v>
      </c>
      <c r="F372" s="1" t="str">
        <f ca="1">IFERROR(__xludf.DUMMYFUNCTION("filter(Raw!$E$2:$E2714,Raw!$A$2:$A2714=$A372,Raw!$F$2:$F2714=F$1)"),"#N/A")</f>
        <v>#N/A</v>
      </c>
      <c r="G372" s="1" t="str">
        <f ca="1">IFERROR(__xludf.DUMMYFUNCTION("filter(Raw!$E$2:$E2714,Raw!$A$2:$A2714=$A372,Raw!$F$2:$F2714=G$1)"),"#N/A")</f>
        <v>#N/A</v>
      </c>
      <c r="H372" s="1" t="str">
        <f ca="1">IFERROR(__xludf.DUMMYFUNCTION("filter(Raw!$E$2:$E2714,Raw!$A$2:$A2714=$A372,Raw!$F$2:$F2714=H$1)"),"#N/A")</f>
        <v>#N/A</v>
      </c>
      <c r="I372" s="1" t="str">
        <f ca="1">IFERROR(__xludf.DUMMYFUNCTION("filter(Raw!$E$2:$E2714,Raw!$A$2:$A2714=$A372,Raw!$F$2:$F2714=I$1)"),"#N/A")</f>
        <v>#N/A</v>
      </c>
      <c r="J372" s="1" t="str">
        <f ca="1">IFERROR(__xludf.DUMMYFUNCTION("filter(Raw!$E$2:$E2714,Raw!$A$2:$A2714=$A372,Raw!$F$2:$F2714=J$1)"),"#N/A")</f>
        <v>#N/A</v>
      </c>
      <c r="K372" s="1" t="str">
        <f ca="1">IFERROR(__xludf.DUMMYFUNCTION("filter(Raw!$E$2:$E2714,Raw!$A$2:$A2714=$A372,Raw!$F$2:$F2714=K$1)"),"#N/A")</f>
        <v>#N/A</v>
      </c>
      <c r="L372" s="4"/>
      <c r="M372" s="4">
        <f t="shared" ca="1" si="10"/>
        <v>3</v>
      </c>
      <c r="N372" s="4">
        <f t="shared" ca="1" si="11"/>
        <v>7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3">
        <v>1800534</v>
      </c>
      <c r="B373" s="1">
        <f ca="1">IFERROR(__xludf.DUMMYFUNCTION("filter(Raw!$E$2:$E2714,Raw!$A$2:$A2714=$A373,Raw!$F$2:$F2714=B$1)"),88)</f>
        <v>88</v>
      </c>
      <c r="C373" s="1">
        <f ca="1">IFERROR(__xludf.DUMMYFUNCTION("filter(Raw!$E$2:$E2714,Raw!$A$2:$A2714=$A373,Raw!$F$2:$F2714=C$1)"),81)</f>
        <v>81</v>
      </c>
      <c r="D373" s="1">
        <f ca="1">IFERROR(__xludf.DUMMYFUNCTION("filter(Raw!$E$2:$E2714,Raw!$A$2:$A2714=$A373,Raw!$F$2:$F2714=D$1)"),75)</f>
        <v>75</v>
      </c>
      <c r="E373" s="1">
        <f ca="1">IFERROR(__xludf.DUMMYFUNCTION("filter(Raw!$E$2:$E2714,Raw!$A$2:$A2714=$A373,Raw!$F$2:$F2714=E$1)"),87)</f>
        <v>87</v>
      </c>
      <c r="F373" s="1">
        <f ca="1">IFERROR(__xludf.DUMMYFUNCTION("filter(Raw!$E$2:$E2714,Raw!$A$2:$A2714=$A373,Raw!$F$2:$F2714=F$1)"),79)</f>
        <v>79</v>
      </c>
      <c r="G373" s="1">
        <f ca="1">IFERROR(__xludf.DUMMYFUNCTION("filter(Raw!$E$2:$E2714,Raw!$A$2:$A2714=$A373,Raw!$F$2:$F2714=G$1)"),76)</f>
        <v>76</v>
      </c>
      <c r="H373" s="1" t="str">
        <f ca="1">IFERROR(__xludf.DUMMYFUNCTION("filter(Raw!$E$2:$E2714,Raw!$A$2:$A2714=$A373,Raw!$F$2:$F2714=H$1)"),"#N/A")</f>
        <v>#N/A</v>
      </c>
      <c r="I373" s="1">
        <f ca="1">IFERROR(__xludf.DUMMYFUNCTION("filter(Raw!$E$2:$E2714,Raw!$A$2:$A2714=$A373,Raw!$F$2:$F2714=I$1)"),81)</f>
        <v>81</v>
      </c>
      <c r="J373" s="1" t="str">
        <f ca="1">IFERROR(__xludf.DUMMYFUNCTION("filter(Raw!$E$2:$E2714,Raw!$A$2:$A2714=$A373,Raw!$F$2:$F2714=J$1)"),"#N/A")</f>
        <v>#N/A</v>
      </c>
      <c r="K373" s="1">
        <f ca="1">IFERROR(__xludf.DUMMYFUNCTION("filter(Raw!$E$2:$E2714,Raw!$A$2:$A2714=$A373,Raw!$F$2:$F2714=K$1)"),93)</f>
        <v>93</v>
      </c>
      <c r="L373" s="4"/>
      <c r="M373" s="4">
        <f t="shared" ca="1" si="10"/>
        <v>8</v>
      </c>
      <c r="N373" s="4">
        <f t="shared" ca="1" si="11"/>
        <v>2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3">
        <v>2500887</v>
      </c>
      <c r="B374" s="1">
        <f ca="1">IFERROR(__xludf.DUMMYFUNCTION("filter(Raw!$E$2:$E2714,Raw!$A$2:$A2714=$A374,Raw!$F$2:$F2714=B$1)"),92)</f>
        <v>92</v>
      </c>
      <c r="C374" s="1">
        <f ca="1">IFERROR(__xludf.DUMMYFUNCTION("filter(Raw!$E$2:$E2714,Raw!$A$2:$A2714=$A374,Raw!$F$2:$F2714=C$1)"),86)</f>
        <v>86</v>
      </c>
      <c r="D374" s="1">
        <f ca="1">IFERROR(__xludf.DUMMYFUNCTION("filter(Raw!$E$2:$E2714,Raw!$A$2:$A2714=$A374,Raw!$F$2:$F2714=D$1)"),89)</f>
        <v>89</v>
      </c>
      <c r="E374" s="1" t="str">
        <f ca="1">IFERROR(__xludf.DUMMYFUNCTION("filter(Raw!$E$2:$E2714,Raw!$A$2:$A2714=$A374,Raw!$F$2:$F2714=E$1)"),"#N/A")</f>
        <v>#N/A</v>
      </c>
      <c r="F374" s="1">
        <f ca="1">IFERROR(__xludf.DUMMYFUNCTION("filter(Raw!$E$2:$E2714,Raw!$A$2:$A2714=$A374,Raw!$F$2:$F2714=F$1)"),94)</f>
        <v>94</v>
      </c>
      <c r="G374" s="1">
        <f ca="1">IFERROR(__xludf.DUMMYFUNCTION("filter(Raw!$E$2:$E2714,Raw!$A$2:$A2714=$A374,Raw!$F$2:$F2714=G$1)"),96)</f>
        <v>96</v>
      </c>
      <c r="H374" s="1" t="str">
        <f ca="1">IFERROR(__xludf.DUMMYFUNCTION("filter(Raw!$E$2:$E2714,Raw!$A$2:$A2714=$A374,Raw!$F$2:$F2714=H$1)"),"#N/A")</f>
        <v>#N/A</v>
      </c>
      <c r="I374" s="1" t="str">
        <f ca="1">IFERROR(__xludf.DUMMYFUNCTION("filter(Raw!$E$2:$E2714,Raw!$A$2:$A2714=$A374,Raw!$F$2:$F2714=I$1)"),"#N/A")</f>
        <v>#N/A</v>
      </c>
      <c r="J374" s="1" t="str">
        <f ca="1">IFERROR(__xludf.DUMMYFUNCTION("filter(Raw!$E$2:$E2714,Raw!$A$2:$A2714=$A374,Raw!$F$2:$F2714=J$1)"),"#N/A")</f>
        <v>#N/A</v>
      </c>
      <c r="K374" s="1">
        <f ca="1">IFERROR(__xludf.DUMMYFUNCTION("filter(Raw!$E$2:$E2714,Raw!$A$2:$A2714=$A374,Raw!$F$2:$F2714=K$1)"),86)</f>
        <v>86</v>
      </c>
      <c r="L374" s="4"/>
      <c r="M374" s="4">
        <f t="shared" ca="1" si="10"/>
        <v>6</v>
      </c>
      <c r="N374" s="4">
        <f t="shared" ca="1" si="11"/>
        <v>4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3">
        <v>2701016</v>
      </c>
      <c r="B375" s="1" t="str">
        <f ca="1">IFERROR(__xludf.DUMMYFUNCTION("filter(Raw!$E$2:$E2714,Raw!$A$2:$A2714=$A375,Raw!$F$2:$F2714=B$1)"),"#N/A")</f>
        <v>#N/A</v>
      </c>
      <c r="C375" s="1" t="str">
        <f ca="1">IFERROR(__xludf.DUMMYFUNCTION("filter(Raw!$E$2:$E2714,Raw!$A$2:$A2714=$A375,Raw!$F$2:$F2714=C$1)"),"#N/A")</f>
        <v>#N/A</v>
      </c>
      <c r="D375" s="1" t="str">
        <f ca="1">IFERROR(__xludf.DUMMYFUNCTION("filter(Raw!$E$2:$E2714,Raw!$A$2:$A2714=$A375,Raw!$F$2:$F2714=D$1)"),"#N/A")</f>
        <v>#N/A</v>
      </c>
      <c r="E375" s="1" t="str">
        <f ca="1">IFERROR(__xludf.DUMMYFUNCTION("filter(Raw!$E$2:$E2714,Raw!$A$2:$A2714=$A375,Raw!$F$2:$F2714=E$1)"),"#N/A")</f>
        <v>#N/A</v>
      </c>
      <c r="F375" s="1" t="str">
        <f ca="1">IFERROR(__xludf.DUMMYFUNCTION("filter(Raw!$E$2:$E2714,Raw!$A$2:$A2714=$A375,Raw!$F$2:$F2714=F$1)"),"#N/A")</f>
        <v>#N/A</v>
      </c>
      <c r="G375" s="1" t="str">
        <f ca="1">IFERROR(__xludf.DUMMYFUNCTION("filter(Raw!$E$2:$E2714,Raw!$A$2:$A2714=$A375,Raw!$F$2:$F2714=G$1)"),"#N/A")</f>
        <v>#N/A</v>
      </c>
      <c r="H375" s="1" t="str">
        <f ca="1">IFERROR(__xludf.DUMMYFUNCTION("filter(Raw!$E$2:$E2714,Raw!$A$2:$A2714=$A375,Raw!$F$2:$F2714=H$1)"),"#N/A")</f>
        <v>#N/A</v>
      </c>
      <c r="I375" s="1" t="str">
        <f ca="1">IFERROR(__xludf.DUMMYFUNCTION("filter(Raw!$E$2:$E2714,Raw!$A$2:$A2714=$A375,Raw!$F$2:$F2714=I$1)"),"#N/A")</f>
        <v>#N/A</v>
      </c>
      <c r="J375" s="1" t="str">
        <f ca="1">IFERROR(__xludf.DUMMYFUNCTION("filter(Raw!$E$2:$E2714,Raw!$A$2:$A2714=$A375,Raw!$F$2:$F2714=J$1)"),"#N/A")</f>
        <v>#N/A</v>
      </c>
      <c r="K375" s="1">
        <f ca="1">IFERROR(__xludf.DUMMYFUNCTION("filter(Raw!$E$2:$E2714,Raw!$A$2:$A2714=$A375,Raw!$F$2:$F2714=K$1)"),78)</f>
        <v>78</v>
      </c>
      <c r="L375" s="4"/>
      <c r="M375" s="4">
        <f t="shared" ca="1" si="10"/>
        <v>1</v>
      </c>
      <c r="N375" s="4">
        <f t="shared" ca="1" si="11"/>
        <v>9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3">
        <v>2701463</v>
      </c>
      <c r="B376" s="1" t="str">
        <f ca="1">IFERROR(__xludf.DUMMYFUNCTION("filter(Raw!$E$2:$E2714,Raw!$A$2:$A2714=$A376,Raw!$F$2:$F2714=B$1)"),"#N/A")</f>
        <v>#N/A</v>
      </c>
      <c r="C376" s="1" t="str">
        <f ca="1">IFERROR(__xludf.DUMMYFUNCTION("filter(Raw!$E$2:$E2714,Raw!$A$2:$A2714=$A376,Raw!$F$2:$F2714=C$1)"),"#N/A")</f>
        <v>#N/A</v>
      </c>
      <c r="D376" s="1" t="str">
        <f ca="1">IFERROR(__xludf.DUMMYFUNCTION("filter(Raw!$E$2:$E2714,Raw!$A$2:$A2714=$A376,Raw!$F$2:$F2714=D$1)"),"#N/A")</f>
        <v>#N/A</v>
      </c>
      <c r="E376" s="1" t="str">
        <f ca="1">IFERROR(__xludf.DUMMYFUNCTION("filter(Raw!$E$2:$E2714,Raw!$A$2:$A2714=$A376,Raw!$F$2:$F2714=E$1)"),"#N/A")</f>
        <v>#N/A</v>
      </c>
      <c r="F376" s="1" t="str">
        <f ca="1">IFERROR(__xludf.DUMMYFUNCTION("filter(Raw!$E$2:$E2714,Raw!$A$2:$A2714=$A376,Raw!$F$2:$F2714=F$1)"),"#N/A")</f>
        <v>#N/A</v>
      </c>
      <c r="G376" s="1" t="str">
        <f ca="1">IFERROR(__xludf.DUMMYFUNCTION("filter(Raw!$E$2:$E2714,Raw!$A$2:$A2714=$A376,Raw!$F$2:$F2714=G$1)"),"#N/A")</f>
        <v>#N/A</v>
      </c>
      <c r="H376" s="1" t="str">
        <f ca="1">IFERROR(__xludf.DUMMYFUNCTION("filter(Raw!$E$2:$E2714,Raw!$A$2:$A2714=$A376,Raw!$F$2:$F2714=H$1)"),"#N/A")</f>
        <v>#N/A</v>
      </c>
      <c r="I376" s="1" t="str">
        <f ca="1">IFERROR(__xludf.DUMMYFUNCTION("filter(Raw!$E$2:$E2714,Raw!$A$2:$A2714=$A376,Raw!$F$2:$F2714=I$1)"),"#N/A")</f>
        <v>#N/A</v>
      </c>
      <c r="J376" s="1" t="str">
        <f ca="1">IFERROR(__xludf.DUMMYFUNCTION("filter(Raw!$E$2:$E2714,Raw!$A$2:$A2714=$A376,Raw!$F$2:$F2714=J$1)"),"#N/A")</f>
        <v>#N/A</v>
      </c>
      <c r="K376" s="1">
        <f ca="1">IFERROR(__xludf.DUMMYFUNCTION("filter(Raw!$E$2:$E2714,Raw!$A$2:$A2714=$A376,Raw!$F$2:$F2714=K$1)"),83)</f>
        <v>83</v>
      </c>
      <c r="L376" s="4"/>
      <c r="M376" s="4">
        <f t="shared" ca="1" si="10"/>
        <v>1</v>
      </c>
      <c r="N376" s="4">
        <f t="shared" ca="1" si="11"/>
        <v>9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3">
        <v>2800107</v>
      </c>
      <c r="B377" s="1">
        <f ca="1">IFERROR(__xludf.DUMMYFUNCTION("filter(Raw!$E$2:$E2714,Raw!$A$2:$A2714=$A377,Raw!$F$2:$F2714=B$1)"),87)</f>
        <v>87</v>
      </c>
      <c r="C377" s="1">
        <f ca="1">IFERROR(__xludf.DUMMYFUNCTION("filter(Raw!$E$2:$E2714,Raw!$A$2:$A2714=$A377,Raw!$F$2:$F2714=C$1)"),90)</f>
        <v>90</v>
      </c>
      <c r="D377" s="1">
        <f ca="1">IFERROR(__xludf.DUMMYFUNCTION("filter(Raw!$E$2:$E2714,Raw!$A$2:$A2714=$A377,Raw!$F$2:$F2714=D$1)"),81)</f>
        <v>81</v>
      </c>
      <c r="E377" s="1">
        <f ca="1">IFERROR(__xludf.DUMMYFUNCTION("filter(Raw!$E$2:$E2714,Raw!$A$2:$A2714=$A377,Raw!$F$2:$F2714=E$1)"),85)</f>
        <v>85</v>
      </c>
      <c r="F377" s="1" t="str">
        <f ca="1">IFERROR(__xludf.DUMMYFUNCTION("filter(Raw!$E$2:$E2714,Raw!$A$2:$A2714=$A377,Raw!$F$2:$F2714=F$1)"),"#N/A")</f>
        <v>#N/A</v>
      </c>
      <c r="G377" s="1">
        <f ca="1">IFERROR(__xludf.DUMMYFUNCTION("filter(Raw!$E$2:$E2714,Raw!$A$2:$A2714=$A377,Raw!$F$2:$F2714=G$1)"),81)</f>
        <v>81</v>
      </c>
      <c r="H377" s="1">
        <f ca="1">IFERROR(__xludf.DUMMYFUNCTION("filter(Raw!$E$2:$E2714,Raw!$A$2:$A2714=$A377,Raw!$F$2:$F2714=H$1)"),86)</f>
        <v>86</v>
      </c>
      <c r="I377" s="1">
        <f ca="1">IFERROR(__xludf.DUMMYFUNCTION("filter(Raw!$E$2:$E2714,Raw!$A$2:$A2714=$A377,Raw!$F$2:$F2714=I$1)"),76)</f>
        <v>76</v>
      </c>
      <c r="J377" s="1">
        <f ca="1">IFERROR(__xludf.DUMMYFUNCTION("filter(Raw!$E$2:$E2714,Raw!$A$2:$A2714=$A377,Raw!$F$2:$F2714=J$1)"),93)</f>
        <v>93</v>
      </c>
      <c r="K377" s="1">
        <f ca="1">IFERROR(__xludf.DUMMYFUNCTION("filter(Raw!$E$2:$E2714,Raw!$A$2:$A2714=$A377,Raw!$F$2:$F2714=K$1)"),87)</f>
        <v>87</v>
      </c>
      <c r="L377" s="4"/>
      <c r="M377" s="4">
        <f t="shared" ca="1" si="10"/>
        <v>9</v>
      </c>
      <c r="N377" s="4">
        <f t="shared" ca="1" si="11"/>
        <v>1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3">
        <v>2800316</v>
      </c>
      <c r="B378" s="1" t="str">
        <f ca="1">IFERROR(__xludf.DUMMYFUNCTION("filter(Raw!$E$2:$E2714,Raw!$A$2:$A2714=$A378,Raw!$F$2:$F2714=B$1)"),"#N/A")</f>
        <v>#N/A</v>
      </c>
      <c r="C378" s="1" t="str">
        <f ca="1">IFERROR(__xludf.DUMMYFUNCTION("filter(Raw!$E$2:$E2714,Raw!$A$2:$A2714=$A378,Raw!$F$2:$F2714=C$1)"),"#N/A")</f>
        <v>#N/A</v>
      </c>
      <c r="D378" s="1" t="str">
        <f ca="1">IFERROR(__xludf.DUMMYFUNCTION("filter(Raw!$E$2:$E2714,Raw!$A$2:$A2714=$A378,Raw!$F$2:$F2714=D$1)"),"#N/A")</f>
        <v>#N/A</v>
      </c>
      <c r="E378" s="1" t="str">
        <f ca="1">IFERROR(__xludf.DUMMYFUNCTION("filter(Raw!$E$2:$E2714,Raw!$A$2:$A2714=$A378,Raw!$F$2:$F2714=E$1)"),"#N/A")</f>
        <v>#N/A</v>
      </c>
      <c r="F378" s="1">
        <f ca="1">IFERROR(__xludf.DUMMYFUNCTION("filter(Raw!$E$2:$E2714,Raw!$A$2:$A2714=$A378,Raw!$F$2:$F2714=F$1)"),75)</f>
        <v>75</v>
      </c>
      <c r="G378" s="1" t="str">
        <f ca="1">IFERROR(__xludf.DUMMYFUNCTION("filter(Raw!$E$2:$E2714,Raw!$A$2:$A2714=$A378,Raw!$F$2:$F2714=G$1)"),"#N/A")</f>
        <v>#N/A</v>
      </c>
      <c r="H378" s="1">
        <f ca="1">IFERROR(__xludf.DUMMYFUNCTION("filter(Raw!$E$2:$E2714,Raw!$A$2:$A2714=$A378,Raw!$F$2:$F2714=H$1)"),86)</f>
        <v>86</v>
      </c>
      <c r="I378" s="1" t="str">
        <f ca="1">IFERROR(__xludf.DUMMYFUNCTION("filter(Raw!$E$2:$E2714,Raw!$A$2:$A2714=$A378,Raw!$F$2:$F2714=I$1)"),"#N/A")</f>
        <v>#N/A</v>
      </c>
      <c r="J378" s="1">
        <f ca="1">IFERROR(__xludf.DUMMYFUNCTION("filter(Raw!$E$2:$E2714,Raw!$A$2:$A2714=$A378,Raw!$F$2:$F2714=J$1)"),75)</f>
        <v>75</v>
      </c>
      <c r="K378" s="1">
        <f ca="1">IFERROR(__xludf.DUMMYFUNCTION("filter(Raw!$E$2:$E2714,Raw!$A$2:$A2714=$A378,Raw!$F$2:$F2714=K$1)"),86)</f>
        <v>86</v>
      </c>
      <c r="L378" s="4"/>
      <c r="M378" s="4">
        <f t="shared" ca="1" si="10"/>
        <v>4</v>
      </c>
      <c r="N378" s="4">
        <f t="shared" ca="1" si="11"/>
        <v>6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3">
        <v>2800567</v>
      </c>
      <c r="B379" s="1" t="str">
        <f ca="1">IFERROR(__xludf.DUMMYFUNCTION("filter(Raw!$E$2:$E2714,Raw!$A$2:$A2714=$A379,Raw!$F$2:$F2714=B$1)"),"#N/A")</f>
        <v>#N/A</v>
      </c>
      <c r="C379" s="1" t="str">
        <f ca="1">IFERROR(__xludf.DUMMYFUNCTION("filter(Raw!$E$2:$E2714,Raw!$A$2:$A2714=$A379,Raw!$F$2:$F2714=C$1)"),"#N/A")</f>
        <v>#N/A</v>
      </c>
      <c r="D379" s="1">
        <f ca="1">IFERROR(__xludf.DUMMYFUNCTION("filter(Raw!$E$2:$E2714,Raw!$A$2:$A2714=$A379,Raw!$F$2:$F2714=D$1)"),84)</f>
        <v>84</v>
      </c>
      <c r="E379" s="1">
        <f ca="1">IFERROR(__xludf.DUMMYFUNCTION("filter(Raw!$E$2:$E2714,Raw!$A$2:$A2714=$A379,Raw!$F$2:$F2714=E$1)"),78)</f>
        <v>78</v>
      </c>
      <c r="F379" s="1" t="str">
        <f ca="1">IFERROR(__xludf.DUMMYFUNCTION("filter(Raw!$E$2:$E2714,Raw!$A$2:$A2714=$A379,Raw!$F$2:$F2714=F$1)"),"#REF!")</f>
        <v>#REF!</v>
      </c>
      <c r="G379" s="1" t="str">
        <f ca="1">IFERROR(__xludf.DUMMYFUNCTION("filter(Raw!$E$2:$E2714,Raw!$A$2:$A2714=$A379,Raw!$F$2:$F2714=G$1)"),"#REF!")</f>
        <v>#REF!</v>
      </c>
      <c r="H379" s="1">
        <f ca="1">IFERROR(__xludf.DUMMYFUNCTION("filter(Raw!$E$2:$E2714,Raw!$A$2:$A2714=$A379,Raw!$F$2:$F2714=H$1)"),96)</f>
        <v>96</v>
      </c>
      <c r="I379" s="1">
        <f ca="1">IFERROR(__xludf.DUMMYFUNCTION("filter(Raw!$E$2:$E2714,Raw!$A$2:$A2714=$A379,Raw!$F$2:$F2714=I$1)"),78)</f>
        <v>78</v>
      </c>
      <c r="J379" s="1">
        <f ca="1">IFERROR(__xludf.DUMMYFUNCTION("filter(Raw!$E$2:$E2714,Raw!$A$2:$A2714=$A379,Raw!$F$2:$F2714=J$1)"),80)</f>
        <v>80</v>
      </c>
      <c r="K379" s="1">
        <f ca="1">IFERROR(__xludf.DUMMYFUNCTION("filter(Raw!$E$2:$E2714,Raw!$A$2:$A2714=$A379,Raw!$F$2:$F2714=K$1)"),85)</f>
        <v>85</v>
      </c>
      <c r="L379" s="4"/>
      <c r="M379" s="4">
        <f t="shared" ca="1" si="10"/>
        <v>6</v>
      </c>
      <c r="N379" s="4">
        <f t="shared" ca="1" si="11"/>
        <v>4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3">
        <v>2800720</v>
      </c>
      <c r="B380" s="1" t="str">
        <f ca="1">IFERROR(__xludf.DUMMYFUNCTION("filter(Raw!$E$2:$E2714,Raw!$A$2:$A2714=$A380,Raw!$F$2:$F2714=B$1)"),"#N/A")</f>
        <v>#N/A</v>
      </c>
      <c r="C380" s="1" t="str">
        <f ca="1">IFERROR(__xludf.DUMMYFUNCTION("filter(Raw!$E$2:$E2714,Raw!$A$2:$A2714=$A380,Raw!$F$2:$F2714=C$1)"),"#N/A")</f>
        <v>#N/A</v>
      </c>
      <c r="D380" s="1" t="str">
        <f ca="1">IFERROR(__xludf.DUMMYFUNCTION("filter(Raw!$E$2:$E2714,Raw!$A$2:$A2714=$A380,Raw!$F$2:$F2714=D$1)"),"#N/A")</f>
        <v>#N/A</v>
      </c>
      <c r="E380" s="1" t="str">
        <f ca="1">IFERROR(__xludf.DUMMYFUNCTION("filter(Raw!$E$2:$E2714,Raw!$A$2:$A2714=$A380,Raw!$F$2:$F2714=E$1)"),"#N/A")</f>
        <v>#N/A</v>
      </c>
      <c r="F380" s="1" t="str">
        <f ca="1">IFERROR(__xludf.DUMMYFUNCTION("filter(Raw!$E$2:$E2714,Raw!$A$2:$A2714=$A380,Raw!$F$2:$F2714=F$1)"),"#N/A")</f>
        <v>#N/A</v>
      </c>
      <c r="G380" s="1" t="str">
        <f ca="1">IFERROR(__xludf.DUMMYFUNCTION("filter(Raw!$E$2:$E2714,Raw!$A$2:$A2714=$A380,Raw!$F$2:$F2714=G$1)"),"#N/A")</f>
        <v>#N/A</v>
      </c>
      <c r="H380" s="1">
        <f ca="1">IFERROR(__xludf.DUMMYFUNCTION("filter(Raw!$E$2:$E2714,Raw!$A$2:$A2714=$A380,Raw!$F$2:$F2714=H$1)"),87)</f>
        <v>87</v>
      </c>
      <c r="I380" s="1" t="str">
        <f ca="1">IFERROR(__xludf.DUMMYFUNCTION("filter(Raw!$E$2:$E2714,Raw!$A$2:$A2714=$A380,Raw!$F$2:$F2714=I$1)"),"#N/A")</f>
        <v>#N/A</v>
      </c>
      <c r="J380" s="1">
        <f ca="1">IFERROR(__xludf.DUMMYFUNCTION("filter(Raw!$E$2:$E2714,Raw!$A$2:$A2714=$A380,Raw!$F$2:$F2714=J$1)"),87)</f>
        <v>87</v>
      </c>
      <c r="K380" s="1" t="str">
        <f ca="1">IFERROR(__xludf.DUMMYFUNCTION("filter(Raw!$E$2:$E2714,Raw!$A$2:$A2714=$A380,Raw!$F$2:$F2714=K$1)"),"#N/A")</f>
        <v>#N/A</v>
      </c>
      <c r="L380" s="4"/>
      <c r="M380" s="4">
        <f t="shared" ca="1" si="10"/>
        <v>2</v>
      </c>
      <c r="N380" s="4">
        <f t="shared" ca="1" si="11"/>
        <v>8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3">
        <v>2900600</v>
      </c>
      <c r="B381" s="1" t="str">
        <f ca="1">IFERROR(__xludf.DUMMYFUNCTION("filter(Raw!$E$2:$E2714,Raw!$A$2:$A2714=$A381,Raw!$F$2:$F2714=B$1)"),"#N/A")</f>
        <v>#N/A</v>
      </c>
      <c r="C381" s="1" t="str">
        <f ca="1">IFERROR(__xludf.DUMMYFUNCTION("filter(Raw!$E$2:$E2714,Raw!$A$2:$A2714=$A381,Raw!$F$2:$F2714=C$1)"),"#N/A")</f>
        <v>#N/A</v>
      </c>
      <c r="D381" s="1" t="str">
        <f ca="1">IFERROR(__xludf.DUMMYFUNCTION("filter(Raw!$E$2:$E2714,Raw!$A$2:$A2714=$A381,Raw!$F$2:$F2714=D$1)"),"#N/A")</f>
        <v>#N/A</v>
      </c>
      <c r="E381" s="1">
        <f ca="1">IFERROR(__xludf.DUMMYFUNCTION("filter(Raw!$E$2:$E2714,Raw!$A$2:$A2714=$A381,Raw!$F$2:$F2714=E$1)"),83)</f>
        <v>83</v>
      </c>
      <c r="F381" s="1" t="str">
        <f ca="1">IFERROR(__xludf.DUMMYFUNCTION("filter(Raw!$E$2:$E2714,Raw!$A$2:$A2714=$A381,Raw!$F$2:$F2714=F$1)"),"#N/A")</f>
        <v>#N/A</v>
      </c>
      <c r="G381" s="1">
        <f ca="1">IFERROR(__xludf.DUMMYFUNCTION("filter(Raw!$E$2:$E2714,Raw!$A$2:$A2714=$A381,Raw!$F$2:$F2714=G$1)"),81)</f>
        <v>81</v>
      </c>
      <c r="H381" s="1" t="str">
        <f ca="1">IFERROR(__xludf.DUMMYFUNCTION("filter(Raw!$E$2:$E2714,Raw!$A$2:$A2714=$A381,Raw!$F$2:$F2714=H$1)"),"#N/A")</f>
        <v>#N/A</v>
      </c>
      <c r="I381" s="1" t="str">
        <f ca="1">IFERROR(__xludf.DUMMYFUNCTION("filter(Raw!$E$2:$E2714,Raw!$A$2:$A2714=$A381,Raw!$F$2:$F2714=I$1)"),"#N/A")</f>
        <v>#N/A</v>
      </c>
      <c r="J381" s="1">
        <f ca="1">IFERROR(__xludf.DUMMYFUNCTION("filter(Raw!$E$2:$E2714,Raw!$A$2:$A2714=$A381,Raw!$F$2:$F2714=J$1)"),75)</f>
        <v>75</v>
      </c>
      <c r="K381" s="1" t="str">
        <f ca="1">IFERROR(__xludf.DUMMYFUNCTION("filter(Raw!$E$2:$E2714,Raw!$A$2:$A2714=$A381,Raw!$F$2:$F2714=K$1)"),"#N/A")</f>
        <v>#N/A</v>
      </c>
      <c r="L381" s="4"/>
      <c r="M381" s="4">
        <f t="shared" ca="1" si="10"/>
        <v>3</v>
      </c>
      <c r="N381" s="4">
        <f t="shared" ca="1" si="11"/>
        <v>7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3">
        <v>2901032</v>
      </c>
      <c r="B382" s="1" t="str">
        <f ca="1">IFERROR(__xludf.DUMMYFUNCTION("filter(Raw!$E$2:$E2714,Raw!$A$2:$A2714=$A382,Raw!$F$2:$F2714=B$1)"),"#N/A")</f>
        <v>#N/A</v>
      </c>
      <c r="C382" s="1" t="str">
        <f ca="1">IFERROR(__xludf.DUMMYFUNCTION("filter(Raw!$E$2:$E2714,Raw!$A$2:$A2714=$A382,Raw!$F$2:$F2714=C$1)"),"#N/A")</f>
        <v>#N/A</v>
      </c>
      <c r="D382" s="1" t="str">
        <f ca="1">IFERROR(__xludf.DUMMYFUNCTION("filter(Raw!$E$2:$E2714,Raw!$A$2:$A2714=$A382,Raw!$F$2:$F2714=D$1)"),"#N/A")</f>
        <v>#N/A</v>
      </c>
      <c r="E382" s="1">
        <f ca="1">IFERROR(__xludf.DUMMYFUNCTION("filter(Raw!$E$2:$E2714,Raw!$A$2:$A2714=$A382,Raw!$F$2:$F2714=E$1)"),76)</f>
        <v>76</v>
      </c>
      <c r="F382" s="1" t="str">
        <f ca="1">IFERROR(__xludf.DUMMYFUNCTION("filter(Raw!$E$2:$E2714,Raw!$A$2:$A2714=$A382,Raw!$F$2:$F2714=F$1)"),"#N/A")</f>
        <v>#N/A</v>
      </c>
      <c r="G382" s="1" t="str">
        <f ca="1">IFERROR(__xludf.DUMMYFUNCTION("filter(Raw!$E$2:$E2714,Raw!$A$2:$A2714=$A382,Raw!$F$2:$F2714=G$1)"),"#N/A")</f>
        <v>#N/A</v>
      </c>
      <c r="H382" s="1">
        <f ca="1">IFERROR(__xludf.DUMMYFUNCTION("filter(Raw!$E$2:$E2714,Raw!$A$2:$A2714=$A382,Raw!$F$2:$F2714=H$1)"),84)</f>
        <v>84</v>
      </c>
      <c r="I382" s="1" t="str">
        <f ca="1">IFERROR(__xludf.DUMMYFUNCTION("filter(Raw!$E$2:$E2714,Raw!$A$2:$A2714=$A382,Raw!$F$2:$F2714=I$1)"),"#N/A")</f>
        <v>#N/A</v>
      </c>
      <c r="J382" s="1" t="str">
        <f ca="1">IFERROR(__xludf.DUMMYFUNCTION("filter(Raw!$E$2:$E2714,Raw!$A$2:$A2714=$A382,Raw!$F$2:$F2714=J$1)"),"#N/A")</f>
        <v>#N/A</v>
      </c>
      <c r="K382" s="1" t="str">
        <f ca="1">IFERROR(__xludf.DUMMYFUNCTION("filter(Raw!$E$2:$E2714,Raw!$A$2:$A2714=$A382,Raw!$F$2:$F2714=K$1)"),"#N/A")</f>
        <v>#N/A</v>
      </c>
      <c r="L382" s="4"/>
      <c r="M382" s="4">
        <f t="shared" ca="1" si="10"/>
        <v>2</v>
      </c>
      <c r="N382" s="4">
        <f t="shared" ca="1" si="11"/>
        <v>8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3">
        <v>4800035</v>
      </c>
      <c r="B383" s="1">
        <f ca="1">IFERROR(__xludf.DUMMYFUNCTION("filter(Raw!$E$2:$E2714,Raw!$A$2:$A2714=$A383,Raw!$F$2:$F2714=B$1)"),90)</f>
        <v>90</v>
      </c>
      <c r="C383" s="1">
        <f ca="1">IFERROR(__xludf.DUMMYFUNCTION("filter(Raw!$E$2:$E2714,Raw!$A$2:$A2714=$A383,Raw!$F$2:$F2714=C$1)"),85)</f>
        <v>85</v>
      </c>
      <c r="D383" s="1">
        <f ca="1">IFERROR(__xludf.DUMMYFUNCTION("filter(Raw!$E$2:$E2714,Raw!$A$2:$A2714=$A383,Raw!$F$2:$F2714=D$1)"),85)</f>
        <v>85</v>
      </c>
      <c r="E383" s="1">
        <f ca="1">IFERROR(__xludf.DUMMYFUNCTION("filter(Raw!$E$2:$E2714,Raw!$A$2:$A2714=$A383,Raw!$F$2:$F2714=E$1)"),88)</f>
        <v>88</v>
      </c>
      <c r="F383" s="1">
        <f ca="1">IFERROR(__xludf.DUMMYFUNCTION("filter(Raw!$E$2:$E2714,Raw!$A$2:$A2714=$A383,Raw!$F$2:$F2714=F$1)"),83)</f>
        <v>83</v>
      </c>
      <c r="G383" s="1">
        <f ca="1">IFERROR(__xludf.DUMMYFUNCTION("filter(Raw!$E$2:$E2714,Raw!$A$2:$A2714=$A383,Raw!$F$2:$F2714=G$1)"),87)</f>
        <v>87</v>
      </c>
      <c r="H383" s="1">
        <f ca="1">IFERROR(__xludf.DUMMYFUNCTION("filter(Raw!$E$2:$E2714,Raw!$A$2:$A2714=$A383,Raw!$F$2:$F2714=H$1)"),93)</f>
        <v>93</v>
      </c>
      <c r="I383" s="1">
        <f ca="1">IFERROR(__xludf.DUMMYFUNCTION("filter(Raw!$E$2:$E2714,Raw!$A$2:$A2714=$A383,Raw!$F$2:$F2714=I$1)"),87)</f>
        <v>87</v>
      </c>
      <c r="J383" s="1">
        <f ca="1">IFERROR(__xludf.DUMMYFUNCTION("filter(Raw!$E$2:$E2714,Raw!$A$2:$A2714=$A383,Raw!$F$2:$F2714=J$1)"),85)</f>
        <v>85</v>
      </c>
      <c r="K383" s="1">
        <f ca="1">IFERROR(__xludf.DUMMYFUNCTION("filter(Raw!$E$2:$E2714,Raw!$A$2:$A2714=$A383,Raw!$F$2:$F2714=K$1)"),97)</f>
        <v>97</v>
      </c>
      <c r="L383" s="4"/>
      <c r="M383" s="4">
        <f t="shared" ca="1" si="10"/>
        <v>10</v>
      </c>
      <c r="N383" s="4">
        <f t="shared" ca="1" si="11"/>
        <v>0</v>
      </c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3">
        <v>4800124</v>
      </c>
      <c r="B384" s="1">
        <f ca="1">IFERROR(__xludf.DUMMYFUNCTION("filter(Raw!$E$2:$E2714,Raw!$A$2:$A2714=$A384,Raw!$F$2:$F2714=B$1)"),91)</f>
        <v>91</v>
      </c>
      <c r="C384" s="1">
        <f ca="1">IFERROR(__xludf.DUMMYFUNCTION("filter(Raw!$E$2:$E2714,Raw!$A$2:$A2714=$A384,Raw!$F$2:$F2714=C$1)"),90)</f>
        <v>90</v>
      </c>
      <c r="D384" s="1">
        <f ca="1">IFERROR(__xludf.DUMMYFUNCTION("filter(Raw!$E$2:$E2714,Raw!$A$2:$A2714=$A384,Raw!$F$2:$F2714=D$1)"),90)</f>
        <v>90</v>
      </c>
      <c r="E384" s="1">
        <f ca="1">IFERROR(__xludf.DUMMYFUNCTION("filter(Raw!$E$2:$E2714,Raw!$A$2:$A2714=$A384,Raw!$F$2:$F2714=E$1)"),86)</f>
        <v>86</v>
      </c>
      <c r="F384" s="1">
        <f ca="1">IFERROR(__xludf.DUMMYFUNCTION("filter(Raw!$E$2:$E2714,Raw!$A$2:$A2714=$A384,Raw!$F$2:$F2714=F$1)"),89)</f>
        <v>89</v>
      </c>
      <c r="G384" s="1">
        <f ca="1">IFERROR(__xludf.DUMMYFUNCTION("filter(Raw!$E$2:$E2714,Raw!$A$2:$A2714=$A384,Raw!$F$2:$F2714=G$1)"),91)</f>
        <v>91</v>
      </c>
      <c r="H384" s="1">
        <f ca="1">IFERROR(__xludf.DUMMYFUNCTION("filter(Raw!$E$2:$E2714,Raw!$A$2:$A2714=$A384,Raw!$F$2:$F2714=H$1)"),90)</f>
        <v>90</v>
      </c>
      <c r="I384" s="1">
        <f ca="1">IFERROR(__xludf.DUMMYFUNCTION("filter(Raw!$E$2:$E2714,Raw!$A$2:$A2714=$A384,Raw!$F$2:$F2714=I$1)"),89)</f>
        <v>89</v>
      </c>
      <c r="J384" s="1">
        <f ca="1">IFERROR(__xludf.DUMMYFUNCTION("filter(Raw!$E$2:$E2714,Raw!$A$2:$A2714=$A384,Raw!$F$2:$F2714=J$1)"),87)</f>
        <v>87</v>
      </c>
      <c r="K384" s="1">
        <f ca="1">IFERROR(__xludf.DUMMYFUNCTION("filter(Raw!$E$2:$E2714,Raw!$A$2:$A2714=$A384,Raw!$F$2:$F2714=K$1)"),98)</f>
        <v>98</v>
      </c>
      <c r="L384" s="4"/>
      <c r="M384" s="4">
        <f t="shared" ca="1" si="10"/>
        <v>10</v>
      </c>
      <c r="N384" s="4">
        <f t="shared" ca="1" si="11"/>
        <v>0</v>
      </c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3">
        <v>4800135</v>
      </c>
      <c r="B385" s="1">
        <f ca="1">IFERROR(__xludf.DUMMYFUNCTION("filter(Raw!$E$2:$E2714,Raw!$A$2:$A2714=$A385,Raw!$F$2:$F2714=B$1)"),87)</f>
        <v>87</v>
      </c>
      <c r="C385" s="1">
        <f ca="1">IFERROR(__xludf.DUMMYFUNCTION("filter(Raw!$E$2:$E2714,Raw!$A$2:$A2714=$A385,Raw!$F$2:$F2714=C$1)"),83)</f>
        <v>83</v>
      </c>
      <c r="D385" s="1">
        <f ca="1">IFERROR(__xludf.DUMMYFUNCTION("filter(Raw!$E$2:$E2714,Raw!$A$2:$A2714=$A385,Raw!$F$2:$F2714=D$1)"),82)</f>
        <v>82</v>
      </c>
      <c r="E385" s="1">
        <f ca="1">IFERROR(__xludf.DUMMYFUNCTION("filter(Raw!$E$2:$E2714,Raw!$A$2:$A2714=$A385,Raw!$F$2:$F2714=E$1)"),87)</f>
        <v>87</v>
      </c>
      <c r="F385" s="1">
        <f ca="1">IFERROR(__xludf.DUMMYFUNCTION("filter(Raw!$E$2:$E2714,Raw!$A$2:$A2714=$A385,Raw!$F$2:$F2714=F$1)"),88)</f>
        <v>88</v>
      </c>
      <c r="G385" s="1">
        <f ca="1">IFERROR(__xludf.DUMMYFUNCTION("filter(Raw!$E$2:$E2714,Raw!$A$2:$A2714=$A385,Raw!$F$2:$F2714=G$1)"),84)</f>
        <v>84</v>
      </c>
      <c r="H385" s="1">
        <f ca="1">IFERROR(__xludf.DUMMYFUNCTION("filter(Raw!$E$2:$E2714,Raw!$A$2:$A2714=$A385,Raw!$F$2:$F2714=H$1)"),93)</f>
        <v>93</v>
      </c>
      <c r="I385" s="1">
        <f ca="1">IFERROR(__xludf.DUMMYFUNCTION("filter(Raw!$E$2:$E2714,Raw!$A$2:$A2714=$A385,Raw!$F$2:$F2714=I$1)"),83)</f>
        <v>83</v>
      </c>
      <c r="J385" s="1">
        <f ca="1">IFERROR(__xludf.DUMMYFUNCTION("filter(Raw!$E$2:$E2714,Raw!$A$2:$A2714=$A385,Raw!$F$2:$F2714=J$1)"),87)</f>
        <v>87</v>
      </c>
      <c r="K385" s="1">
        <f ca="1">IFERROR(__xludf.DUMMYFUNCTION("filter(Raw!$E$2:$E2714,Raw!$A$2:$A2714=$A385,Raw!$F$2:$F2714=K$1)"),94)</f>
        <v>94</v>
      </c>
      <c r="L385" s="4"/>
      <c r="M385" s="4">
        <f t="shared" ca="1" si="10"/>
        <v>10</v>
      </c>
      <c r="N385" s="4">
        <f t="shared" ca="1" si="11"/>
        <v>0</v>
      </c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3">
        <v>4800189</v>
      </c>
      <c r="B386" s="1">
        <f ca="1">IFERROR(__xludf.DUMMYFUNCTION("filter(Raw!$E$2:$E2714,Raw!$A$2:$A2714=$A386,Raw!$F$2:$F2714=B$1)"),79)</f>
        <v>79</v>
      </c>
      <c r="C386" s="1">
        <f ca="1">IFERROR(__xludf.DUMMYFUNCTION("filter(Raw!$E$2:$E2714,Raw!$A$2:$A2714=$A386,Raw!$F$2:$F2714=C$1)"),82)</f>
        <v>82</v>
      </c>
      <c r="D386" s="1">
        <f ca="1">IFERROR(__xludf.DUMMYFUNCTION("filter(Raw!$E$2:$E2714,Raw!$A$2:$A2714=$A386,Raw!$F$2:$F2714=D$1)"),81)</f>
        <v>81</v>
      </c>
      <c r="E386" s="1" t="str">
        <f ca="1">IFERROR(__xludf.DUMMYFUNCTION("filter(Raw!$E$2:$E2714,Raw!$A$2:$A2714=$A386,Raw!$F$2:$F2714=E$1)"),"#N/A")</f>
        <v>#N/A</v>
      </c>
      <c r="F386" s="1">
        <f ca="1">IFERROR(__xludf.DUMMYFUNCTION("filter(Raw!$E$2:$E2714,Raw!$A$2:$A2714=$A386,Raw!$F$2:$F2714=F$1)"),79)</f>
        <v>79</v>
      </c>
      <c r="G386" s="1">
        <f ca="1">IFERROR(__xludf.DUMMYFUNCTION("filter(Raw!$E$2:$E2714,Raw!$A$2:$A2714=$A386,Raw!$F$2:$F2714=G$1)"),82)</f>
        <v>82</v>
      </c>
      <c r="H386" s="1">
        <f ca="1">IFERROR(__xludf.DUMMYFUNCTION("filter(Raw!$E$2:$E2714,Raw!$A$2:$A2714=$A386,Raw!$F$2:$F2714=H$1)"),83)</f>
        <v>83</v>
      </c>
      <c r="I386" s="1">
        <f ca="1">IFERROR(__xludf.DUMMYFUNCTION("filter(Raw!$E$2:$E2714,Raw!$A$2:$A2714=$A386,Raw!$F$2:$F2714=I$1)"),86)</f>
        <v>86</v>
      </c>
      <c r="J386" s="1">
        <f ca="1">IFERROR(__xludf.DUMMYFUNCTION("filter(Raw!$E$2:$E2714,Raw!$A$2:$A2714=$A386,Raw!$F$2:$F2714=J$1)"),71)</f>
        <v>71</v>
      </c>
      <c r="K386" s="1">
        <f ca="1">IFERROR(__xludf.DUMMYFUNCTION("filter(Raw!$E$2:$E2714,Raw!$A$2:$A2714=$A386,Raw!$F$2:$F2714=K$1)"),77)</f>
        <v>77</v>
      </c>
      <c r="L386" s="4"/>
      <c r="M386" s="4">
        <f t="shared" ref="M386:M449" ca="1" si="12">COUNT(B386:K386)</f>
        <v>9</v>
      </c>
      <c r="N386" s="4">
        <f t="shared" ref="N386:N449" ca="1" si="13">10-M386</f>
        <v>1</v>
      </c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3">
        <v>4800197</v>
      </c>
      <c r="B387" s="1" t="str">
        <f ca="1">IFERROR(__xludf.DUMMYFUNCTION("filter(Raw!$E$2:$E2714,Raw!$A$2:$A2714=$A387,Raw!$F$2:$F2714=B$1)"),"#N/A")</f>
        <v>#N/A</v>
      </c>
      <c r="C387" s="1">
        <f ca="1">IFERROR(__xludf.DUMMYFUNCTION("filter(Raw!$E$2:$E2714,Raw!$A$2:$A2714=$A387,Raw!$F$2:$F2714=C$1)"),79)</f>
        <v>79</v>
      </c>
      <c r="D387" s="1">
        <f ca="1">IFERROR(__xludf.DUMMYFUNCTION("filter(Raw!$E$2:$E2714,Raw!$A$2:$A2714=$A387,Raw!$F$2:$F2714=D$1)"),84)</f>
        <v>84</v>
      </c>
      <c r="E387" s="1" t="str">
        <f ca="1">IFERROR(__xludf.DUMMYFUNCTION("filter(Raw!$E$2:$E2714,Raw!$A$2:$A2714=$A387,Raw!$F$2:$F2714=E$1)"),"#N/A")</f>
        <v>#N/A</v>
      </c>
      <c r="F387" s="1">
        <f ca="1">IFERROR(__xludf.DUMMYFUNCTION("filter(Raw!$E$2:$E2714,Raw!$A$2:$A2714=$A387,Raw!$F$2:$F2714=F$1)"),84)</f>
        <v>84</v>
      </c>
      <c r="G387" s="1">
        <f ca="1">IFERROR(__xludf.DUMMYFUNCTION("filter(Raw!$E$2:$E2714,Raw!$A$2:$A2714=$A387,Raw!$F$2:$F2714=G$1)"),87)</f>
        <v>87</v>
      </c>
      <c r="H387" s="1">
        <f ca="1">IFERROR(__xludf.DUMMYFUNCTION("filter(Raw!$E$2:$E2714,Raw!$A$2:$A2714=$A387,Raw!$F$2:$F2714=H$1)"),91)</f>
        <v>91</v>
      </c>
      <c r="I387" s="1">
        <f ca="1">IFERROR(__xludf.DUMMYFUNCTION("filter(Raw!$E$2:$E2714,Raw!$A$2:$A2714=$A387,Raw!$F$2:$F2714=I$1)"),83)</f>
        <v>83</v>
      </c>
      <c r="J387" s="1">
        <f ca="1">IFERROR(__xludf.DUMMYFUNCTION("filter(Raw!$E$2:$E2714,Raw!$A$2:$A2714=$A387,Raw!$F$2:$F2714=J$1)"),89)</f>
        <v>89</v>
      </c>
      <c r="K387" s="1">
        <f ca="1">IFERROR(__xludf.DUMMYFUNCTION("filter(Raw!$E$2:$E2714,Raw!$A$2:$A2714=$A387,Raw!$F$2:$F2714=K$1)"),86)</f>
        <v>86</v>
      </c>
      <c r="L387" s="4"/>
      <c r="M387" s="4">
        <f t="shared" ca="1" si="12"/>
        <v>8</v>
      </c>
      <c r="N387" s="4">
        <f t="shared" ca="1" si="13"/>
        <v>2</v>
      </c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3">
        <v>4800227</v>
      </c>
      <c r="B388" s="1" t="str">
        <f ca="1">IFERROR(__xludf.DUMMYFUNCTION("filter(Raw!$E$2:$E2714,Raw!$A$2:$A2714=$A388,Raw!$F$2:$F2714=B$1)"),"#N/A")</f>
        <v>#N/A</v>
      </c>
      <c r="C388" s="1">
        <f ca="1">IFERROR(__xludf.DUMMYFUNCTION("filter(Raw!$E$2:$E2714,Raw!$A$2:$A2714=$A388,Raw!$F$2:$F2714=C$1)"),87)</f>
        <v>87</v>
      </c>
      <c r="D388" s="1">
        <f ca="1">IFERROR(__xludf.DUMMYFUNCTION("filter(Raw!$E$2:$E2714,Raw!$A$2:$A2714=$A388,Raw!$F$2:$F2714=D$1)"),83)</f>
        <v>83</v>
      </c>
      <c r="E388" s="1">
        <f ca="1">IFERROR(__xludf.DUMMYFUNCTION("filter(Raw!$E$2:$E2714,Raw!$A$2:$A2714=$A388,Raw!$F$2:$F2714=E$1)"),89)</f>
        <v>89</v>
      </c>
      <c r="F388" s="1">
        <f ca="1">IFERROR(__xludf.DUMMYFUNCTION("filter(Raw!$E$2:$E2714,Raw!$A$2:$A2714=$A388,Raw!$F$2:$F2714=F$1)"),78)</f>
        <v>78</v>
      </c>
      <c r="G388" s="1">
        <f ca="1">IFERROR(__xludf.DUMMYFUNCTION("filter(Raw!$E$2:$E2714,Raw!$A$2:$A2714=$A388,Raw!$F$2:$F2714=G$1)"),90)</f>
        <v>90</v>
      </c>
      <c r="H388" s="1">
        <f ca="1">IFERROR(__xludf.DUMMYFUNCTION("filter(Raw!$E$2:$E2714,Raw!$A$2:$A2714=$A388,Raw!$F$2:$F2714=H$1)"),90)</f>
        <v>90</v>
      </c>
      <c r="I388" s="1">
        <f ca="1">IFERROR(__xludf.DUMMYFUNCTION("filter(Raw!$E$2:$E2714,Raw!$A$2:$A2714=$A388,Raw!$F$2:$F2714=I$1)"),88)</f>
        <v>88</v>
      </c>
      <c r="J388" s="1">
        <f ca="1">IFERROR(__xludf.DUMMYFUNCTION("filter(Raw!$E$2:$E2714,Raw!$A$2:$A2714=$A388,Raw!$F$2:$F2714=J$1)"),86)</f>
        <v>86</v>
      </c>
      <c r="K388" s="1">
        <f ca="1">IFERROR(__xludf.DUMMYFUNCTION("filter(Raw!$E$2:$E2714,Raw!$A$2:$A2714=$A388,Raw!$F$2:$F2714=K$1)"),94)</f>
        <v>94</v>
      </c>
      <c r="L388" s="4"/>
      <c r="M388" s="4">
        <f t="shared" ca="1" si="12"/>
        <v>9</v>
      </c>
      <c r="N388" s="4">
        <f t="shared" ca="1" si="13"/>
        <v>1</v>
      </c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3">
        <v>4800237</v>
      </c>
      <c r="B389" s="1">
        <f ca="1">IFERROR(__xludf.DUMMYFUNCTION("filter(Raw!$E$2:$E2714,Raw!$A$2:$A2714=$A389,Raw!$F$2:$F2714=B$1)"),92)</f>
        <v>92</v>
      </c>
      <c r="C389" s="1">
        <f ca="1">IFERROR(__xludf.DUMMYFUNCTION("filter(Raw!$E$2:$E2714,Raw!$A$2:$A2714=$A389,Raw!$F$2:$F2714=C$1)"),86)</f>
        <v>86</v>
      </c>
      <c r="D389" s="1">
        <f ca="1">IFERROR(__xludf.DUMMYFUNCTION("filter(Raw!$E$2:$E2714,Raw!$A$2:$A2714=$A389,Raw!$F$2:$F2714=D$1)"),87)</f>
        <v>87</v>
      </c>
      <c r="E389" s="1">
        <f ca="1">IFERROR(__xludf.DUMMYFUNCTION("filter(Raw!$E$2:$E2714,Raw!$A$2:$A2714=$A389,Raw!$F$2:$F2714=E$1)"),89)</f>
        <v>89</v>
      </c>
      <c r="F389" s="1">
        <f ca="1">IFERROR(__xludf.DUMMYFUNCTION("filter(Raw!$E$2:$E2714,Raw!$A$2:$A2714=$A389,Raw!$F$2:$F2714=F$1)"),81)</f>
        <v>81</v>
      </c>
      <c r="G389" s="1">
        <f ca="1">IFERROR(__xludf.DUMMYFUNCTION("filter(Raw!$E$2:$E2714,Raw!$A$2:$A2714=$A389,Raw!$F$2:$F2714=G$1)"),88)</f>
        <v>88</v>
      </c>
      <c r="H389" s="1">
        <f ca="1">IFERROR(__xludf.DUMMYFUNCTION("filter(Raw!$E$2:$E2714,Raw!$A$2:$A2714=$A389,Raw!$F$2:$F2714=H$1)"),87)</f>
        <v>87</v>
      </c>
      <c r="I389" s="1">
        <f ca="1">IFERROR(__xludf.DUMMYFUNCTION("filter(Raw!$E$2:$E2714,Raw!$A$2:$A2714=$A389,Raw!$F$2:$F2714=I$1)"),84)</f>
        <v>84</v>
      </c>
      <c r="J389" s="1">
        <f ca="1">IFERROR(__xludf.DUMMYFUNCTION("filter(Raw!$E$2:$E2714,Raw!$A$2:$A2714=$A389,Raw!$F$2:$F2714=J$1)"),77)</f>
        <v>77</v>
      </c>
      <c r="K389" s="1">
        <f ca="1">IFERROR(__xludf.DUMMYFUNCTION("filter(Raw!$E$2:$E2714,Raw!$A$2:$A2714=$A389,Raw!$F$2:$F2714=K$1)"),97)</f>
        <v>97</v>
      </c>
      <c r="L389" s="4"/>
      <c r="M389" s="4">
        <f t="shared" ca="1" si="12"/>
        <v>10</v>
      </c>
      <c r="N389" s="4">
        <f t="shared" ca="1" si="13"/>
        <v>0</v>
      </c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3">
        <v>4800241</v>
      </c>
      <c r="B390" s="1">
        <f ca="1">IFERROR(__xludf.DUMMYFUNCTION("filter(Raw!$E$2:$E2714,Raw!$A$2:$A2714=$A390,Raw!$F$2:$F2714=B$1)"),85)</f>
        <v>85</v>
      </c>
      <c r="C390" s="1">
        <f ca="1">IFERROR(__xludf.DUMMYFUNCTION("filter(Raw!$E$2:$E2714,Raw!$A$2:$A2714=$A390,Raw!$F$2:$F2714=C$1)"),81)</f>
        <v>81</v>
      </c>
      <c r="D390" s="1">
        <f ca="1">IFERROR(__xludf.DUMMYFUNCTION("filter(Raw!$E$2:$E2714,Raw!$A$2:$A2714=$A390,Raw!$F$2:$F2714=D$1)"),78)</f>
        <v>78</v>
      </c>
      <c r="E390" s="1" t="str">
        <f ca="1">IFERROR(__xludf.DUMMYFUNCTION("filter(Raw!$E$2:$E2714,Raw!$A$2:$A2714=$A390,Raw!$F$2:$F2714=E$1)"),"#N/A")</f>
        <v>#N/A</v>
      </c>
      <c r="F390" s="1" t="str">
        <f ca="1">IFERROR(__xludf.DUMMYFUNCTION("filter(Raw!$E$2:$E2714,Raw!$A$2:$A2714=$A390,Raw!$F$2:$F2714=F$1)"),"#N/A")</f>
        <v>#N/A</v>
      </c>
      <c r="G390" s="1" t="str">
        <f ca="1">IFERROR(__xludf.DUMMYFUNCTION("filter(Raw!$E$2:$E2714,Raw!$A$2:$A2714=$A390,Raw!$F$2:$F2714=G$1)"),"#N/A")</f>
        <v>#N/A</v>
      </c>
      <c r="H390" s="1" t="str">
        <f ca="1">IFERROR(__xludf.DUMMYFUNCTION("filter(Raw!$E$2:$E2714,Raw!$A$2:$A2714=$A390,Raw!$F$2:$F2714=H$1)"),"#N/A")</f>
        <v>#N/A</v>
      </c>
      <c r="I390" s="1" t="str">
        <f ca="1">IFERROR(__xludf.DUMMYFUNCTION("filter(Raw!$E$2:$E2714,Raw!$A$2:$A2714=$A390,Raw!$F$2:$F2714=I$1)"),"#N/A")</f>
        <v>#N/A</v>
      </c>
      <c r="J390" s="1">
        <f ca="1">IFERROR(__xludf.DUMMYFUNCTION("filter(Raw!$E$2:$E2714,Raw!$A$2:$A2714=$A390,Raw!$F$2:$F2714=J$1)"),77)</f>
        <v>77</v>
      </c>
      <c r="K390" s="1">
        <f ca="1">IFERROR(__xludf.DUMMYFUNCTION("filter(Raw!$E$2:$E2714,Raw!$A$2:$A2714=$A390,Raw!$F$2:$F2714=K$1)"),90)</f>
        <v>90</v>
      </c>
      <c r="L390" s="4"/>
      <c r="M390" s="4">
        <f t="shared" ca="1" si="12"/>
        <v>5</v>
      </c>
      <c r="N390" s="4">
        <f t="shared" ca="1" si="13"/>
        <v>5</v>
      </c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3">
        <v>4800262</v>
      </c>
      <c r="B391" s="1">
        <f ca="1">IFERROR(__xludf.DUMMYFUNCTION("filter(Raw!$E$2:$E2714,Raw!$A$2:$A2714=$A391,Raw!$F$2:$F2714=B$1)"),80)</f>
        <v>80</v>
      </c>
      <c r="C391" s="1">
        <f ca="1">IFERROR(__xludf.DUMMYFUNCTION("filter(Raw!$E$2:$E2714,Raw!$A$2:$A2714=$A391,Raw!$F$2:$F2714=C$1)"),84)</f>
        <v>84</v>
      </c>
      <c r="D391" s="1">
        <f ca="1">IFERROR(__xludf.DUMMYFUNCTION("filter(Raw!$E$2:$E2714,Raw!$A$2:$A2714=$A391,Raw!$F$2:$F2714=D$1)"),79)</f>
        <v>79</v>
      </c>
      <c r="E391" s="1">
        <f ca="1">IFERROR(__xludf.DUMMYFUNCTION("filter(Raw!$E$2:$E2714,Raw!$A$2:$A2714=$A391,Raw!$F$2:$F2714=E$1)"),73)</f>
        <v>73</v>
      </c>
      <c r="F391" s="1">
        <f ca="1">IFERROR(__xludf.DUMMYFUNCTION("filter(Raw!$E$2:$E2714,Raw!$A$2:$A2714=$A391,Raw!$F$2:$F2714=F$1)"),75)</f>
        <v>75</v>
      </c>
      <c r="G391" s="1">
        <f ca="1">IFERROR(__xludf.DUMMYFUNCTION("filter(Raw!$E$2:$E2714,Raw!$A$2:$A2714=$A391,Raw!$F$2:$F2714=G$1)"),70)</f>
        <v>70</v>
      </c>
      <c r="H391" s="1" t="str">
        <f ca="1">IFERROR(__xludf.DUMMYFUNCTION("filter(Raw!$E$2:$E2714,Raw!$A$2:$A2714=$A391,Raw!$F$2:$F2714=H$1)"),"#N/A")</f>
        <v>#N/A</v>
      </c>
      <c r="I391" s="1">
        <f ca="1">IFERROR(__xludf.DUMMYFUNCTION("filter(Raw!$E$2:$E2714,Raw!$A$2:$A2714=$A391,Raw!$F$2:$F2714=I$1)"),79)</f>
        <v>79</v>
      </c>
      <c r="J391" s="1" t="str">
        <f ca="1">IFERROR(__xludf.DUMMYFUNCTION("filter(Raw!$E$2:$E2714,Raw!$A$2:$A2714=$A391,Raw!$F$2:$F2714=J$1)"),"#N/A")</f>
        <v>#N/A</v>
      </c>
      <c r="K391" s="1">
        <f ca="1">IFERROR(__xludf.DUMMYFUNCTION("filter(Raw!$E$2:$E2714,Raw!$A$2:$A2714=$A391,Raw!$F$2:$F2714=K$1)"),86)</f>
        <v>86</v>
      </c>
      <c r="L391" s="4"/>
      <c r="M391" s="4">
        <f t="shared" ca="1" si="12"/>
        <v>8</v>
      </c>
      <c r="N391" s="4">
        <f t="shared" ca="1" si="13"/>
        <v>2</v>
      </c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3">
        <v>4800275</v>
      </c>
      <c r="B392" s="1">
        <f ca="1">IFERROR(__xludf.DUMMYFUNCTION("filter(Raw!$E$2:$E2714,Raw!$A$2:$A2714=$A392,Raw!$F$2:$F2714=B$1)"),95)</f>
        <v>95</v>
      </c>
      <c r="C392" s="1">
        <f ca="1">IFERROR(__xludf.DUMMYFUNCTION("filter(Raw!$E$2:$E2714,Raw!$A$2:$A2714=$A392,Raw!$F$2:$F2714=C$1)"),89)</f>
        <v>89</v>
      </c>
      <c r="D392" s="1">
        <f ca="1">IFERROR(__xludf.DUMMYFUNCTION("filter(Raw!$E$2:$E2714,Raw!$A$2:$A2714=$A392,Raw!$F$2:$F2714=D$1)"),93)</f>
        <v>93</v>
      </c>
      <c r="E392" s="1">
        <f ca="1">IFERROR(__xludf.DUMMYFUNCTION("filter(Raw!$E$2:$E2714,Raw!$A$2:$A2714=$A392,Raw!$F$2:$F2714=E$1)"),93)</f>
        <v>93</v>
      </c>
      <c r="F392" s="1">
        <f ca="1">IFERROR(__xludf.DUMMYFUNCTION("filter(Raw!$E$2:$E2714,Raw!$A$2:$A2714=$A392,Raw!$F$2:$F2714=F$1)"),89)</f>
        <v>89</v>
      </c>
      <c r="G392" s="1">
        <f ca="1">IFERROR(__xludf.DUMMYFUNCTION("filter(Raw!$E$2:$E2714,Raw!$A$2:$A2714=$A392,Raw!$F$2:$F2714=G$1)"),91)</f>
        <v>91</v>
      </c>
      <c r="H392" s="1">
        <f ca="1">IFERROR(__xludf.DUMMYFUNCTION("filter(Raw!$E$2:$E2714,Raw!$A$2:$A2714=$A392,Raw!$F$2:$F2714=H$1)"),92)</f>
        <v>92</v>
      </c>
      <c r="I392" s="1">
        <f ca="1">IFERROR(__xludf.DUMMYFUNCTION("filter(Raw!$E$2:$E2714,Raw!$A$2:$A2714=$A392,Raw!$F$2:$F2714=I$1)"),89)</f>
        <v>89</v>
      </c>
      <c r="J392" s="1">
        <f ca="1">IFERROR(__xludf.DUMMYFUNCTION("filter(Raw!$E$2:$E2714,Raw!$A$2:$A2714=$A392,Raw!$F$2:$F2714=J$1)"),87)</f>
        <v>87</v>
      </c>
      <c r="K392" s="1">
        <f ca="1">IFERROR(__xludf.DUMMYFUNCTION("filter(Raw!$E$2:$E2714,Raw!$A$2:$A2714=$A392,Raw!$F$2:$F2714=K$1)"),95)</f>
        <v>95</v>
      </c>
      <c r="L392" s="4"/>
      <c r="M392" s="4">
        <f t="shared" ca="1" si="12"/>
        <v>10</v>
      </c>
      <c r="N392" s="4">
        <f t="shared" ca="1" si="13"/>
        <v>0</v>
      </c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3">
        <v>4800281</v>
      </c>
      <c r="B393" s="1">
        <f ca="1">IFERROR(__xludf.DUMMYFUNCTION("filter(Raw!$E$2:$E2714,Raw!$A$2:$A2714=$A393,Raw!$F$2:$F2714=B$1)"),94)</f>
        <v>94</v>
      </c>
      <c r="C393" s="1">
        <f ca="1">IFERROR(__xludf.DUMMYFUNCTION("filter(Raw!$E$2:$E2714,Raw!$A$2:$A2714=$A393,Raw!$F$2:$F2714=C$1)"),94)</f>
        <v>94</v>
      </c>
      <c r="D393" s="1">
        <f ca="1">IFERROR(__xludf.DUMMYFUNCTION("filter(Raw!$E$2:$E2714,Raw!$A$2:$A2714=$A393,Raw!$F$2:$F2714=D$1)"),93)</f>
        <v>93</v>
      </c>
      <c r="E393" s="1">
        <f ca="1">IFERROR(__xludf.DUMMYFUNCTION("filter(Raw!$E$2:$E2714,Raw!$A$2:$A2714=$A393,Raw!$F$2:$F2714=E$1)"),88)</f>
        <v>88</v>
      </c>
      <c r="F393" s="1">
        <f ca="1">IFERROR(__xludf.DUMMYFUNCTION("filter(Raw!$E$2:$E2714,Raw!$A$2:$A2714=$A393,Raw!$F$2:$F2714=F$1)"),86)</f>
        <v>86</v>
      </c>
      <c r="G393" s="1">
        <f ca="1">IFERROR(__xludf.DUMMYFUNCTION("filter(Raw!$E$2:$E2714,Raw!$A$2:$A2714=$A393,Raw!$F$2:$F2714=G$1)"),92)</f>
        <v>92</v>
      </c>
      <c r="H393" s="1">
        <f ca="1">IFERROR(__xludf.DUMMYFUNCTION("filter(Raw!$E$2:$E2714,Raw!$A$2:$A2714=$A393,Raw!$F$2:$F2714=H$1)"),93)</f>
        <v>93</v>
      </c>
      <c r="I393" s="1">
        <f ca="1">IFERROR(__xludf.DUMMYFUNCTION("filter(Raw!$E$2:$E2714,Raw!$A$2:$A2714=$A393,Raw!$F$2:$F2714=I$1)"),87)</f>
        <v>87</v>
      </c>
      <c r="J393" s="1">
        <f ca="1">IFERROR(__xludf.DUMMYFUNCTION("filter(Raw!$E$2:$E2714,Raw!$A$2:$A2714=$A393,Raw!$F$2:$F2714=J$1)"),87)</f>
        <v>87</v>
      </c>
      <c r="K393" s="1">
        <f ca="1">IFERROR(__xludf.DUMMYFUNCTION("filter(Raw!$E$2:$E2714,Raw!$A$2:$A2714=$A393,Raw!$F$2:$F2714=K$1)"),95)</f>
        <v>95</v>
      </c>
      <c r="L393" s="4"/>
      <c r="M393" s="4">
        <f t="shared" ca="1" si="12"/>
        <v>10</v>
      </c>
      <c r="N393" s="4">
        <f t="shared" ca="1" si="13"/>
        <v>0</v>
      </c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3">
        <v>4800297</v>
      </c>
      <c r="B394" s="1">
        <f ca="1">IFERROR(__xludf.DUMMYFUNCTION("filter(Raw!$E$2:$E2714,Raw!$A$2:$A2714=$A394,Raw!$F$2:$F2714=B$1)"),88)</f>
        <v>88</v>
      </c>
      <c r="C394" s="1">
        <f ca="1">IFERROR(__xludf.DUMMYFUNCTION("filter(Raw!$E$2:$E2714,Raw!$A$2:$A2714=$A394,Raw!$F$2:$F2714=C$1)"),81)</f>
        <v>81</v>
      </c>
      <c r="D394" s="1">
        <f ca="1">IFERROR(__xludf.DUMMYFUNCTION("filter(Raw!$E$2:$E2714,Raw!$A$2:$A2714=$A394,Raw!$F$2:$F2714=D$1)"),85)</f>
        <v>85</v>
      </c>
      <c r="E394" s="1">
        <f ca="1">IFERROR(__xludf.DUMMYFUNCTION("filter(Raw!$E$2:$E2714,Raw!$A$2:$A2714=$A394,Raw!$F$2:$F2714=E$1)"),87)</f>
        <v>87</v>
      </c>
      <c r="F394" s="1">
        <f ca="1">IFERROR(__xludf.DUMMYFUNCTION("filter(Raw!$E$2:$E2714,Raw!$A$2:$A2714=$A394,Raw!$F$2:$F2714=F$1)"),81)</f>
        <v>81</v>
      </c>
      <c r="G394" s="1">
        <f ca="1">IFERROR(__xludf.DUMMYFUNCTION("filter(Raw!$E$2:$E2714,Raw!$A$2:$A2714=$A394,Raw!$F$2:$F2714=G$1)"),85)</f>
        <v>85</v>
      </c>
      <c r="H394" s="1">
        <f ca="1">IFERROR(__xludf.DUMMYFUNCTION("filter(Raw!$E$2:$E2714,Raw!$A$2:$A2714=$A394,Raw!$F$2:$F2714=H$1)"),90)</f>
        <v>90</v>
      </c>
      <c r="I394" s="1">
        <f ca="1">IFERROR(__xludf.DUMMYFUNCTION("filter(Raw!$E$2:$E2714,Raw!$A$2:$A2714=$A394,Raw!$F$2:$F2714=I$1)"),87)</f>
        <v>87</v>
      </c>
      <c r="J394" s="1">
        <f ca="1">IFERROR(__xludf.DUMMYFUNCTION("filter(Raw!$E$2:$E2714,Raw!$A$2:$A2714=$A394,Raw!$F$2:$F2714=J$1)"),86)</f>
        <v>86</v>
      </c>
      <c r="K394" s="1">
        <f ca="1">IFERROR(__xludf.DUMMYFUNCTION("filter(Raw!$E$2:$E2714,Raw!$A$2:$A2714=$A394,Raw!$F$2:$F2714=K$1)"),98)</f>
        <v>98</v>
      </c>
      <c r="L394" s="4"/>
      <c r="M394" s="4">
        <f t="shared" ca="1" si="12"/>
        <v>10</v>
      </c>
      <c r="N394" s="4">
        <f t="shared" ca="1" si="13"/>
        <v>0</v>
      </c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3">
        <v>4800336</v>
      </c>
      <c r="B395" s="1">
        <f ca="1">IFERROR(__xludf.DUMMYFUNCTION("filter(Raw!$E$2:$E2714,Raw!$A$2:$A2714=$A395,Raw!$F$2:$F2714=B$1)"),77)</f>
        <v>77</v>
      </c>
      <c r="C395" s="1">
        <f ca="1">IFERROR(__xludf.DUMMYFUNCTION("filter(Raw!$E$2:$E2714,Raw!$A$2:$A2714=$A395,Raw!$F$2:$F2714=C$1)"),77)</f>
        <v>77</v>
      </c>
      <c r="D395" s="1">
        <f ca="1">IFERROR(__xludf.DUMMYFUNCTION("filter(Raw!$E$2:$E2714,Raw!$A$2:$A2714=$A395,Raw!$F$2:$F2714=D$1)"),75)</f>
        <v>75</v>
      </c>
      <c r="E395" s="1">
        <f ca="1">IFERROR(__xludf.DUMMYFUNCTION("filter(Raw!$E$2:$E2714,Raw!$A$2:$A2714=$A395,Raw!$F$2:$F2714=E$1)"),84)</f>
        <v>84</v>
      </c>
      <c r="F395" s="1">
        <f ca="1">IFERROR(__xludf.DUMMYFUNCTION("filter(Raw!$E$2:$E2714,Raw!$A$2:$A2714=$A395,Raw!$F$2:$F2714=F$1)"),77)</f>
        <v>77</v>
      </c>
      <c r="G395" s="1">
        <f ca="1">IFERROR(__xludf.DUMMYFUNCTION("filter(Raw!$E$2:$E2714,Raw!$A$2:$A2714=$A395,Raw!$F$2:$F2714=G$1)"),86)</f>
        <v>86</v>
      </c>
      <c r="H395" s="1">
        <f ca="1">IFERROR(__xludf.DUMMYFUNCTION("filter(Raw!$E$2:$E2714,Raw!$A$2:$A2714=$A395,Raw!$F$2:$F2714=H$1)"),85)</f>
        <v>85</v>
      </c>
      <c r="I395" s="1">
        <f ca="1">IFERROR(__xludf.DUMMYFUNCTION("filter(Raw!$E$2:$E2714,Raw!$A$2:$A2714=$A395,Raw!$F$2:$F2714=I$1)"),81)</f>
        <v>81</v>
      </c>
      <c r="J395" s="1">
        <f ca="1">IFERROR(__xludf.DUMMYFUNCTION("filter(Raw!$E$2:$E2714,Raw!$A$2:$A2714=$A395,Raw!$F$2:$F2714=J$1)"),82)</f>
        <v>82</v>
      </c>
      <c r="K395" s="1">
        <f ca="1">IFERROR(__xludf.DUMMYFUNCTION("filter(Raw!$E$2:$E2714,Raw!$A$2:$A2714=$A395,Raw!$F$2:$F2714=K$1)"),94)</f>
        <v>94</v>
      </c>
      <c r="L395" s="4"/>
      <c r="M395" s="4">
        <f t="shared" ca="1" si="12"/>
        <v>10</v>
      </c>
      <c r="N395" s="4">
        <f t="shared" ca="1" si="13"/>
        <v>0</v>
      </c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3">
        <v>4800344</v>
      </c>
      <c r="B396" s="1">
        <f ca="1">IFERROR(__xludf.DUMMYFUNCTION("filter(Raw!$E$2:$E2714,Raw!$A$2:$A2714=$A396,Raw!$F$2:$F2714=B$1)"),97)</f>
        <v>97</v>
      </c>
      <c r="C396" s="1">
        <f ca="1">IFERROR(__xludf.DUMMYFUNCTION("filter(Raw!$E$2:$E2714,Raw!$A$2:$A2714=$A396,Raw!$F$2:$F2714=C$1)"),96)</f>
        <v>96</v>
      </c>
      <c r="D396" s="1">
        <f ca="1">IFERROR(__xludf.DUMMYFUNCTION("filter(Raw!$E$2:$E2714,Raw!$A$2:$A2714=$A396,Raw!$F$2:$F2714=D$1)"),98)</f>
        <v>98</v>
      </c>
      <c r="E396" s="1">
        <f ca="1">IFERROR(__xludf.DUMMYFUNCTION("filter(Raw!$E$2:$E2714,Raw!$A$2:$A2714=$A396,Raw!$F$2:$F2714=E$1)"),90)</f>
        <v>90</v>
      </c>
      <c r="F396" s="1">
        <f ca="1">IFERROR(__xludf.DUMMYFUNCTION("filter(Raw!$E$2:$E2714,Raw!$A$2:$A2714=$A396,Raw!$F$2:$F2714=F$1)"),91)</f>
        <v>91</v>
      </c>
      <c r="G396" s="1">
        <f ca="1">IFERROR(__xludf.DUMMYFUNCTION("filter(Raw!$E$2:$E2714,Raw!$A$2:$A2714=$A396,Raw!$F$2:$F2714=G$1)"),93)</f>
        <v>93</v>
      </c>
      <c r="H396" s="1">
        <f ca="1">IFERROR(__xludf.DUMMYFUNCTION("filter(Raw!$E$2:$E2714,Raw!$A$2:$A2714=$A396,Raw!$F$2:$F2714=H$1)"),96)</f>
        <v>96</v>
      </c>
      <c r="I396" s="1">
        <f ca="1">IFERROR(__xludf.DUMMYFUNCTION("filter(Raw!$E$2:$E2714,Raw!$A$2:$A2714=$A396,Raw!$F$2:$F2714=I$1)"),88)</f>
        <v>88</v>
      </c>
      <c r="J396" s="1">
        <f ca="1">IFERROR(__xludf.DUMMYFUNCTION("filter(Raw!$E$2:$E2714,Raw!$A$2:$A2714=$A396,Raw!$F$2:$F2714=J$1)"),87)</f>
        <v>87</v>
      </c>
      <c r="K396" s="1">
        <f ca="1">IFERROR(__xludf.DUMMYFUNCTION("filter(Raw!$E$2:$E2714,Raw!$A$2:$A2714=$A396,Raw!$F$2:$F2714=K$1)"),98)</f>
        <v>98</v>
      </c>
      <c r="L396" s="4"/>
      <c r="M396" s="4">
        <f t="shared" ca="1" si="12"/>
        <v>10</v>
      </c>
      <c r="N396" s="4">
        <f t="shared" ca="1" si="13"/>
        <v>0</v>
      </c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3">
        <v>4800364</v>
      </c>
      <c r="B397" s="1">
        <f ca="1">IFERROR(__xludf.DUMMYFUNCTION("filter(Raw!$E$2:$E2714,Raw!$A$2:$A2714=$A397,Raw!$F$2:$F2714=B$1)"),86)</f>
        <v>86</v>
      </c>
      <c r="C397" s="1">
        <f ca="1">IFERROR(__xludf.DUMMYFUNCTION("filter(Raw!$E$2:$E2714,Raw!$A$2:$A2714=$A397,Raw!$F$2:$F2714=C$1)"),83)</f>
        <v>83</v>
      </c>
      <c r="D397" s="1">
        <f ca="1">IFERROR(__xludf.DUMMYFUNCTION("filter(Raw!$E$2:$E2714,Raw!$A$2:$A2714=$A397,Raw!$F$2:$F2714=D$1)"),83)</f>
        <v>83</v>
      </c>
      <c r="E397" s="1">
        <f ca="1">IFERROR(__xludf.DUMMYFUNCTION("filter(Raw!$E$2:$E2714,Raw!$A$2:$A2714=$A397,Raw!$F$2:$F2714=E$1)"),91)</f>
        <v>91</v>
      </c>
      <c r="F397" s="1">
        <f ca="1">IFERROR(__xludf.DUMMYFUNCTION("filter(Raw!$E$2:$E2714,Raw!$A$2:$A2714=$A397,Raw!$F$2:$F2714=F$1)"),88)</f>
        <v>88</v>
      </c>
      <c r="G397" s="1">
        <f ca="1">IFERROR(__xludf.DUMMYFUNCTION("filter(Raw!$E$2:$E2714,Raw!$A$2:$A2714=$A397,Raw!$F$2:$F2714=G$1)"),84)</f>
        <v>84</v>
      </c>
      <c r="H397" s="1">
        <f ca="1">IFERROR(__xludf.DUMMYFUNCTION("filter(Raw!$E$2:$E2714,Raw!$A$2:$A2714=$A397,Raw!$F$2:$F2714=H$1)"),90)</f>
        <v>90</v>
      </c>
      <c r="I397" s="1">
        <f ca="1">IFERROR(__xludf.DUMMYFUNCTION("filter(Raw!$E$2:$E2714,Raw!$A$2:$A2714=$A397,Raw!$F$2:$F2714=I$1)"),86)</f>
        <v>86</v>
      </c>
      <c r="J397" s="1">
        <f ca="1">IFERROR(__xludf.DUMMYFUNCTION("filter(Raw!$E$2:$E2714,Raw!$A$2:$A2714=$A397,Raw!$F$2:$F2714=J$1)"),87)</f>
        <v>87</v>
      </c>
      <c r="K397" s="1">
        <f ca="1">IFERROR(__xludf.DUMMYFUNCTION("filter(Raw!$E$2:$E2714,Raw!$A$2:$A2714=$A397,Raw!$F$2:$F2714=K$1)"),93)</f>
        <v>93</v>
      </c>
      <c r="L397" s="4"/>
      <c r="M397" s="4">
        <f t="shared" ca="1" si="12"/>
        <v>10</v>
      </c>
      <c r="N397" s="4">
        <f t="shared" ca="1" si="13"/>
        <v>0</v>
      </c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3">
        <v>4800382</v>
      </c>
      <c r="B398" s="1">
        <f ca="1">IFERROR(__xludf.DUMMYFUNCTION("filter(Raw!$E$2:$E2714,Raw!$A$2:$A2714=$A398,Raw!$F$2:$F2714=B$1)"),88)</f>
        <v>88</v>
      </c>
      <c r="C398" s="1">
        <f ca="1">IFERROR(__xludf.DUMMYFUNCTION("filter(Raw!$E$2:$E2714,Raw!$A$2:$A2714=$A398,Raw!$F$2:$F2714=C$1)"),88)</f>
        <v>88</v>
      </c>
      <c r="D398" s="1">
        <f ca="1">IFERROR(__xludf.DUMMYFUNCTION("filter(Raw!$E$2:$E2714,Raw!$A$2:$A2714=$A398,Raw!$F$2:$F2714=D$1)"),85)</f>
        <v>85</v>
      </c>
      <c r="E398" s="1">
        <f ca="1">IFERROR(__xludf.DUMMYFUNCTION("filter(Raw!$E$2:$E2714,Raw!$A$2:$A2714=$A398,Raw!$F$2:$F2714=E$1)"),90)</f>
        <v>90</v>
      </c>
      <c r="F398" s="1">
        <f ca="1">IFERROR(__xludf.DUMMYFUNCTION("filter(Raw!$E$2:$E2714,Raw!$A$2:$A2714=$A398,Raw!$F$2:$F2714=F$1)"),78)</f>
        <v>78</v>
      </c>
      <c r="G398" s="1">
        <f ca="1">IFERROR(__xludf.DUMMYFUNCTION("filter(Raw!$E$2:$E2714,Raw!$A$2:$A2714=$A398,Raw!$F$2:$F2714=G$1)"),91)</f>
        <v>91</v>
      </c>
      <c r="H398" s="1">
        <f ca="1">IFERROR(__xludf.DUMMYFUNCTION("filter(Raw!$E$2:$E2714,Raw!$A$2:$A2714=$A398,Raw!$F$2:$F2714=H$1)"),86)</f>
        <v>86</v>
      </c>
      <c r="I398" s="1">
        <f ca="1">IFERROR(__xludf.DUMMYFUNCTION("filter(Raw!$E$2:$E2714,Raw!$A$2:$A2714=$A398,Raw!$F$2:$F2714=I$1)"),85)</f>
        <v>85</v>
      </c>
      <c r="J398" s="1">
        <f ca="1">IFERROR(__xludf.DUMMYFUNCTION("filter(Raw!$E$2:$E2714,Raw!$A$2:$A2714=$A398,Raw!$F$2:$F2714=J$1)"),79)</f>
        <v>79</v>
      </c>
      <c r="K398" s="1">
        <f ca="1">IFERROR(__xludf.DUMMYFUNCTION("filter(Raw!$E$2:$E2714,Raw!$A$2:$A2714=$A398,Raw!$F$2:$F2714=K$1)"),96)</f>
        <v>96</v>
      </c>
      <c r="L398" s="4"/>
      <c r="M398" s="4">
        <f t="shared" ca="1" si="12"/>
        <v>10</v>
      </c>
      <c r="N398" s="4">
        <f t="shared" ca="1" si="13"/>
        <v>0</v>
      </c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3">
        <v>4800383</v>
      </c>
      <c r="B399" s="1">
        <f ca="1">IFERROR(__xludf.DUMMYFUNCTION("filter(Raw!$E$2:$E2714,Raw!$A$2:$A2714=$A399,Raw!$F$2:$F2714=B$1)"),88)</f>
        <v>88</v>
      </c>
      <c r="C399" s="1">
        <f ca="1">IFERROR(__xludf.DUMMYFUNCTION("filter(Raw!$E$2:$E2714,Raw!$A$2:$A2714=$A399,Raw!$F$2:$F2714=C$1)"),84)</f>
        <v>84</v>
      </c>
      <c r="D399" s="1">
        <f ca="1">IFERROR(__xludf.DUMMYFUNCTION("filter(Raw!$E$2:$E2714,Raw!$A$2:$A2714=$A399,Raw!$F$2:$F2714=D$1)"),86)</f>
        <v>86</v>
      </c>
      <c r="E399" s="1">
        <f ca="1">IFERROR(__xludf.DUMMYFUNCTION("filter(Raw!$E$2:$E2714,Raw!$A$2:$A2714=$A399,Raw!$F$2:$F2714=E$1)"),89)</f>
        <v>89</v>
      </c>
      <c r="F399" s="1">
        <f ca="1">IFERROR(__xludf.DUMMYFUNCTION("filter(Raw!$E$2:$E2714,Raw!$A$2:$A2714=$A399,Raw!$F$2:$F2714=F$1)"),80)</f>
        <v>80</v>
      </c>
      <c r="G399" s="1">
        <f ca="1">IFERROR(__xludf.DUMMYFUNCTION("filter(Raw!$E$2:$E2714,Raw!$A$2:$A2714=$A399,Raw!$F$2:$F2714=G$1)"),90)</f>
        <v>90</v>
      </c>
      <c r="H399" s="1">
        <f ca="1">IFERROR(__xludf.DUMMYFUNCTION("filter(Raw!$E$2:$E2714,Raw!$A$2:$A2714=$A399,Raw!$F$2:$F2714=H$1)"),85)</f>
        <v>85</v>
      </c>
      <c r="I399" s="1">
        <f ca="1">IFERROR(__xludf.DUMMYFUNCTION("filter(Raw!$E$2:$E2714,Raw!$A$2:$A2714=$A399,Raw!$F$2:$F2714=I$1)"),84)</f>
        <v>84</v>
      </c>
      <c r="J399" s="1">
        <f ca="1">IFERROR(__xludf.DUMMYFUNCTION("filter(Raw!$E$2:$E2714,Raw!$A$2:$A2714=$A399,Raw!$F$2:$F2714=J$1)"),78)</f>
        <v>78</v>
      </c>
      <c r="K399" s="1">
        <f ca="1">IFERROR(__xludf.DUMMYFUNCTION("filter(Raw!$E$2:$E2714,Raw!$A$2:$A2714=$A399,Raw!$F$2:$F2714=K$1)"),95)</f>
        <v>95</v>
      </c>
      <c r="L399" s="4"/>
      <c r="M399" s="4">
        <f t="shared" ca="1" si="12"/>
        <v>10</v>
      </c>
      <c r="N399" s="4">
        <f t="shared" ca="1" si="13"/>
        <v>0</v>
      </c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3">
        <v>4800417</v>
      </c>
      <c r="B400" s="1">
        <f ca="1">IFERROR(__xludf.DUMMYFUNCTION("filter(Raw!$E$2:$E2714,Raw!$A$2:$A2714=$A400,Raw!$F$2:$F2714=B$1)"),93)</f>
        <v>93</v>
      </c>
      <c r="C400" s="1">
        <f ca="1">IFERROR(__xludf.DUMMYFUNCTION("filter(Raw!$E$2:$E2714,Raw!$A$2:$A2714=$A400,Raw!$F$2:$F2714=C$1)"),90)</f>
        <v>90</v>
      </c>
      <c r="D400" s="1">
        <f ca="1">IFERROR(__xludf.DUMMYFUNCTION("filter(Raw!$E$2:$E2714,Raw!$A$2:$A2714=$A400,Raw!$F$2:$F2714=D$1)"),92)</f>
        <v>92</v>
      </c>
      <c r="E400" s="1">
        <f ca="1">IFERROR(__xludf.DUMMYFUNCTION("filter(Raw!$E$2:$E2714,Raw!$A$2:$A2714=$A400,Raw!$F$2:$F2714=E$1)"),88)</f>
        <v>88</v>
      </c>
      <c r="F400" s="1">
        <f ca="1">IFERROR(__xludf.DUMMYFUNCTION("filter(Raw!$E$2:$E2714,Raw!$A$2:$A2714=$A400,Raw!$F$2:$F2714=F$1)"),87)</f>
        <v>87</v>
      </c>
      <c r="G400" s="1">
        <f ca="1">IFERROR(__xludf.DUMMYFUNCTION("filter(Raw!$E$2:$E2714,Raw!$A$2:$A2714=$A400,Raw!$F$2:$F2714=G$1)"),91)</f>
        <v>91</v>
      </c>
      <c r="H400" s="1">
        <f ca="1">IFERROR(__xludf.DUMMYFUNCTION("filter(Raw!$E$2:$E2714,Raw!$A$2:$A2714=$A400,Raw!$F$2:$F2714=H$1)"),92)</f>
        <v>92</v>
      </c>
      <c r="I400" s="1">
        <f ca="1">IFERROR(__xludf.DUMMYFUNCTION("filter(Raw!$E$2:$E2714,Raw!$A$2:$A2714=$A400,Raw!$F$2:$F2714=I$1)"),91)</f>
        <v>91</v>
      </c>
      <c r="J400" s="1">
        <f ca="1">IFERROR(__xludf.DUMMYFUNCTION("filter(Raw!$E$2:$E2714,Raw!$A$2:$A2714=$A400,Raw!$F$2:$F2714=J$1)"),85)</f>
        <v>85</v>
      </c>
      <c r="K400" s="1">
        <f ca="1">IFERROR(__xludf.DUMMYFUNCTION("filter(Raw!$E$2:$E2714,Raw!$A$2:$A2714=$A400,Raw!$F$2:$F2714=K$1)"),96)</f>
        <v>96</v>
      </c>
      <c r="L400" s="4"/>
      <c r="M400" s="4">
        <f t="shared" ca="1" si="12"/>
        <v>10</v>
      </c>
      <c r="N400" s="4">
        <f t="shared" ca="1" si="13"/>
        <v>0</v>
      </c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3">
        <v>4800424</v>
      </c>
      <c r="B401" s="1">
        <f ca="1">IFERROR(__xludf.DUMMYFUNCTION("filter(Raw!$E$2:$E2714,Raw!$A$2:$A2714=$A401,Raw!$F$2:$F2714=B$1)"),82)</f>
        <v>82</v>
      </c>
      <c r="C401" s="1">
        <f ca="1">IFERROR(__xludf.DUMMYFUNCTION("filter(Raw!$E$2:$E2714,Raw!$A$2:$A2714=$A401,Raw!$F$2:$F2714=C$1)"),82)</f>
        <v>82</v>
      </c>
      <c r="D401" s="1">
        <f ca="1">IFERROR(__xludf.DUMMYFUNCTION("filter(Raw!$E$2:$E2714,Raw!$A$2:$A2714=$A401,Raw!$F$2:$F2714=D$1)"),79)</f>
        <v>79</v>
      </c>
      <c r="E401" s="1">
        <f ca="1">IFERROR(__xludf.DUMMYFUNCTION("filter(Raw!$E$2:$E2714,Raw!$A$2:$A2714=$A401,Raw!$F$2:$F2714=E$1)"),83)</f>
        <v>83</v>
      </c>
      <c r="F401" s="1">
        <f ca="1">IFERROR(__xludf.DUMMYFUNCTION("filter(Raw!$E$2:$E2714,Raw!$A$2:$A2714=$A401,Raw!$F$2:$F2714=F$1)"),80)</f>
        <v>80</v>
      </c>
      <c r="G401" s="1">
        <f ca="1">IFERROR(__xludf.DUMMYFUNCTION("filter(Raw!$E$2:$E2714,Raw!$A$2:$A2714=$A401,Raw!$F$2:$F2714=G$1)"),88)</f>
        <v>88</v>
      </c>
      <c r="H401" s="1">
        <f ca="1">IFERROR(__xludf.DUMMYFUNCTION("filter(Raw!$E$2:$E2714,Raw!$A$2:$A2714=$A401,Raw!$F$2:$F2714=H$1)"),85)</f>
        <v>85</v>
      </c>
      <c r="I401" s="1">
        <f ca="1">IFERROR(__xludf.DUMMYFUNCTION("filter(Raw!$E$2:$E2714,Raw!$A$2:$A2714=$A401,Raw!$F$2:$F2714=I$1)"),84)</f>
        <v>84</v>
      </c>
      <c r="J401" s="1">
        <f ca="1">IFERROR(__xludf.DUMMYFUNCTION("filter(Raw!$E$2:$E2714,Raw!$A$2:$A2714=$A401,Raw!$F$2:$F2714=J$1)"),86)</f>
        <v>86</v>
      </c>
      <c r="K401" s="1">
        <f ca="1">IFERROR(__xludf.DUMMYFUNCTION("filter(Raw!$E$2:$E2714,Raw!$A$2:$A2714=$A401,Raw!$F$2:$F2714=K$1)"),96)</f>
        <v>96</v>
      </c>
      <c r="L401" s="4"/>
      <c r="M401" s="4">
        <f t="shared" ca="1" si="12"/>
        <v>10</v>
      </c>
      <c r="N401" s="4">
        <f t="shared" ca="1" si="13"/>
        <v>0</v>
      </c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3">
        <v>4800426</v>
      </c>
      <c r="B402" s="1">
        <f ca="1">IFERROR(__xludf.DUMMYFUNCTION("filter(Raw!$E$2:$E2714,Raw!$A$2:$A2714=$A402,Raw!$F$2:$F2714=B$1)"),95)</f>
        <v>95</v>
      </c>
      <c r="C402" s="1">
        <f ca="1">IFERROR(__xludf.DUMMYFUNCTION("filter(Raw!$E$2:$E2714,Raw!$A$2:$A2714=$A402,Raw!$F$2:$F2714=C$1)"),91)</f>
        <v>91</v>
      </c>
      <c r="D402" s="1">
        <f ca="1">IFERROR(__xludf.DUMMYFUNCTION("filter(Raw!$E$2:$E2714,Raw!$A$2:$A2714=$A402,Raw!$F$2:$F2714=D$1)"),91)</f>
        <v>91</v>
      </c>
      <c r="E402" s="1">
        <f ca="1">IFERROR(__xludf.DUMMYFUNCTION("filter(Raw!$E$2:$E2714,Raw!$A$2:$A2714=$A402,Raw!$F$2:$F2714=E$1)"),89)</f>
        <v>89</v>
      </c>
      <c r="F402" s="1">
        <f ca="1">IFERROR(__xludf.DUMMYFUNCTION("filter(Raw!$E$2:$E2714,Raw!$A$2:$A2714=$A402,Raw!$F$2:$F2714=F$1)"),88)</f>
        <v>88</v>
      </c>
      <c r="G402" s="1">
        <f ca="1">IFERROR(__xludf.DUMMYFUNCTION("filter(Raw!$E$2:$E2714,Raw!$A$2:$A2714=$A402,Raw!$F$2:$F2714=G$1)"),91)</f>
        <v>91</v>
      </c>
      <c r="H402" s="1">
        <f ca="1">IFERROR(__xludf.DUMMYFUNCTION("filter(Raw!$E$2:$E2714,Raw!$A$2:$A2714=$A402,Raw!$F$2:$F2714=H$1)"),93)</f>
        <v>93</v>
      </c>
      <c r="I402" s="1">
        <f ca="1">IFERROR(__xludf.DUMMYFUNCTION("filter(Raw!$E$2:$E2714,Raw!$A$2:$A2714=$A402,Raw!$F$2:$F2714=I$1)"),90)</f>
        <v>90</v>
      </c>
      <c r="J402" s="1">
        <f ca="1">IFERROR(__xludf.DUMMYFUNCTION("filter(Raw!$E$2:$E2714,Raw!$A$2:$A2714=$A402,Raw!$F$2:$F2714=J$1)"),87)</f>
        <v>87</v>
      </c>
      <c r="K402" s="1">
        <f ca="1">IFERROR(__xludf.DUMMYFUNCTION("filter(Raw!$E$2:$E2714,Raw!$A$2:$A2714=$A402,Raw!$F$2:$F2714=K$1)"),97)</f>
        <v>97</v>
      </c>
      <c r="L402" s="4"/>
      <c r="M402" s="4">
        <f t="shared" ca="1" si="12"/>
        <v>10</v>
      </c>
      <c r="N402" s="4">
        <f t="shared" ca="1" si="13"/>
        <v>0</v>
      </c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3">
        <v>4800430</v>
      </c>
      <c r="B403" s="1">
        <f ca="1">IFERROR(__xludf.DUMMYFUNCTION("filter(Raw!$E$2:$E2714,Raw!$A$2:$A2714=$A403,Raw!$F$2:$F2714=B$1)"),89)</f>
        <v>89</v>
      </c>
      <c r="C403" s="1">
        <f ca="1">IFERROR(__xludf.DUMMYFUNCTION("filter(Raw!$E$2:$E2714,Raw!$A$2:$A2714=$A403,Raw!$F$2:$F2714=C$1)"),88)</f>
        <v>88</v>
      </c>
      <c r="D403" s="1">
        <f ca="1">IFERROR(__xludf.DUMMYFUNCTION("filter(Raw!$E$2:$E2714,Raw!$A$2:$A2714=$A403,Raw!$F$2:$F2714=D$1)"),90)</f>
        <v>90</v>
      </c>
      <c r="E403" s="1">
        <f ca="1">IFERROR(__xludf.DUMMYFUNCTION("filter(Raw!$E$2:$E2714,Raw!$A$2:$A2714=$A403,Raw!$F$2:$F2714=E$1)"),95)</f>
        <v>95</v>
      </c>
      <c r="F403" s="1">
        <f ca="1">IFERROR(__xludf.DUMMYFUNCTION("filter(Raw!$E$2:$E2714,Raw!$A$2:$A2714=$A403,Raw!$F$2:$F2714=F$1)"),89)</f>
        <v>89</v>
      </c>
      <c r="G403" s="1">
        <f ca="1">IFERROR(__xludf.DUMMYFUNCTION("filter(Raw!$E$2:$E2714,Raw!$A$2:$A2714=$A403,Raw!$F$2:$F2714=G$1)"),87)</f>
        <v>87</v>
      </c>
      <c r="H403" s="1">
        <f ca="1">IFERROR(__xludf.DUMMYFUNCTION("filter(Raw!$E$2:$E2714,Raw!$A$2:$A2714=$A403,Raw!$F$2:$F2714=H$1)"),94)</f>
        <v>94</v>
      </c>
      <c r="I403" s="1">
        <f ca="1">IFERROR(__xludf.DUMMYFUNCTION("filter(Raw!$E$2:$E2714,Raw!$A$2:$A2714=$A403,Raw!$F$2:$F2714=I$1)"),90)</f>
        <v>90</v>
      </c>
      <c r="J403" s="1">
        <f ca="1">IFERROR(__xludf.DUMMYFUNCTION("filter(Raw!$E$2:$E2714,Raw!$A$2:$A2714=$A403,Raw!$F$2:$F2714=J$1)"),87)</f>
        <v>87</v>
      </c>
      <c r="K403" s="1">
        <f ca="1">IFERROR(__xludf.DUMMYFUNCTION("filter(Raw!$E$2:$E2714,Raw!$A$2:$A2714=$A403,Raw!$F$2:$F2714=K$1)"),95)</f>
        <v>95</v>
      </c>
      <c r="L403" s="4"/>
      <c r="M403" s="4">
        <f t="shared" ca="1" si="12"/>
        <v>10</v>
      </c>
      <c r="N403" s="4">
        <f t="shared" ca="1" si="13"/>
        <v>0</v>
      </c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3">
        <v>4800432</v>
      </c>
      <c r="B404" s="1">
        <f ca="1">IFERROR(__xludf.DUMMYFUNCTION("filter(Raw!$E$2:$E2714,Raw!$A$2:$A2714=$A404,Raw!$F$2:$F2714=B$1)"),90)</f>
        <v>90</v>
      </c>
      <c r="C404" s="1">
        <f ca="1">IFERROR(__xludf.DUMMYFUNCTION("filter(Raw!$E$2:$E2714,Raw!$A$2:$A2714=$A404,Raw!$F$2:$F2714=C$1)"),85)</f>
        <v>85</v>
      </c>
      <c r="D404" s="1">
        <f ca="1">IFERROR(__xludf.DUMMYFUNCTION("filter(Raw!$E$2:$E2714,Raw!$A$2:$A2714=$A404,Raw!$F$2:$F2714=D$1)"),88)</f>
        <v>88</v>
      </c>
      <c r="E404" s="1">
        <f ca="1">IFERROR(__xludf.DUMMYFUNCTION("filter(Raw!$E$2:$E2714,Raw!$A$2:$A2714=$A404,Raw!$F$2:$F2714=E$1)"),86)</f>
        <v>86</v>
      </c>
      <c r="F404" s="1">
        <f ca="1">IFERROR(__xludf.DUMMYFUNCTION("filter(Raw!$E$2:$E2714,Raw!$A$2:$A2714=$A404,Raw!$F$2:$F2714=F$1)"),89)</f>
        <v>89</v>
      </c>
      <c r="G404" s="1">
        <f ca="1">IFERROR(__xludf.DUMMYFUNCTION("filter(Raw!$E$2:$E2714,Raw!$A$2:$A2714=$A404,Raw!$F$2:$F2714=G$1)"),89)</f>
        <v>89</v>
      </c>
      <c r="H404" s="1">
        <f ca="1">IFERROR(__xludf.DUMMYFUNCTION("filter(Raw!$E$2:$E2714,Raw!$A$2:$A2714=$A404,Raw!$F$2:$F2714=H$1)"),83)</f>
        <v>83</v>
      </c>
      <c r="I404" s="1">
        <f ca="1">IFERROR(__xludf.DUMMYFUNCTION("filter(Raw!$E$2:$E2714,Raw!$A$2:$A2714=$A404,Raw!$F$2:$F2714=I$1)"),87)</f>
        <v>87</v>
      </c>
      <c r="J404" s="1">
        <f ca="1">IFERROR(__xludf.DUMMYFUNCTION("filter(Raw!$E$2:$E2714,Raw!$A$2:$A2714=$A404,Raw!$F$2:$F2714=J$1)"),88)</f>
        <v>88</v>
      </c>
      <c r="K404" s="1">
        <f ca="1">IFERROR(__xludf.DUMMYFUNCTION("filter(Raw!$E$2:$E2714,Raw!$A$2:$A2714=$A404,Raw!$F$2:$F2714=K$1)"),93)</f>
        <v>93</v>
      </c>
      <c r="L404" s="4"/>
      <c r="M404" s="4">
        <f t="shared" ca="1" si="12"/>
        <v>10</v>
      </c>
      <c r="N404" s="4">
        <f t="shared" ca="1" si="13"/>
        <v>0</v>
      </c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3">
        <v>4800436</v>
      </c>
      <c r="B405" s="1">
        <f ca="1">IFERROR(__xludf.DUMMYFUNCTION("filter(Raw!$E$2:$E2714,Raw!$A$2:$A2714=$A405,Raw!$F$2:$F2714=B$1)"),85)</f>
        <v>85</v>
      </c>
      <c r="C405" s="1">
        <f ca="1">IFERROR(__xludf.DUMMYFUNCTION("filter(Raw!$E$2:$E2714,Raw!$A$2:$A2714=$A405,Raw!$F$2:$F2714=C$1)"),86)</f>
        <v>86</v>
      </c>
      <c r="D405" s="1">
        <f ca="1">IFERROR(__xludf.DUMMYFUNCTION("filter(Raw!$E$2:$E2714,Raw!$A$2:$A2714=$A405,Raw!$F$2:$F2714=D$1)"),85)</f>
        <v>85</v>
      </c>
      <c r="E405" s="1">
        <f ca="1">IFERROR(__xludf.DUMMYFUNCTION("filter(Raw!$E$2:$E2714,Raw!$A$2:$A2714=$A405,Raw!$F$2:$F2714=E$1)"),88)</f>
        <v>88</v>
      </c>
      <c r="F405" s="1">
        <f ca="1">IFERROR(__xludf.DUMMYFUNCTION("filter(Raw!$E$2:$E2714,Raw!$A$2:$A2714=$A405,Raw!$F$2:$F2714=F$1)"),85)</f>
        <v>85</v>
      </c>
      <c r="G405" s="1">
        <f ca="1">IFERROR(__xludf.DUMMYFUNCTION("filter(Raw!$E$2:$E2714,Raw!$A$2:$A2714=$A405,Raw!$F$2:$F2714=G$1)"),88)</f>
        <v>88</v>
      </c>
      <c r="H405" s="1">
        <f ca="1">IFERROR(__xludf.DUMMYFUNCTION("filter(Raw!$E$2:$E2714,Raw!$A$2:$A2714=$A405,Raw!$F$2:$F2714=H$1)"),90)</f>
        <v>90</v>
      </c>
      <c r="I405" s="1">
        <f ca="1">IFERROR(__xludf.DUMMYFUNCTION("filter(Raw!$E$2:$E2714,Raw!$A$2:$A2714=$A405,Raw!$F$2:$F2714=I$1)"),86)</f>
        <v>86</v>
      </c>
      <c r="J405" s="1">
        <f ca="1">IFERROR(__xludf.DUMMYFUNCTION("filter(Raw!$E$2:$E2714,Raw!$A$2:$A2714=$A405,Raw!$F$2:$F2714=J$1)"),87)</f>
        <v>87</v>
      </c>
      <c r="K405" s="1">
        <f ca="1">IFERROR(__xludf.DUMMYFUNCTION("filter(Raw!$E$2:$E2714,Raw!$A$2:$A2714=$A405,Raw!$F$2:$F2714=K$1)"),97)</f>
        <v>97</v>
      </c>
      <c r="L405" s="4"/>
      <c r="M405" s="4">
        <f t="shared" ca="1" si="12"/>
        <v>10</v>
      </c>
      <c r="N405" s="4">
        <f t="shared" ca="1" si="13"/>
        <v>0</v>
      </c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3">
        <v>4800469</v>
      </c>
      <c r="B406" s="1">
        <f ca="1">IFERROR(__xludf.DUMMYFUNCTION("filter(Raw!$E$2:$E2714,Raw!$A$2:$A2714=$A406,Raw!$F$2:$F2714=B$1)"),87)</f>
        <v>87</v>
      </c>
      <c r="C406" s="1">
        <f ca="1">IFERROR(__xludf.DUMMYFUNCTION("filter(Raw!$E$2:$E2714,Raw!$A$2:$A2714=$A406,Raw!$F$2:$F2714=C$1)"),85)</f>
        <v>85</v>
      </c>
      <c r="D406" s="1">
        <f ca="1">IFERROR(__xludf.DUMMYFUNCTION("filter(Raw!$E$2:$E2714,Raw!$A$2:$A2714=$A406,Raw!$F$2:$F2714=D$1)"),83)</f>
        <v>83</v>
      </c>
      <c r="E406" s="1">
        <f ca="1">IFERROR(__xludf.DUMMYFUNCTION("filter(Raw!$E$2:$E2714,Raw!$A$2:$A2714=$A406,Raw!$F$2:$F2714=E$1)"),87)</f>
        <v>87</v>
      </c>
      <c r="F406" s="1">
        <f ca="1">IFERROR(__xludf.DUMMYFUNCTION("filter(Raw!$E$2:$E2714,Raw!$A$2:$A2714=$A406,Raw!$F$2:$F2714=F$1)"),80)</f>
        <v>80</v>
      </c>
      <c r="G406" s="1">
        <f ca="1">IFERROR(__xludf.DUMMYFUNCTION("filter(Raw!$E$2:$E2714,Raw!$A$2:$A2714=$A406,Raw!$F$2:$F2714=G$1)"),84)</f>
        <v>84</v>
      </c>
      <c r="H406" s="1">
        <f ca="1">IFERROR(__xludf.DUMMYFUNCTION("filter(Raw!$E$2:$E2714,Raw!$A$2:$A2714=$A406,Raw!$F$2:$F2714=H$1)"),88)</f>
        <v>88</v>
      </c>
      <c r="I406" s="1">
        <f ca="1">IFERROR(__xludf.DUMMYFUNCTION("filter(Raw!$E$2:$E2714,Raw!$A$2:$A2714=$A406,Raw!$F$2:$F2714=I$1)"),88)</f>
        <v>88</v>
      </c>
      <c r="J406" s="1">
        <f ca="1">IFERROR(__xludf.DUMMYFUNCTION("filter(Raw!$E$2:$E2714,Raw!$A$2:$A2714=$A406,Raw!$F$2:$F2714=J$1)"),87)</f>
        <v>87</v>
      </c>
      <c r="K406" s="1">
        <f ca="1">IFERROR(__xludf.DUMMYFUNCTION("filter(Raw!$E$2:$E2714,Raw!$A$2:$A2714=$A406,Raw!$F$2:$F2714=K$1)"),95)</f>
        <v>95</v>
      </c>
      <c r="L406" s="4"/>
      <c r="M406" s="4">
        <f t="shared" ca="1" si="12"/>
        <v>10</v>
      </c>
      <c r="N406" s="4">
        <f t="shared" ca="1" si="13"/>
        <v>0</v>
      </c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3">
        <v>4800478</v>
      </c>
      <c r="B407" s="1">
        <f ca="1">IFERROR(__xludf.DUMMYFUNCTION("filter(Raw!$E$2:$E2714,Raw!$A$2:$A2714=$A407,Raw!$F$2:$F2714=B$1)"),84)</f>
        <v>84</v>
      </c>
      <c r="C407" s="1">
        <f ca="1">IFERROR(__xludf.DUMMYFUNCTION("filter(Raw!$E$2:$E2714,Raw!$A$2:$A2714=$A407,Raw!$F$2:$F2714=C$1)"),80)</f>
        <v>80</v>
      </c>
      <c r="D407" s="1">
        <f ca="1">IFERROR(__xludf.DUMMYFUNCTION("filter(Raw!$E$2:$E2714,Raw!$A$2:$A2714=$A407,Raw!$F$2:$F2714=D$1)"),80)</f>
        <v>80</v>
      </c>
      <c r="E407" s="1" t="str">
        <f ca="1">IFERROR(__xludf.DUMMYFUNCTION("filter(Raw!$E$2:$E2714,Raw!$A$2:$A2714=$A407,Raw!$F$2:$F2714=E$1)"),"#N/A")</f>
        <v>#N/A</v>
      </c>
      <c r="F407" s="1" t="str">
        <f ca="1">IFERROR(__xludf.DUMMYFUNCTION("filter(Raw!$E$2:$E2714,Raw!$A$2:$A2714=$A407,Raw!$F$2:$F2714=F$1)"),"#N/A")</f>
        <v>#N/A</v>
      </c>
      <c r="G407" s="1" t="str">
        <f ca="1">IFERROR(__xludf.DUMMYFUNCTION("filter(Raw!$E$2:$E2714,Raw!$A$2:$A2714=$A407,Raw!$F$2:$F2714=G$1)"),"#N/A")</f>
        <v>#N/A</v>
      </c>
      <c r="H407" s="1" t="str">
        <f ca="1">IFERROR(__xludf.DUMMYFUNCTION("filter(Raw!$E$2:$E2714,Raw!$A$2:$A2714=$A407,Raw!$F$2:$F2714=H$1)"),"#N/A")</f>
        <v>#N/A</v>
      </c>
      <c r="I407" s="1" t="str">
        <f ca="1">IFERROR(__xludf.DUMMYFUNCTION("filter(Raw!$E$2:$E2714,Raw!$A$2:$A2714=$A407,Raw!$F$2:$F2714=I$1)"),"#N/A")</f>
        <v>#N/A</v>
      </c>
      <c r="J407" s="1" t="str">
        <f ca="1">IFERROR(__xludf.DUMMYFUNCTION("filter(Raw!$E$2:$E2714,Raw!$A$2:$A2714=$A407,Raw!$F$2:$F2714=J$1)"),"#N/A")</f>
        <v>#N/A</v>
      </c>
      <c r="K407" s="1" t="str">
        <f ca="1">IFERROR(__xludf.DUMMYFUNCTION("filter(Raw!$E$2:$E2714,Raw!$A$2:$A2714=$A407,Raw!$F$2:$F2714=K$1)"),"#N/A")</f>
        <v>#N/A</v>
      </c>
      <c r="L407" s="4"/>
      <c r="M407" s="4">
        <f t="shared" ca="1" si="12"/>
        <v>3</v>
      </c>
      <c r="N407" s="4">
        <f t="shared" ca="1" si="13"/>
        <v>7</v>
      </c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3">
        <v>4800483</v>
      </c>
      <c r="B408" s="1" t="str">
        <f ca="1">IFERROR(__xludf.DUMMYFUNCTION("filter(Raw!$E$2:$E2714,Raw!$A$2:$A2714=$A408,Raw!$F$2:$F2714=B$1)"),"#N/A")</f>
        <v>#N/A</v>
      </c>
      <c r="C408" s="1" t="str">
        <f ca="1">IFERROR(__xludf.DUMMYFUNCTION("filter(Raw!$E$2:$E2714,Raw!$A$2:$A2714=$A408,Raw!$F$2:$F2714=C$1)"),"#N/A")</f>
        <v>#N/A</v>
      </c>
      <c r="D408" s="1" t="str">
        <f ca="1">IFERROR(__xludf.DUMMYFUNCTION("filter(Raw!$E$2:$E2714,Raw!$A$2:$A2714=$A408,Raw!$F$2:$F2714=D$1)"),"#N/A")</f>
        <v>#N/A</v>
      </c>
      <c r="E408" s="1" t="str">
        <f ca="1">IFERROR(__xludf.DUMMYFUNCTION("filter(Raw!$E$2:$E2714,Raw!$A$2:$A2714=$A408,Raw!$F$2:$F2714=E$1)"),"#N/A")</f>
        <v>#N/A</v>
      </c>
      <c r="F408" s="1" t="str">
        <f ca="1">IFERROR(__xludf.DUMMYFUNCTION("filter(Raw!$E$2:$E2714,Raw!$A$2:$A2714=$A408,Raw!$F$2:$F2714=F$1)"),"#N/A")</f>
        <v>#N/A</v>
      </c>
      <c r="G408" s="1" t="str">
        <f ca="1">IFERROR(__xludf.DUMMYFUNCTION("filter(Raw!$E$2:$E2714,Raw!$A$2:$A2714=$A408,Raw!$F$2:$F2714=G$1)"),"#N/A")</f>
        <v>#N/A</v>
      </c>
      <c r="H408" s="1" t="str">
        <f ca="1">IFERROR(__xludf.DUMMYFUNCTION("filter(Raw!$E$2:$E2714,Raw!$A$2:$A2714=$A408,Raw!$F$2:$F2714=H$1)"),"#N/A")</f>
        <v>#N/A</v>
      </c>
      <c r="I408" s="1" t="str">
        <f ca="1">IFERROR(__xludf.DUMMYFUNCTION("filter(Raw!$E$2:$E2714,Raw!$A$2:$A2714=$A408,Raw!$F$2:$F2714=I$1)"),"#N/A")</f>
        <v>#N/A</v>
      </c>
      <c r="J408" s="1" t="str">
        <f ca="1">IFERROR(__xludf.DUMMYFUNCTION("filter(Raw!$E$2:$E2714,Raw!$A$2:$A2714=$A408,Raw!$F$2:$F2714=J$1)"),"#N/A")</f>
        <v>#N/A</v>
      </c>
      <c r="K408" s="1" t="str">
        <f ca="1">IFERROR(__xludf.DUMMYFUNCTION("filter(Raw!$E$2:$E2714,Raw!$A$2:$A2714=$A408,Raw!$F$2:$F2714=K$1)"),"#N/A")</f>
        <v>#N/A</v>
      </c>
      <c r="L408" s="4"/>
      <c r="M408" s="4">
        <f t="shared" ca="1" si="12"/>
        <v>0</v>
      </c>
      <c r="N408" s="4">
        <f t="shared" ca="1" si="13"/>
        <v>10</v>
      </c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3">
        <v>4800491</v>
      </c>
      <c r="B409" s="1">
        <f ca="1">IFERROR(__xludf.DUMMYFUNCTION("filter(Raw!$E$2:$E2714,Raw!$A$2:$A2714=$A409,Raw!$F$2:$F2714=B$1)"),83)</f>
        <v>83</v>
      </c>
      <c r="C409" s="1">
        <f ca="1">IFERROR(__xludf.DUMMYFUNCTION("filter(Raw!$E$2:$E2714,Raw!$A$2:$A2714=$A409,Raw!$F$2:$F2714=C$1)"),80)</f>
        <v>80</v>
      </c>
      <c r="D409" s="1">
        <f ca="1">IFERROR(__xludf.DUMMYFUNCTION("filter(Raw!$E$2:$E2714,Raw!$A$2:$A2714=$A409,Raw!$F$2:$F2714=D$1)"),81)</f>
        <v>81</v>
      </c>
      <c r="E409" s="1" t="str">
        <f ca="1">IFERROR(__xludf.DUMMYFUNCTION("filter(Raw!$E$2:$E2714,Raw!$A$2:$A2714=$A409,Raw!$F$2:$F2714=E$1)"),"#N/A")</f>
        <v>#N/A</v>
      </c>
      <c r="F409" s="1" t="str">
        <f ca="1">IFERROR(__xludf.DUMMYFUNCTION("filter(Raw!$E$2:$E2714,Raw!$A$2:$A2714=$A409,Raw!$F$2:$F2714=F$1)"),"#N/A")</f>
        <v>#N/A</v>
      </c>
      <c r="G409" s="1" t="str">
        <f ca="1">IFERROR(__xludf.DUMMYFUNCTION("filter(Raw!$E$2:$E2714,Raw!$A$2:$A2714=$A409,Raw!$F$2:$F2714=G$1)"),"#N/A")</f>
        <v>#N/A</v>
      </c>
      <c r="H409" s="1" t="str">
        <f ca="1">IFERROR(__xludf.DUMMYFUNCTION("filter(Raw!$E$2:$E2714,Raw!$A$2:$A2714=$A409,Raw!$F$2:$F2714=H$1)"),"#N/A")</f>
        <v>#N/A</v>
      </c>
      <c r="I409" s="1" t="str">
        <f ca="1">IFERROR(__xludf.DUMMYFUNCTION("filter(Raw!$E$2:$E2714,Raw!$A$2:$A2714=$A409,Raw!$F$2:$F2714=I$1)"),"#N/A")</f>
        <v>#N/A</v>
      </c>
      <c r="J409" s="1" t="str">
        <f ca="1">IFERROR(__xludf.DUMMYFUNCTION("filter(Raw!$E$2:$E2714,Raw!$A$2:$A2714=$A409,Raw!$F$2:$F2714=J$1)"),"#N/A")</f>
        <v>#N/A</v>
      </c>
      <c r="K409" s="1" t="str">
        <f ca="1">IFERROR(__xludf.DUMMYFUNCTION("filter(Raw!$E$2:$E2714,Raw!$A$2:$A2714=$A409,Raw!$F$2:$F2714=K$1)"),"#N/A")</f>
        <v>#N/A</v>
      </c>
      <c r="L409" s="4"/>
      <c r="M409" s="4">
        <f t="shared" ca="1" si="12"/>
        <v>3</v>
      </c>
      <c r="N409" s="4">
        <f t="shared" ca="1" si="13"/>
        <v>7</v>
      </c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3">
        <v>4800500</v>
      </c>
      <c r="B410" s="1">
        <f ca="1">IFERROR(__xludf.DUMMYFUNCTION("filter(Raw!$E$2:$E2714,Raw!$A$2:$A2714=$A410,Raw!$F$2:$F2714=B$1)"),83)</f>
        <v>83</v>
      </c>
      <c r="C410" s="1">
        <f ca="1">IFERROR(__xludf.DUMMYFUNCTION("filter(Raw!$E$2:$E2714,Raw!$A$2:$A2714=$A410,Raw!$F$2:$F2714=C$1)"),79)</f>
        <v>79</v>
      </c>
      <c r="D410" s="1">
        <f ca="1">IFERROR(__xludf.DUMMYFUNCTION("filter(Raw!$E$2:$E2714,Raw!$A$2:$A2714=$A410,Raw!$F$2:$F2714=D$1)"),82)</f>
        <v>82</v>
      </c>
      <c r="E410" s="1">
        <f ca="1">IFERROR(__xludf.DUMMYFUNCTION("filter(Raw!$E$2:$E2714,Raw!$A$2:$A2714=$A410,Raw!$F$2:$F2714=E$1)"),83)</f>
        <v>83</v>
      </c>
      <c r="F410" s="1">
        <f ca="1">IFERROR(__xludf.DUMMYFUNCTION("filter(Raw!$E$2:$E2714,Raw!$A$2:$A2714=$A410,Raw!$F$2:$F2714=F$1)"),82)</f>
        <v>82</v>
      </c>
      <c r="G410" s="1">
        <f ca="1">IFERROR(__xludf.DUMMYFUNCTION("filter(Raw!$E$2:$E2714,Raw!$A$2:$A2714=$A410,Raw!$F$2:$F2714=G$1)"),83)</f>
        <v>83</v>
      </c>
      <c r="H410" s="1" t="str">
        <f ca="1">IFERROR(__xludf.DUMMYFUNCTION("filter(Raw!$E$2:$E2714,Raw!$A$2:$A2714=$A410,Raw!$F$2:$F2714=H$1)"),"#N/A")</f>
        <v>#N/A</v>
      </c>
      <c r="I410" s="1">
        <f ca="1">IFERROR(__xludf.DUMMYFUNCTION("filter(Raw!$E$2:$E2714,Raw!$A$2:$A2714=$A410,Raw!$F$2:$F2714=I$1)"),80)</f>
        <v>80</v>
      </c>
      <c r="J410" s="1" t="str">
        <f ca="1">IFERROR(__xludf.DUMMYFUNCTION("filter(Raw!$E$2:$E2714,Raw!$A$2:$A2714=$A410,Raw!$F$2:$F2714=J$1)"),"#N/A")</f>
        <v>#N/A</v>
      </c>
      <c r="K410" s="1">
        <f ca="1">IFERROR(__xludf.DUMMYFUNCTION("filter(Raw!$E$2:$E2714,Raw!$A$2:$A2714=$A410,Raw!$F$2:$F2714=K$1)"),93)</f>
        <v>93</v>
      </c>
      <c r="L410" s="4"/>
      <c r="M410" s="4">
        <f t="shared" ca="1" si="12"/>
        <v>8</v>
      </c>
      <c r="N410" s="4">
        <f t="shared" ca="1" si="13"/>
        <v>2</v>
      </c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3">
        <v>4800502</v>
      </c>
      <c r="B411" s="1">
        <f ca="1">IFERROR(__xludf.DUMMYFUNCTION("filter(Raw!$E$2:$E2714,Raw!$A$2:$A2714=$A411,Raw!$F$2:$F2714=B$1)"),92)</f>
        <v>92</v>
      </c>
      <c r="C411" s="1">
        <f ca="1">IFERROR(__xludf.DUMMYFUNCTION("filter(Raw!$E$2:$E2714,Raw!$A$2:$A2714=$A411,Raw!$F$2:$F2714=C$1)"),87)</f>
        <v>87</v>
      </c>
      <c r="D411" s="1">
        <f ca="1">IFERROR(__xludf.DUMMYFUNCTION("filter(Raw!$E$2:$E2714,Raw!$A$2:$A2714=$A411,Raw!$F$2:$F2714=D$1)"),85)</f>
        <v>85</v>
      </c>
      <c r="E411" s="1">
        <f ca="1">IFERROR(__xludf.DUMMYFUNCTION("filter(Raw!$E$2:$E2714,Raw!$A$2:$A2714=$A411,Raw!$F$2:$F2714=E$1)"),89)</f>
        <v>89</v>
      </c>
      <c r="F411" s="1">
        <f ca="1">IFERROR(__xludf.DUMMYFUNCTION("filter(Raw!$E$2:$E2714,Raw!$A$2:$A2714=$A411,Raw!$F$2:$F2714=F$1)"),82)</f>
        <v>82</v>
      </c>
      <c r="G411" s="1">
        <f ca="1">IFERROR(__xludf.DUMMYFUNCTION("filter(Raw!$E$2:$E2714,Raw!$A$2:$A2714=$A411,Raw!$F$2:$F2714=G$1)"),89)</f>
        <v>89</v>
      </c>
      <c r="H411" s="1">
        <f ca="1">IFERROR(__xludf.DUMMYFUNCTION("filter(Raw!$E$2:$E2714,Raw!$A$2:$A2714=$A411,Raw!$F$2:$F2714=H$1)"),93)</f>
        <v>93</v>
      </c>
      <c r="I411" s="1">
        <f ca="1">IFERROR(__xludf.DUMMYFUNCTION("filter(Raw!$E$2:$E2714,Raw!$A$2:$A2714=$A411,Raw!$F$2:$F2714=I$1)"),83)</f>
        <v>83</v>
      </c>
      <c r="J411" s="1">
        <f ca="1">IFERROR(__xludf.DUMMYFUNCTION("filter(Raw!$E$2:$E2714,Raw!$A$2:$A2714=$A411,Raw!$F$2:$F2714=J$1)"),87)</f>
        <v>87</v>
      </c>
      <c r="K411" s="1">
        <f ca="1">IFERROR(__xludf.DUMMYFUNCTION("filter(Raw!$E$2:$E2714,Raw!$A$2:$A2714=$A411,Raw!$F$2:$F2714=K$1)"),97)</f>
        <v>97</v>
      </c>
      <c r="L411" s="4"/>
      <c r="M411" s="4">
        <f t="shared" ca="1" si="12"/>
        <v>10</v>
      </c>
      <c r="N411" s="4">
        <f t="shared" ca="1" si="13"/>
        <v>0</v>
      </c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3">
        <v>4800541</v>
      </c>
      <c r="B412" s="1">
        <f ca="1">IFERROR(__xludf.DUMMYFUNCTION("filter(Raw!$E$2:$E2714,Raw!$A$2:$A2714=$A412,Raw!$F$2:$F2714=B$1)"),88)</f>
        <v>88</v>
      </c>
      <c r="C412" s="1">
        <f ca="1">IFERROR(__xludf.DUMMYFUNCTION("filter(Raw!$E$2:$E2714,Raw!$A$2:$A2714=$A412,Raw!$F$2:$F2714=C$1)"),86)</f>
        <v>86</v>
      </c>
      <c r="D412" s="1">
        <f ca="1">IFERROR(__xludf.DUMMYFUNCTION("filter(Raw!$E$2:$E2714,Raw!$A$2:$A2714=$A412,Raw!$F$2:$F2714=D$1)"),88)</f>
        <v>88</v>
      </c>
      <c r="E412" s="1">
        <f ca="1">IFERROR(__xludf.DUMMYFUNCTION("filter(Raw!$E$2:$E2714,Raw!$A$2:$A2714=$A412,Raw!$F$2:$F2714=E$1)"),86)</f>
        <v>86</v>
      </c>
      <c r="F412" s="1">
        <f ca="1">IFERROR(__xludf.DUMMYFUNCTION("filter(Raw!$E$2:$E2714,Raw!$A$2:$A2714=$A412,Raw!$F$2:$F2714=F$1)"),81)</f>
        <v>81</v>
      </c>
      <c r="G412" s="1">
        <f ca="1">IFERROR(__xludf.DUMMYFUNCTION("filter(Raw!$E$2:$E2714,Raw!$A$2:$A2714=$A412,Raw!$F$2:$F2714=G$1)"),77)</f>
        <v>77</v>
      </c>
      <c r="H412" s="1" t="str">
        <f ca="1">IFERROR(__xludf.DUMMYFUNCTION("filter(Raw!$E$2:$E2714,Raw!$A$2:$A2714=$A412,Raw!$F$2:$F2714=H$1)"),"#N/A")</f>
        <v>#N/A</v>
      </c>
      <c r="I412" s="1">
        <f ca="1">IFERROR(__xludf.DUMMYFUNCTION("filter(Raw!$E$2:$E2714,Raw!$A$2:$A2714=$A412,Raw!$F$2:$F2714=I$1)"),87)</f>
        <v>87</v>
      </c>
      <c r="J412" s="1" t="str">
        <f ca="1">IFERROR(__xludf.DUMMYFUNCTION("filter(Raw!$E$2:$E2714,Raw!$A$2:$A2714=$A412,Raw!$F$2:$F2714=J$1)"),"#N/A")</f>
        <v>#N/A</v>
      </c>
      <c r="K412" s="1">
        <f ca="1">IFERROR(__xludf.DUMMYFUNCTION("filter(Raw!$E$2:$E2714,Raw!$A$2:$A2714=$A412,Raw!$F$2:$F2714=K$1)"),93)</f>
        <v>93</v>
      </c>
      <c r="L412" s="4"/>
      <c r="M412" s="4">
        <f t="shared" ca="1" si="12"/>
        <v>8</v>
      </c>
      <c r="N412" s="4">
        <f t="shared" ca="1" si="13"/>
        <v>2</v>
      </c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3">
        <v>4800551</v>
      </c>
      <c r="B413" s="1">
        <f ca="1">IFERROR(__xludf.DUMMYFUNCTION("filter(Raw!$E$2:$E2714,Raw!$A$2:$A2714=$A413,Raw!$F$2:$F2714=B$1)"),88)</f>
        <v>88</v>
      </c>
      <c r="C413" s="1">
        <f ca="1">IFERROR(__xludf.DUMMYFUNCTION("filter(Raw!$E$2:$E2714,Raw!$A$2:$A2714=$A413,Raw!$F$2:$F2714=C$1)"),81)</f>
        <v>81</v>
      </c>
      <c r="D413" s="1">
        <f ca="1">IFERROR(__xludf.DUMMYFUNCTION("filter(Raw!$E$2:$E2714,Raw!$A$2:$A2714=$A413,Raw!$F$2:$F2714=D$1)"),84)</f>
        <v>84</v>
      </c>
      <c r="E413" s="1">
        <f ca="1">IFERROR(__xludf.DUMMYFUNCTION("filter(Raw!$E$2:$E2714,Raw!$A$2:$A2714=$A413,Raw!$F$2:$F2714=E$1)"),84)</f>
        <v>84</v>
      </c>
      <c r="F413" s="1">
        <f ca="1">IFERROR(__xludf.DUMMYFUNCTION("filter(Raw!$E$2:$E2714,Raw!$A$2:$A2714=$A413,Raw!$F$2:$F2714=F$1)"),76)</f>
        <v>76</v>
      </c>
      <c r="G413" s="1">
        <f ca="1">IFERROR(__xludf.DUMMYFUNCTION("filter(Raw!$E$2:$E2714,Raw!$A$2:$A2714=$A413,Raw!$F$2:$F2714=G$1)"),82)</f>
        <v>82</v>
      </c>
      <c r="H413" s="1" t="str">
        <f ca="1">IFERROR(__xludf.DUMMYFUNCTION("filter(Raw!$E$2:$E2714,Raw!$A$2:$A2714=$A413,Raw!$F$2:$F2714=H$1)"),"#N/A")</f>
        <v>#N/A</v>
      </c>
      <c r="I413" s="1">
        <f ca="1">IFERROR(__xludf.DUMMYFUNCTION("filter(Raw!$E$2:$E2714,Raw!$A$2:$A2714=$A413,Raw!$F$2:$F2714=I$1)"),87)</f>
        <v>87</v>
      </c>
      <c r="J413" s="1" t="str">
        <f ca="1">IFERROR(__xludf.DUMMYFUNCTION("filter(Raw!$E$2:$E2714,Raw!$A$2:$A2714=$A413,Raw!$F$2:$F2714=J$1)"),"#N/A")</f>
        <v>#N/A</v>
      </c>
      <c r="K413" s="1">
        <f ca="1">IFERROR(__xludf.DUMMYFUNCTION("filter(Raw!$E$2:$E2714,Raw!$A$2:$A2714=$A413,Raw!$F$2:$F2714=K$1)"),95)</f>
        <v>95</v>
      </c>
      <c r="L413" s="4"/>
      <c r="M413" s="4">
        <f t="shared" ca="1" si="12"/>
        <v>8</v>
      </c>
      <c r="N413" s="4">
        <f t="shared" ca="1" si="13"/>
        <v>2</v>
      </c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3">
        <v>4800555</v>
      </c>
      <c r="B414" s="1">
        <f ca="1">IFERROR(__xludf.DUMMYFUNCTION("filter(Raw!$E$2:$E2714,Raw!$A$2:$A2714=$A414,Raw!$F$2:$F2714=B$1)"),84)</f>
        <v>84</v>
      </c>
      <c r="C414" s="1">
        <f ca="1">IFERROR(__xludf.DUMMYFUNCTION("filter(Raw!$E$2:$E2714,Raw!$A$2:$A2714=$A414,Raw!$F$2:$F2714=C$1)"),79)</f>
        <v>79</v>
      </c>
      <c r="D414" s="1">
        <f ca="1">IFERROR(__xludf.DUMMYFUNCTION("filter(Raw!$E$2:$E2714,Raw!$A$2:$A2714=$A414,Raw!$F$2:$F2714=D$1)"),79)</f>
        <v>79</v>
      </c>
      <c r="E414" s="1" t="str">
        <f ca="1">IFERROR(__xludf.DUMMYFUNCTION("filter(Raw!$E$2:$E2714,Raw!$A$2:$A2714=$A414,Raw!$F$2:$F2714=E$1)"),"#N/A")</f>
        <v>#N/A</v>
      </c>
      <c r="F414" s="1" t="str">
        <f ca="1">IFERROR(__xludf.DUMMYFUNCTION("filter(Raw!$E$2:$E2714,Raw!$A$2:$A2714=$A414,Raw!$F$2:$F2714=F$1)"),"#N/A")</f>
        <v>#N/A</v>
      </c>
      <c r="G414" s="1" t="str">
        <f ca="1">IFERROR(__xludf.DUMMYFUNCTION("filter(Raw!$E$2:$E2714,Raw!$A$2:$A2714=$A414,Raw!$F$2:$F2714=G$1)"),"#N/A")</f>
        <v>#N/A</v>
      </c>
      <c r="H414" s="1" t="str">
        <f ca="1">IFERROR(__xludf.DUMMYFUNCTION("filter(Raw!$E$2:$E2714,Raw!$A$2:$A2714=$A414,Raw!$F$2:$F2714=H$1)"),"#N/A")</f>
        <v>#N/A</v>
      </c>
      <c r="I414" s="1" t="str">
        <f ca="1">IFERROR(__xludf.DUMMYFUNCTION("filter(Raw!$E$2:$E2714,Raw!$A$2:$A2714=$A414,Raw!$F$2:$F2714=I$1)"),"#N/A")</f>
        <v>#N/A</v>
      </c>
      <c r="J414" s="1" t="str">
        <f ca="1">IFERROR(__xludf.DUMMYFUNCTION("filter(Raw!$E$2:$E2714,Raw!$A$2:$A2714=$A414,Raw!$F$2:$F2714=J$1)"),"#N/A")</f>
        <v>#N/A</v>
      </c>
      <c r="K414" s="1" t="str">
        <f ca="1">IFERROR(__xludf.DUMMYFUNCTION("filter(Raw!$E$2:$E2714,Raw!$A$2:$A2714=$A414,Raw!$F$2:$F2714=K$1)"),"#N/A")</f>
        <v>#N/A</v>
      </c>
      <c r="L414" s="4"/>
      <c r="M414" s="4">
        <f t="shared" ca="1" si="12"/>
        <v>3</v>
      </c>
      <c r="N414" s="4">
        <f t="shared" ca="1" si="13"/>
        <v>7</v>
      </c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3">
        <v>4800571</v>
      </c>
      <c r="B415" s="1">
        <f ca="1">IFERROR(__xludf.DUMMYFUNCTION("filter(Raw!$E$2:$E2714,Raw!$A$2:$A2714=$A415,Raw!$F$2:$F2714=B$1)"),94)</f>
        <v>94</v>
      </c>
      <c r="C415" s="1">
        <f ca="1">IFERROR(__xludf.DUMMYFUNCTION("filter(Raw!$E$2:$E2714,Raw!$A$2:$A2714=$A415,Raw!$F$2:$F2714=C$1)"),92)</f>
        <v>92</v>
      </c>
      <c r="D415" s="1">
        <f ca="1">IFERROR(__xludf.DUMMYFUNCTION("filter(Raw!$E$2:$E2714,Raw!$A$2:$A2714=$A415,Raw!$F$2:$F2714=D$1)"),95)</f>
        <v>95</v>
      </c>
      <c r="E415" s="1" t="str">
        <f ca="1">IFERROR(__xludf.DUMMYFUNCTION("filter(Raw!$E$2:$E2714,Raw!$A$2:$A2714=$A415,Raw!$F$2:$F2714=E$1)"),"#N/A")</f>
        <v>#N/A</v>
      </c>
      <c r="F415" s="1" t="str">
        <f ca="1">IFERROR(__xludf.DUMMYFUNCTION("filter(Raw!$E$2:$E2714,Raw!$A$2:$A2714=$A415,Raw!$F$2:$F2714=F$1)"),"#N/A")</f>
        <v>#N/A</v>
      </c>
      <c r="G415" s="1" t="str">
        <f ca="1">IFERROR(__xludf.DUMMYFUNCTION("filter(Raw!$E$2:$E2714,Raw!$A$2:$A2714=$A415,Raw!$F$2:$F2714=G$1)"),"#N/A")</f>
        <v>#N/A</v>
      </c>
      <c r="H415" s="1" t="str">
        <f ca="1">IFERROR(__xludf.DUMMYFUNCTION("filter(Raw!$E$2:$E2714,Raw!$A$2:$A2714=$A415,Raw!$F$2:$F2714=H$1)"),"#N/A")</f>
        <v>#N/A</v>
      </c>
      <c r="I415" s="1" t="str">
        <f ca="1">IFERROR(__xludf.DUMMYFUNCTION("filter(Raw!$E$2:$E2714,Raw!$A$2:$A2714=$A415,Raw!$F$2:$F2714=I$1)"),"#N/A")</f>
        <v>#N/A</v>
      </c>
      <c r="J415" s="1">
        <f ca="1">IFERROR(__xludf.DUMMYFUNCTION("filter(Raw!$E$2:$E2714,Raw!$A$2:$A2714=$A415,Raw!$F$2:$F2714=J$1)"),88)</f>
        <v>88</v>
      </c>
      <c r="K415" s="1">
        <f ca="1">IFERROR(__xludf.DUMMYFUNCTION("filter(Raw!$E$2:$E2714,Raw!$A$2:$A2714=$A415,Raw!$F$2:$F2714=K$1)"),98)</f>
        <v>98</v>
      </c>
      <c r="L415" s="4"/>
      <c r="M415" s="4">
        <f t="shared" ca="1" si="12"/>
        <v>5</v>
      </c>
      <c r="N415" s="4">
        <f t="shared" ca="1" si="13"/>
        <v>5</v>
      </c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3">
        <v>4800576</v>
      </c>
      <c r="B416" s="1">
        <f ca="1">IFERROR(__xludf.DUMMYFUNCTION("filter(Raw!$E$2:$E2714,Raw!$A$2:$A2714=$A416,Raw!$F$2:$F2714=B$1)"),90)</f>
        <v>90</v>
      </c>
      <c r="C416" s="1">
        <f ca="1">IFERROR(__xludf.DUMMYFUNCTION("filter(Raw!$E$2:$E2714,Raw!$A$2:$A2714=$A416,Raw!$F$2:$F2714=C$1)"),88)</f>
        <v>88</v>
      </c>
      <c r="D416" s="1">
        <f ca="1">IFERROR(__xludf.DUMMYFUNCTION("filter(Raw!$E$2:$E2714,Raw!$A$2:$A2714=$A416,Raw!$F$2:$F2714=D$1)"),91)</f>
        <v>91</v>
      </c>
      <c r="E416" s="1">
        <f ca="1">IFERROR(__xludf.DUMMYFUNCTION("filter(Raw!$E$2:$E2714,Raw!$A$2:$A2714=$A416,Raw!$F$2:$F2714=E$1)"),85)</f>
        <v>85</v>
      </c>
      <c r="F416" s="1">
        <f ca="1">IFERROR(__xludf.DUMMYFUNCTION("filter(Raw!$E$2:$E2714,Raw!$A$2:$A2714=$A416,Raw!$F$2:$F2714=F$1)"),77)</f>
        <v>77</v>
      </c>
      <c r="G416" s="1">
        <f ca="1">IFERROR(__xludf.DUMMYFUNCTION("filter(Raw!$E$2:$E2714,Raw!$A$2:$A2714=$A416,Raw!$F$2:$F2714=G$1)"),89)</f>
        <v>89</v>
      </c>
      <c r="H416" s="1">
        <f ca="1">IFERROR(__xludf.DUMMYFUNCTION("filter(Raw!$E$2:$E2714,Raw!$A$2:$A2714=$A416,Raw!$F$2:$F2714=H$1)"),90)</f>
        <v>90</v>
      </c>
      <c r="I416" s="1">
        <f ca="1">IFERROR(__xludf.DUMMYFUNCTION("filter(Raw!$E$2:$E2714,Raw!$A$2:$A2714=$A416,Raw!$F$2:$F2714=I$1)"),86)</f>
        <v>86</v>
      </c>
      <c r="J416" s="1">
        <f ca="1">IFERROR(__xludf.DUMMYFUNCTION("filter(Raw!$E$2:$E2714,Raw!$A$2:$A2714=$A416,Raw!$F$2:$F2714=J$1)"),88)</f>
        <v>88</v>
      </c>
      <c r="K416" s="1">
        <f ca="1">IFERROR(__xludf.DUMMYFUNCTION("filter(Raw!$E$2:$E2714,Raw!$A$2:$A2714=$A416,Raw!$F$2:$F2714=K$1)"),96)</f>
        <v>96</v>
      </c>
      <c r="L416" s="4"/>
      <c r="M416" s="4">
        <f t="shared" ca="1" si="12"/>
        <v>10</v>
      </c>
      <c r="N416" s="4">
        <f t="shared" ca="1" si="13"/>
        <v>0</v>
      </c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3">
        <v>4800581</v>
      </c>
      <c r="B417" s="1">
        <f ca="1">IFERROR(__xludf.DUMMYFUNCTION("filter(Raw!$E$2:$E2714,Raw!$A$2:$A2714=$A417,Raw!$F$2:$F2714=B$1)"),82)</f>
        <v>82</v>
      </c>
      <c r="C417" s="1">
        <f ca="1">IFERROR(__xludf.DUMMYFUNCTION("filter(Raw!$E$2:$E2714,Raw!$A$2:$A2714=$A417,Raw!$F$2:$F2714=C$1)"),84)</f>
        <v>84</v>
      </c>
      <c r="D417" s="1">
        <f ca="1">IFERROR(__xludf.DUMMYFUNCTION("filter(Raw!$E$2:$E2714,Raw!$A$2:$A2714=$A417,Raw!$F$2:$F2714=D$1)"),81)</f>
        <v>81</v>
      </c>
      <c r="E417" s="1">
        <f ca="1">IFERROR(__xludf.DUMMYFUNCTION("filter(Raw!$E$2:$E2714,Raw!$A$2:$A2714=$A417,Raw!$F$2:$F2714=E$1)"),88)</f>
        <v>88</v>
      </c>
      <c r="F417" s="1">
        <f ca="1">IFERROR(__xludf.DUMMYFUNCTION("filter(Raw!$E$2:$E2714,Raw!$A$2:$A2714=$A417,Raw!$F$2:$F2714=F$1)"),78)</f>
        <v>78</v>
      </c>
      <c r="G417" s="1" t="str">
        <f ca="1">IFERROR(__xludf.DUMMYFUNCTION("filter(Raw!$E$2:$E2714,Raw!$A$2:$A2714=$A417,Raw!$F$2:$F2714=G$1)"),"#N/A")</f>
        <v>#N/A</v>
      </c>
      <c r="H417" s="1" t="str">
        <f ca="1">IFERROR(__xludf.DUMMYFUNCTION("filter(Raw!$E$2:$E2714,Raw!$A$2:$A2714=$A417,Raw!$F$2:$F2714=H$1)"),"#N/A")</f>
        <v>#N/A</v>
      </c>
      <c r="I417" s="1">
        <f ca="1">IFERROR(__xludf.DUMMYFUNCTION("filter(Raw!$E$2:$E2714,Raw!$A$2:$A2714=$A417,Raw!$F$2:$F2714=I$1)"),84)</f>
        <v>84</v>
      </c>
      <c r="J417" s="1" t="str">
        <f ca="1">IFERROR(__xludf.DUMMYFUNCTION("filter(Raw!$E$2:$E2714,Raw!$A$2:$A2714=$A417,Raw!$F$2:$F2714=J$1)"),"#N/A")</f>
        <v>#N/A</v>
      </c>
      <c r="K417" s="1">
        <f ca="1">IFERROR(__xludf.DUMMYFUNCTION("filter(Raw!$E$2:$E2714,Raw!$A$2:$A2714=$A417,Raw!$F$2:$F2714=K$1)"),94)</f>
        <v>94</v>
      </c>
      <c r="L417" s="4"/>
      <c r="M417" s="4">
        <f t="shared" ca="1" si="12"/>
        <v>7</v>
      </c>
      <c r="N417" s="4">
        <f t="shared" ca="1" si="13"/>
        <v>3</v>
      </c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3">
        <v>4800582</v>
      </c>
      <c r="B418" s="1">
        <f ca="1">IFERROR(__xludf.DUMMYFUNCTION("filter(Raw!$E$2:$E2714,Raw!$A$2:$A2714=$A418,Raw!$F$2:$F2714=B$1)"),79)</f>
        <v>79</v>
      </c>
      <c r="C418" s="1">
        <f ca="1">IFERROR(__xludf.DUMMYFUNCTION("filter(Raw!$E$2:$E2714,Raw!$A$2:$A2714=$A418,Raw!$F$2:$F2714=C$1)"),75)</f>
        <v>75</v>
      </c>
      <c r="D418" s="1">
        <f ca="1">IFERROR(__xludf.DUMMYFUNCTION("filter(Raw!$E$2:$E2714,Raw!$A$2:$A2714=$A418,Raw!$F$2:$F2714=D$1)"),76)</f>
        <v>76</v>
      </c>
      <c r="E418" s="1">
        <f ca="1">IFERROR(__xludf.DUMMYFUNCTION("filter(Raw!$E$2:$E2714,Raw!$A$2:$A2714=$A418,Raw!$F$2:$F2714=E$1)"),77)</f>
        <v>77</v>
      </c>
      <c r="F418" s="1">
        <f ca="1">IFERROR(__xludf.DUMMYFUNCTION("filter(Raw!$E$2:$E2714,Raw!$A$2:$A2714=$A418,Raw!$F$2:$F2714=F$1)"),77)</f>
        <v>77</v>
      </c>
      <c r="G418" s="1">
        <f ca="1">IFERROR(__xludf.DUMMYFUNCTION("filter(Raw!$E$2:$E2714,Raw!$A$2:$A2714=$A418,Raw!$F$2:$F2714=G$1)"),70)</f>
        <v>70</v>
      </c>
      <c r="H418" s="1" t="str">
        <f ca="1">IFERROR(__xludf.DUMMYFUNCTION("filter(Raw!$E$2:$E2714,Raw!$A$2:$A2714=$A418,Raw!$F$2:$F2714=H$1)"),"#N/A")</f>
        <v>#N/A</v>
      </c>
      <c r="I418" s="1">
        <f ca="1">IFERROR(__xludf.DUMMYFUNCTION("filter(Raw!$E$2:$E2714,Raw!$A$2:$A2714=$A418,Raw!$F$2:$F2714=I$1)"),84)</f>
        <v>84</v>
      </c>
      <c r="J418" s="1" t="str">
        <f ca="1">IFERROR(__xludf.DUMMYFUNCTION("filter(Raw!$E$2:$E2714,Raw!$A$2:$A2714=$A418,Raw!$F$2:$F2714=J$1)"),"#N/A")</f>
        <v>#N/A</v>
      </c>
      <c r="K418" s="1" t="str">
        <f ca="1">IFERROR(__xludf.DUMMYFUNCTION("filter(Raw!$E$2:$E2714,Raw!$A$2:$A2714=$A418,Raw!$F$2:$F2714=K$1)"),"#N/A")</f>
        <v>#N/A</v>
      </c>
      <c r="L418" s="4"/>
      <c r="M418" s="4">
        <f t="shared" ca="1" si="12"/>
        <v>7</v>
      </c>
      <c r="N418" s="4">
        <f t="shared" ca="1" si="13"/>
        <v>3</v>
      </c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3">
        <v>4800607</v>
      </c>
      <c r="B419" s="1">
        <f ca="1">IFERROR(__xludf.DUMMYFUNCTION("filter(Raw!$E$2:$E2714,Raw!$A$2:$A2714=$A419,Raw!$F$2:$F2714=B$1)"),85)</f>
        <v>85</v>
      </c>
      <c r="C419" s="1">
        <f ca="1">IFERROR(__xludf.DUMMYFUNCTION("filter(Raw!$E$2:$E2714,Raw!$A$2:$A2714=$A419,Raw!$F$2:$F2714=C$1)"),82)</f>
        <v>82</v>
      </c>
      <c r="D419" s="1">
        <f ca="1">IFERROR(__xludf.DUMMYFUNCTION("filter(Raw!$E$2:$E2714,Raw!$A$2:$A2714=$A419,Raw!$F$2:$F2714=D$1)"),80)</f>
        <v>80</v>
      </c>
      <c r="E419" s="1">
        <f ca="1">IFERROR(__xludf.DUMMYFUNCTION("filter(Raw!$E$2:$E2714,Raw!$A$2:$A2714=$A419,Raw!$F$2:$F2714=E$1)"),87)</f>
        <v>87</v>
      </c>
      <c r="F419" s="1">
        <f ca="1">IFERROR(__xludf.DUMMYFUNCTION("filter(Raw!$E$2:$E2714,Raw!$A$2:$A2714=$A419,Raw!$F$2:$F2714=F$1)"),81)</f>
        <v>81</v>
      </c>
      <c r="G419" s="1">
        <f ca="1">IFERROR(__xludf.DUMMYFUNCTION("filter(Raw!$E$2:$E2714,Raw!$A$2:$A2714=$A419,Raw!$F$2:$F2714=G$1)"),76)</f>
        <v>76</v>
      </c>
      <c r="H419" s="1">
        <f ca="1">IFERROR(__xludf.DUMMYFUNCTION("filter(Raw!$E$2:$E2714,Raw!$A$2:$A2714=$A419,Raw!$F$2:$F2714=H$1)"),90)</f>
        <v>90</v>
      </c>
      <c r="I419" s="1">
        <f ca="1">IFERROR(__xludf.DUMMYFUNCTION("filter(Raw!$E$2:$E2714,Raw!$A$2:$A2714=$A419,Raw!$F$2:$F2714=I$1)"),82)</f>
        <v>82</v>
      </c>
      <c r="J419" s="1">
        <f ca="1">IFERROR(__xludf.DUMMYFUNCTION("filter(Raw!$E$2:$E2714,Raw!$A$2:$A2714=$A419,Raw!$F$2:$F2714=J$1)"),86)</f>
        <v>86</v>
      </c>
      <c r="K419" s="1">
        <f ca="1">IFERROR(__xludf.DUMMYFUNCTION("filter(Raw!$E$2:$E2714,Raw!$A$2:$A2714=$A419,Raw!$F$2:$F2714=K$1)"),90)</f>
        <v>90</v>
      </c>
      <c r="L419" s="4"/>
      <c r="M419" s="4">
        <f t="shared" ca="1" si="12"/>
        <v>10</v>
      </c>
      <c r="N419" s="4">
        <f t="shared" ca="1" si="13"/>
        <v>0</v>
      </c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3">
        <v>4800609</v>
      </c>
      <c r="B420" s="1">
        <f ca="1">IFERROR(__xludf.DUMMYFUNCTION("filter(Raw!$E$2:$E2714,Raw!$A$2:$A2714=$A420,Raw!$F$2:$F2714=B$1)"),84)</f>
        <v>84</v>
      </c>
      <c r="C420" s="1">
        <f ca="1">IFERROR(__xludf.DUMMYFUNCTION("filter(Raw!$E$2:$E2714,Raw!$A$2:$A2714=$A420,Raw!$F$2:$F2714=C$1)"),80)</f>
        <v>80</v>
      </c>
      <c r="D420" s="1">
        <f ca="1">IFERROR(__xludf.DUMMYFUNCTION("filter(Raw!$E$2:$E2714,Raw!$A$2:$A2714=$A420,Raw!$F$2:$F2714=D$1)"),79)</f>
        <v>79</v>
      </c>
      <c r="E420" s="1">
        <f ca="1">IFERROR(__xludf.DUMMYFUNCTION("filter(Raw!$E$2:$E2714,Raw!$A$2:$A2714=$A420,Raw!$F$2:$F2714=E$1)"),80)</f>
        <v>80</v>
      </c>
      <c r="F420" s="1">
        <f ca="1">IFERROR(__xludf.DUMMYFUNCTION("filter(Raw!$E$2:$E2714,Raw!$A$2:$A2714=$A420,Raw!$F$2:$F2714=F$1)"),75)</f>
        <v>75</v>
      </c>
      <c r="G420" s="1">
        <f ca="1">IFERROR(__xludf.DUMMYFUNCTION("filter(Raw!$E$2:$E2714,Raw!$A$2:$A2714=$A420,Raw!$F$2:$F2714=G$1)"),84)</f>
        <v>84</v>
      </c>
      <c r="H420" s="1">
        <f ca="1">IFERROR(__xludf.DUMMYFUNCTION("filter(Raw!$E$2:$E2714,Raw!$A$2:$A2714=$A420,Raw!$F$2:$F2714=H$1)"),89)</f>
        <v>89</v>
      </c>
      <c r="I420" s="1">
        <f ca="1">IFERROR(__xludf.DUMMYFUNCTION("filter(Raw!$E$2:$E2714,Raw!$A$2:$A2714=$A420,Raw!$F$2:$F2714=I$1)"),84)</f>
        <v>84</v>
      </c>
      <c r="J420" s="1">
        <f ca="1">IFERROR(__xludf.DUMMYFUNCTION("filter(Raw!$E$2:$E2714,Raw!$A$2:$A2714=$A420,Raw!$F$2:$F2714=J$1)"),86)</f>
        <v>86</v>
      </c>
      <c r="K420" s="1">
        <f ca="1">IFERROR(__xludf.DUMMYFUNCTION("filter(Raw!$E$2:$E2714,Raw!$A$2:$A2714=$A420,Raw!$F$2:$F2714=K$1)"),93)</f>
        <v>93</v>
      </c>
      <c r="L420" s="4"/>
      <c r="M420" s="4">
        <f t="shared" ca="1" si="12"/>
        <v>10</v>
      </c>
      <c r="N420" s="4">
        <f t="shared" ca="1" si="13"/>
        <v>0</v>
      </c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3">
        <v>4800636</v>
      </c>
      <c r="B421" s="1" t="str">
        <f ca="1">IFERROR(__xludf.DUMMYFUNCTION("filter(Raw!$E$2:$E2714,Raw!$A$2:$A2714=$A421,Raw!$F$2:$F2714=B$1)"),"#N/A")</f>
        <v>#N/A</v>
      </c>
      <c r="C421" s="1">
        <f ca="1">IFERROR(__xludf.DUMMYFUNCTION("filter(Raw!$E$2:$E2714,Raw!$A$2:$A2714=$A421,Raw!$F$2:$F2714=C$1)"),71)</f>
        <v>71</v>
      </c>
      <c r="D421" s="1" t="str">
        <f ca="1">IFERROR(__xludf.DUMMYFUNCTION("filter(Raw!$E$2:$E2714,Raw!$A$2:$A2714=$A421,Raw!$F$2:$F2714=D$1)"),"#N/A")</f>
        <v>#N/A</v>
      </c>
      <c r="E421" s="1" t="str">
        <f ca="1">IFERROR(__xludf.DUMMYFUNCTION("filter(Raw!$E$2:$E2714,Raw!$A$2:$A2714=$A421,Raw!$F$2:$F2714=E$1)"),"#N/A")</f>
        <v>#N/A</v>
      </c>
      <c r="F421" s="1" t="str">
        <f ca="1">IFERROR(__xludf.DUMMYFUNCTION("filter(Raw!$E$2:$E2714,Raw!$A$2:$A2714=$A421,Raw!$F$2:$F2714=F$1)"),"#N/A")</f>
        <v>#N/A</v>
      </c>
      <c r="G421" s="1" t="str">
        <f ca="1">IFERROR(__xludf.DUMMYFUNCTION("filter(Raw!$E$2:$E2714,Raw!$A$2:$A2714=$A421,Raw!$F$2:$F2714=G$1)"),"#N/A")</f>
        <v>#N/A</v>
      </c>
      <c r="H421" s="1" t="str">
        <f ca="1">IFERROR(__xludf.DUMMYFUNCTION("filter(Raw!$E$2:$E2714,Raw!$A$2:$A2714=$A421,Raw!$F$2:$F2714=H$1)"),"#N/A")</f>
        <v>#N/A</v>
      </c>
      <c r="I421" s="1" t="str">
        <f ca="1">IFERROR(__xludf.DUMMYFUNCTION("filter(Raw!$E$2:$E2714,Raw!$A$2:$A2714=$A421,Raw!$F$2:$F2714=I$1)"),"#N/A")</f>
        <v>#N/A</v>
      </c>
      <c r="J421" s="1" t="str">
        <f ca="1">IFERROR(__xludf.DUMMYFUNCTION("filter(Raw!$E$2:$E2714,Raw!$A$2:$A2714=$A421,Raw!$F$2:$F2714=J$1)"),"#N/A")</f>
        <v>#N/A</v>
      </c>
      <c r="K421" s="1" t="str">
        <f ca="1">IFERROR(__xludf.DUMMYFUNCTION("filter(Raw!$E$2:$E2714,Raw!$A$2:$A2714=$A421,Raw!$F$2:$F2714=K$1)"),"#N/A")</f>
        <v>#N/A</v>
      </c>
      <c r="L421" s="4"/>
      <c r="M421" s="4">
        <f t="shared" ca="1" si="12"/>
        <v>1</v>
      </c>
      <c r="N421" s="4">
        <f t="shared" ca="1" si="13"/>
        <v>9</v>
      </c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3">
        <v>4800638</v>
      </c>
      <c r="B422" s="1">
        <f ca="1">IFERROR(__xludf.DUMMYFUNCTION("filter(Raw!$E$2:$E2714,Raw!$A$2:$A2714=$A422,Raw!$F$2:$F2714=B$1)"),81)</f>
        <v>81</v>
      </c>
      <c r="C422" s="1">
        <f ca="1">IFERROR(__xludf.DUMMYFUNCTION("filter(Raw!$E$2:$E2714,Raw!$A$2:$A2714=$A422,Raw!$F$2:$F2714=C$1)"),81)</f>
        <v>81</v>
      </c>
      <c r="D422" s="1">
        <f ca="1">IFERROR(__xludf.DUMMYFUNCTION("filter(Raw!$E$2:$E2714,Raw!$A$2:$A2714=$A422,Raw!$F$2:$F2714=D$1)"),75)</f>
        <v>75</v>
      </c>
      <c r="E422" s="1">
        <f ca="1">IFERROR(__xludf.DUMMYFUNCTION("filter(Raw!$E$2:$E2714,Raw!$A$2:$A2714=$A422,Raw!$F$2:$F2714=E$1)"),76)</f>
        <v>76</v>
      </c>
      <c r="F422" s="1">
        <f ca="1">IFERROR(__xludf.DUMMYFUNCTION("filter(Raw!$E$2:$E2714,Raw!$A$2:$A2714=$A422,Raw!$F$2:$F2714=F$1)"),86)</f>
        <v>86</v>
      </c>
      <c r="G422" s="1">
        <f ca="1">IFERROR(__xludf.DUMMYFUNCTION("filter(Raw!$E$2:$E2714,Raw!$A$2:$A2714=$A422,Raw!$F$2:$F2714=G$1)"),70)</f>
        <v>70</v>
      </c>
      <c r="H422" s="1" t="str">
        <f ca="1">IFERROR(__xludf.DUMMYFUNCTION("filter(Raw!$E$2:$E2714,Raw!$A$2:$A2714=$A422,Raw!$F$2:$F2714=H$1)"),"#N/A")</f>
        <v>#N/A</v>
      </c>
      <c r="I422" s="1">
        <f ca="1">IFERROR(__xludf.DUMMYFUNCTION("filter(Raw!$E$2:$E2714,Raw!$A$2:$A2714=$A422,Raw!$F$2:$F2714=I$1)"),83)</f>
        <v>83</v>
      </c>
      <c r="J422" s="1" t="str">
        <f ca="1">IFERROR(__xludf.DUMMYFUNCTION("filter(Raw!$E$2:$E2714,Raw!$A$2:$A2714=$A422,Raw!$F$2:$F2714=J$1)"),"#N/A")</f>
        <v>#N/A</v>
      </c>
      <c r="K422" s="1">
        <f ca="1">IFERROR(__xludf.DUMMYFUNCTION("filter(Raw!$E$2:$E2714,Raw!$A$2:$A2714=$A422,Raw!$F$2:$F2714=K$1)"),88)</f>
        <v>88</v>
      </c>
      <c r="L422" s="4"/>
      <c r="M422" s="4">
        <f t="shared" ca="1" si="12"/>
        <v>8</v>
      </c>
      <c r="N422" s="4">
        <f t="shared" ca="1" si="13"/>
        <v>2</v>
      </c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3">
        <v>4800642</v>
      </c>
      <c r="B423" s="1">
        <f ca="1">IFERROR(__xludf.DUMMYFUNCTION("filter(Raw!$E$2:$E2714,Raw!$A$2:$A2714=$A423,Raw!$F$2:$F2714=B$1)"),79)</f>
        <v>79</v>
      </c>
      <c r="C423" s="1">
        <f ca="1">IFERROR(__xludf.DUMMYFUNCTION("filter(Raw!$E$2:$E2714,Raw!$A$2:$A2714=$A423,Raw!$F$2:$F2714=C$1)"),78)</f>
        <v>78</v>
      </c>
      <c r="D423" s="1">
        <f ca="1">IFERROR(__xludf.DUMMYFUNCTION("filter(Raw!$E$2:$E2714,Raw!$A$2:$A2714=$A423,Raw!$F$2:$F2714=D$1)"),80)</f>
        <v>80</v>
      </c>
      <c r="E423" s="1">
        <f ca="1">IFERROR(__xludf.DUMMYFUNCTION("filter(Raw!$E$2:$E2714,Raw!$A$2:$A2714=$A423,Raw!$F$2:$F2714=E$1)"),86)</f>
        <v>86</v>
      </c>
      <c r="F423" s="1">
        <f ca="1">IFERROR(__xludf.DUMMYFUNCTION("filter(Raw!$E$2:$E2714,Raw!$A$2:$A2714=$A423,Raw!$F$2:$F2714=F$1)"),85)</f>
        <v>85</v>
      </c>
      <c r="G423" s="1">
        <f ca="1">IFERROR(__xludf.DUMMYFUNCTION("filter(Raw!$E$2:$E2714,Raw!$A$2:$A2714=$A423,Raw!$F$2:$F2714=G$1)"),83)</f>
        <v>83</v>
      </c>
      <c r="H423" s="1">
        <f ca="1">IFERROR(__xludf.DUMMYFUNCTION("filter(Raw!$E$2:$E2714,Raw!$A$2:$A2714=$A423,Raw!$F$2:$F2714=H$1)"),83)</f>
        <v>83</v>
      </c>
      <c r="I423" s="1">
        <f ca="1">IFERROR(__xludf.DUMMYFUNCTION("filter(Raw!$E$2:$E2714,Raw!$A$2:$A2714=$A423,Raw!$F$2:$F2714=I$1)"),85)</f>
        <v>85</v>
      </c>
      <c r="J423" s="1">
        <f ca="1">IFERROR(__xludf.DUMMYFUNCTION("filter(Raw!$E$2:$E2714,Raw!$A$2:$A2714=$A423,Raw!$F$2:$F2714=J$1)"),86)</f>
        <v>86</v>
      </c>
      <c r="K423" s="1">
        <f ca="1">IFERROR(__xludf.DUMMYFUNCTION("filter(Raw!$E$2:$E2714,Raw!$A$2:$A2714=$A423,Raw!$F$2:$F2714=K$1)"),95)</f>
        <v>95</v>
      </c>
      <c r="L423" s="4"/>
      <c r="M423" s="4">
        <f t="shared" ca="1" si="12"/>
        <v>10</v>
      </c>
      <c r="N423" s="4">
        <f t="shared" ca="1" si="13"/>
        <v>0</v>
      </c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3">
        <v>4800668</v>
      </c>
      <c r="B424" s="1">
        <f ca="1">IFERROR(__xludf.DUMMYFUNCTION("filter(Raw!$E$2:$E2714,Raw!$A$2:$A2714=$A424,Raw!$F$2:$F2714=B$1)"),85)</f>
        <v>85</v>
      </c>
      <c r="C424" s="1">
        <f ca="1">IFERROR(__xludf.DUMMYFUNCTION("filter(Raw!$E$2:$E2714,Raw!$A$2:$A2714=$A424,Raw!$F$2:$F2714=C$1)"),82)</f>
        <v>82</v>
      </c>
      <c r="D424" s="1">
        <f ca="1">IFERROR(__xludf.DUMMYFUNCTION("filter(Raw!$E$2:$E2714,Raw!$A$2:$A2714=$A424,Raw!$F$2:$F2714=D$1)"),87)</f>
        <v>87</v>
      </c>
      <c r="E424" s="1">
        <f ca="1">IFERROR(__xludf.DUMMYFUNCTION("filter(Raw!$E$2:$E2714,Raw!$A$2:$A2714=$A424,Raw!$F$2:$F2714=E$1)"),88)</f>
        <v>88</v>
      </c>
      <c r="F424" s="1">
        <f ca="1">IFERROR(__xludf.DUMMYFUNCTION("filter(Raw!$E$2:$E2714,Raw!$A$2:$A2714=$A424,Raw!$F$2:$F2714=F$1)"),88)</f>
        <v>88</v>
      </c>
      <c r="G424" s="1">
        <f ca="1">IFERROR(__xludf.DUMMYFUNCTION("filter(Raw!$E$2:$E2714,Raw!$A$2:$A2714=$A424,Raw!$F$2:$F2714=G$1)"),83)</f>
        <v>83</v>
      </c>
      <c r="H424" s="1">
        <f ca="1">IFERROR(__xludf.DUMMYFUNCTION("filter(Raw!$E$2:$E2714,Raw!$A$2:$A2714=$A424,Raw!$F$2:$F2714=H$1)"),87)</f>
        <v>87</v>
      </c>
      <c r="I424" s="1">
        <f ca="1">IFERROR(__xludf.DUMMYFUNCTION("filter(Raw!$E$2:$E2714,Raw!$A$2:$A2714=$A424,Raw!$F$2:$F2714=I$1)"),84)</f>
        <v>84</v>
      </c>
      <c r="J424" s="1">
        <f ca="1">IFERROR(__xludf.DUMMYFUNCTION("filter(Raw!$E$2:$E2714,Raw!$A$2:$A2714=$A424,Raw!$F$2:$F2714=J$1)"),82)</f>
        <v>82</v>
      </c>
      <c r="K424" s="1">
        <f ca="1">IFERROR(__xludf.DUMMYFUNCTION("filter(Raw!$E$2:$E2714,Raw!$A$2:$A2714=$A424,Raw!$F$2:$F2714=K$1)"),95)</f>
        <v>95</v>
      </c>
      <c r="L424" s="4"/>
      <c r="M424" s="4">
        <f t="shared" ca="1" si="12"/>
        <v>10</v>
      </c>
      <c r="N424" s="4">
        <f t="shared" ca="1" si="13"/>
        <v>0</v>
      </c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3">
        <v>4800669</v>
      </c>
      <c r="B425" s="1">
        <f ca="1">IFERROR(__xludf.DUMMYFUNCTION("filter(Raw!$E$2:$E2714,Raw!$A$2:$A2714=$A425,Raw!$F$2:$F2714=B$1)"),78)</f>
        <v>78</v>
      </c>
      <c r="C425" s="1">
        <f ca="1">IFERROR(__xludf.DUMMYFUNCTION("filter(Raw!$E$2:$E2714,Raw!$A$2:$A2714=$A425,Raw!$F$2:$F2714=C$1)"),77)</f>
        <v>77</v>
      </c>
      <c r="D425" s="1">
        <f ca="1">IFERROR(__xludf.DUMMYFUNCTION("filter(Raw!$E$2:$E2714,Raw!$A$2:$A2714=$A425,Raw!$F$2:$F2714=D$1)"),80)</f>
        <v>80</v>
      </c>
      <c r="E425" s="1">
        <f ca="1">IFERROR(__xludf.DUMMYFUNCTION("filter(Raw!$E$2:$E2714,Raw!$A$2:$A2714=$A425,Raw!$F$2:$F2714=E$1)"),86)</f>
        <v>86</v>
      </c>
      <c r="F425" s="1">
        <f ca="1">IFERROR(__xludf.DUMMYFUNCTION("filter(Raw!$E$2:$E2714,Raw!$A$2:$A2714=$A425,Raw!$F$2:$F2714=F$1)"),83)</f>
        <v>83</v>
      </c>
      <c r="G425" s="1">
        <f ca="1">IFERROR(__xludf.DUMMYFUNCTION("filter(Raw!$E$2:$E2714,Raw!$A$2:$A2714=$A425,Raw!$F$2:$F2714=G$1)"),75)</f>
        <v>75</v>
      </c>
      <c r="H425" s="1" t="str">
        <f ca="1">IFERROR(__xludf.DUMMYFUNCTION("filter(Raw!$E$2:$E2714,Raw!$A$2:$A2714=$A425,Raw!$F$2:$F2714=H$1)"),"#N/A")</f>
        <v>#N/A</v>
      </c>
      <c r="I425" s="1">
        <f ca="1">IFERROR(__xludf.DUMMYFUNCTION("filter(Raw!$E$2:$E2714,Raw!$A$2:$A2714=$A425,Raw!$F$2:$F2714=I$1)"),82)</f>
        <v>82</v>
      </c>
      <c r="J425" s="1" t="str">
        <f ca="1">IFERROR(__xludf.DUMMYFUNCTION("filter(Raw!$E$2:$E2714,Raw!$A$2:$A2714=$A425,Raw!$F$2:$F2714=J$1)"),"#N/A")</f>
        <v>#N/A</v>
      </c>
      <c r="K425" s="1">
        <f ca="1">IFERROR(__xludf.DUMMYFUNCTION("filter(Raw!$E$2:$E2714,Raw!$A$2:$A2714=$A425,Raw!$F$2:$F2714=K$1)"),96)</f>
        <v>96</v>
      </c>
      <c r="L425" s="4"/>
      <c r="M425" s="4">
        <f t="shared" ca="1" si="12"/>
        <v>8</v>
      </c>
      <c r="N425" s="4">
        <f t="shared" ca="1" si="13"/>
        <v>2</v>
      </c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3">
        <v>4800680</v>
      </c>
      <c r="B426" s="1">
        <f ca="1">IFERROR(__xludf.DUMMYFUNCTION("filter(Raw!$E$2:$E2714,Raw!$A$2:$A2714=$A426,Raw!$F$2:$F2714=B$1)"),81)</f>
        <v>81</v>
      </c>
      <c r="C426" s="1">
        <f ca="1">IFERROR(__xludf.DUMMYFUNCTION("filter(Raw!$E$2:$E2714,Raw!$A$2:$A2714=$A426,Raw!$F$2:$F2714=C$1)"),75)</f>
        <v>75</v>
      </c>
      <c r="D426" s="1">
        <f ca="1">IFERROR(__xludf.DUMMYFUNCTION("filter(Raw!$E$2:$E2714,Raw!$A$2:$A2714=$A426,Raw!$F$2:$F2714=D$1)"),70)</f>
        <v>70</v>
      </c>
      <c r="E426" s="1" t="str">
        <f ca="1">IFERROR(__xludf.DUMMYFUNCTION("filter(Raw!$E$2:$E2714,Raw!$A$2:$A2714=$A426,Raw!$F$2:$F2714=E$1)"),"#N/A")</f>
        <v>#N/A</v>
      </c>
      <c r="F426" s="1">
        <f ca="1">IFERROR(__xludf.DUMMYFUNCTION("filter(Raw!$E$2:$E2714,Raw!$A$2:$A2714=$A426,Raw!$F$2:$F2714=F$1)"),84)</f>
        <v>84</v>
      </c>
      <c r="G426" s="1" t="str">
        <f ca="1">IFERROR(__xludf.DUMMYFUNCTION("filter(Raw!$E$2:$E2714,Raw!$A$2:$A2714=$A426,Raw!$F$2:$F2714=G$1)"),"#REF!")</f>
        <v>#REF!</v>
      </c>
      <c r="H426" s="1" t="str">
        <f ca="1">IFERROR(__xludf.DUMMYFUNCTION("filter(Raw!$E$2:$E2714,Raw!$A$2:$A2714=$A426,Raw!$F$2:$F2714=H$1)"),"#N/A")</f>
        <v>#N/A</v>
      </c>
      <c r="I426" s="1">
        <f ca="1">IFERROR(__xludf.DUMMYFUNCTION("filter(Raw!$E$2:$E2714,Raw!$A$2:$A2714=$A426,Raw!$F$2:$F2714=I$1)"),83)</f>
        <v>83</v>
      </c>
      <c r="J426" s="1" t="str">
        <f ca="1">IFERROR(__xludf.DUMMYFUNCTION("filter(Raw!$E$2:$E2714,Raw!$A$2:$A2714=$A426,Raw!$F$2:$F2714=J$1)"),"#N/A")</f>
        <v>#N/A</v>
      </c>
      <c r="K426" s="1">
        <f ca="1">IFERROR(__xludf.DUMMYFUNCTION("filter(Raw!$E$2:$E2714,Raw!$A$2:$A2714=$A426,Raw!$F$2:$F2714=K$1)"),80)</f>
        <v>80</v>
      </c>
      <c r="L426" s="4"/>
      <c r="M426" s="4">
        <f t="shared" ca="1" si="12"/>
        <v>6</v>
      </c>
      <c r="N426" s="4">
        <f t="shared" ca="1" si="13"/>
        <v>4</v>
      </c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3">
        <v>4800685</v>
      </c>
      <c r="B427" s="1">
        <f ca="1">IFERROR(__xludf.DUMMYFUNCTION("filter(Raw!$E$2:$E2714,Raw!$A$2:$A2714=$A427,Raw!$F$2:$F2714=B$1)"),87)</f>
        <v>87</v>
      </c>
      <c r="C427" s="1">
        <f ca="1">IFERROR(__xludf.DUMMYFUNCTION("filter(Raw!$E$2:$E2714,Raw!$A$2:$A2714=$A427,Raw!$F$2:$F2714=C$1)"),81)</f>
        <v>81</v>
      </c>
      <c r="D427" s="1">
        <f ca="1">IFERROR(__xludf.DUMMYFUNCTION("filter(Raw!$E$2:$E2714,Raw!$A$2:$A2714=$A427,Raw!$F$2:$F2714=D$1)"),85)</f>
        <v>85</v>
      </c>
      <c r="E427" s="1" t="str">
        <f ca="1">IFERROR(__xludf.DUMMYFUNCTION("filter(Raw!$E$2:$E2714,Raw!$A$2:$A2714=$A427,Raw!$F$2:$F2714=E$1)"),"#N/A")</f>
        <v>#N/A</v>
      </c>
      <c r="F427" s="1" t="str">
        <f ca="1">IFERROR(__xludf.DUMMYFUNCTION("filter(Raw!$E$2:$E2714,Raw!$A$2:$A2714=$A427,Raw!$F$2:$F2714=F$1)"),"#N/A")</f>
        <v>#N/A</v>
      </c>
      <c r="G427" s="1" t="str">
        <f ca="1">IFERROR(__xludf.DUMMYFUNCTION("filter(Raw!$E$2:$E2714,Raw!$A$2:$A2714=$A427,Raw!$F$2:$F2714=G$1)"),"#N/A")</f>
        <v>#N/A</v>
      </c>
      <c r="H427" s="1" t="str">
        <f ca="1">IFERROR(__xludf.DUMMYFUNCTION("filter(Raw!$E$2:$E2714,Raw!$A$2:$A2714=$A427,Raw!$F$2:$F2714=H$1)"),"#N/A")</f>
        <v>#N/A</v>
      </c>
      <c r="I427" s="1" t="str">
        <f ca="1">IFERROR(__xludf.DUMMYFUNCTION("filter(Raw!$E$2:$E2714,Raw!$A$2:$A2714=$A427,Raw!$F$2:$F2714=I$1)"),"#N/A")</f>
        <v>#N/A</v>
      </c>
      <c r="J427" s="1" t="str">
        <f ca="1">IFERROR(__xludf.DUMMYFUNCTION("filter(Raw!$E$2:$E2714,Raw!$A$2:$A2714=$A427,Raw!$F$2:$F2714=J$1)"),"#N/A")</f>
        <v>#N/A</v>
      </c>
      <c r="K427" s="1">
        <f ca="1">IFERROR(__xludf.DUMMYFUNCTION("filter(Raw!$E$2:$E2714,Raw!$A$2:$A2714=$A427,Raw!$F$2:$F2714=K$1)"),97)</f>
        <v>97</v>
      </c>
      <c r="L427" s="4"/>
      <c r="M427" s="4">
        <f t="shared" ca="1" si="12"/>
        <v>4</v>
      </c>
      <c r="N427" s="4">
        <f t="shared" ca="1" si="13"/>
        <v>6</v>
      </c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3">
        <v>4800691</v>
      </c>
      <c r="B428" s="1">
        <f ca="1">IFERROR(__xludf.DUMMYFUNCTION("filter(Raw!$E$2:$E2714,Raw!$A$2:$A2714=$A428,Raw!$F$2:$F2714=B$1)"),78)</f>
        <v>78</v>
      </c>
      <c r="C428" s="1">
        <f ca="1">IFERROR(__xludf.DUMMYFUNCTION("filter(Raw!$E$2:$E2714,Raw!$A$2:$A2714=$A428,Raw!$F$2:$F2714=C$1)"),70)</f>
        <v>70</v>
      </c>
      <c r="D428" s="1" t="str">
        <f ca="1">IFERROR(__xludf.DUMMYFUNCTION("filter(Raw!$E$2:$E2714,Raw!$A$2:$A2714=$A428,Raw!$F$2:$F2714=D$1)"),"#N/A")</f>
        <v>#N/A</v>
      </c>
      <c r="E428" s="1" t="str">
        <f ca="1">IFERROR(__xludf.DUMMYFUNCTION("filter(Raw!$E$2:$E2714,Raw!$A$2:$A2714=$A428,Raw!$F$2:$F2714=E$1)"),"#N/A")</f>
        <v>#N/A</v>
      </c>
      <c r="F428" s="1" t="str">
        <f ca="1">IFERROR(__xludf.DUMMYFUNCTION("filter(Raw!$E$2:$E2714,Raw!$A$2:$A2714=$A428,Raw!$F$2:$F2714=F$1)"),"#N/A")</f>
        <v>#N/A</v>
      </c>
      <c r="G428" s="1" t="str">
        <f ca="1">IFERROR(__xludf.DUMMYFUNCTION("filter(Raw!$E$2:$E2714,Raw!$A$2:$A2714=$A428,Raw!$F$2:$F2714=G$1)"),"#N/A")</f>
        <v>#N/A</v>
      </c>
      <c r="H428" s="1" t="str">
        <f ca="1">IFERROR(__xludf.DUMMYFUNCTION("filter(Raw!$E$2:$E2714,Raw!$A$2:$A2714=$A428,Raw!$F$2:$F2714=H$1)"),"#N/A")</f>
        <v>#N/A</v>
      </c>
      <c r="I428" s="1" t="str">
        <f ca="1">IFERROR(__xludf.DUMMYFUNCTION("filter(Raw!$E$2:$E2714,Raw!$A$2:$A2714=$A428,Raw!$F$2:$F2714=I$1)"),"#N/A")</f>
        <v>#N/A</v>
      </c>
      <c r="J428" s="1" t="str">
        <f ca="1">IFERROR(__xludf.DUMMYFUNCTION("filter(Raw!$E$2:$E2714,Raw!$A$2:$A2714=$A428,Raw!$F$2:$F2714=J$1)"),"#N/A")</f>
        <v>#N/A</v>
      </c>
      <c r="K428" s="1" t="str">
        <f ca="1">IFERROR(__xludf.DUMMYFUNCTION("filter(Raw!$E$2:$E2714,Raw!$A$2:$A2714=$A428,Raw!$F$2:$F2714=K$1)"),"#N/A")</f>
        <v>#N/A</v>
      </c>
      <c r="L428" s="4"/>
      <c r="M428" s="4">
        <f t="shared" ca="1" si="12"/>
        <v>2</v>
      </c>
      <c r="N428" s="4">
        <f t="shared" ca="1" si="13"/>
        <v>8</v>
      </c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3">
        <v>4800695</v>
      </c>
      <c r="B429" s="1">
        <f ca="1">IFERROR(__xludf.DUMMYFUNCTION("filter(Raw!$E$2:$E2714,Raw!$A$2:$A2714=$A429,Raw!$F$2:$F2714=B$1)"),86)</f>
        <v>86</v>
      </c>
      <c r="C429" s="1">
        <f ca="1">IFERROR(__xludf.DUMMYFUNCTION("filter(Raw!$E$2:$E2714,Raw!$A$2:$A2714=$A429,Raw!$F$2:$F2714=C$1)"),84)</f>
        <v>84</v>
      </c>
      <c r="D429" s="1">
        <f ca="1">IFERROR(__xludf.DUMMYFUNCTION("filter(Raw!$E$2:$E2714,Raw!$A$2:$A2714=$A429,Raw!$F$2:$F2714=D$1)"),89)</f>
        <v>89</v>
      </c>
      <c r="E429" s="1">
        <f ca="1">IFERROR(__xludf.DUMMYFUNCTION("filter(Raw!$E$2:$E2714,Raw!$A$2:$A2714=$A429,Raw!$F$2:$F2714=E$1)"),91)</f>
        <v>91</v>
      </c>
      <c r="F429" s="1">
        <f ca="1">IFERROR(__xludf.DUMMYFUNCTION("filter(Raw!$E$2:$E2714,Raw!$A$2:$A2714=$A429,Raw!$F$2:$F2714=F$1)"),83)</f>
        <v>83</v>
      </c>
      <c r="G429" s="1">
        <f ca="1">IFERROR(__xludf.DUMMYFUNCTION("filter(Raw!$E$2:$E2714,Raw!$A$2:$A2714=$A429,Raw!$F$2:$F2714=G$1)"),83)</f>
        <v>83</v>
      </c>
      <c r="H429" s="1" t="str">
        <f ca="1">IFERROR(__xludf.DUMMYFUNCTION("filter(Raw!$E$2:$E2714,Raw!$A$2:$A2714=$A429,Raw!$F$2:$F2714=H$1)"),"#N/A")</f>
        <v>#N/A</v>
      </c>
      <c r="I429" s="1">
        <f ca="1">IFERROR(__xludf.DUMMYFUNCTION("filter(Raw!$E$2:$E2714,Raw!$A$2:$A2714=$A429,Raw!$F$2:$F2714=I$1)"),88)</f>
        <v>88</v>
      </c>
      <c r="J429" s="1">
        <f ca="1">IFERROR(__xludf.DUMMYFUNCTION("filter(Raw!$E$2:$E2714,Raw!$A$2:$A2714=$A429,Raw!$F$2:$F2714=J$1)"),70)</f>
        <v>70</v>
      </c>
      <c r="K429" s="1">
        <f ca="1">IFERROR(__xludf.DUMMYFUNCTION("filter(Raw!$E$2:$E2714,Raw!$A$2:$A2714=$A429,Raw!$F$2:$F2714=K$1)"),88)</f>
        <v>88</v>
      </c>
      <c r="L429" s="4"/>
      <c r="M429" s="4">
        <f t="shared" ca="1" si="12"/>
        <v>9</v>
      </c>
      <c r="N429" s="4">
        <f t="shared" ca="1" si="13"/>
        <v>1</v>
      </c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3">
        <v>4800697</v>
      </c>
      <c r="B430" s="1">
        <f ca="1">IFERROR(__xludf.DUMMYFUNCTION("filter(Raw!$E$2:$E2714,Raw!$A$2:$A2714=$A430,Raw!$F$2:$F2714=B$1)"),83)</f>
        <v>83</v>
      </c>
      <c r="C430" s="1">
        <f ca="1">IFERROR(__xludf.DUMMYFUNCTION("filter(Raw!$E$2:$E2714,Raw!$A$2:$A2714=$A430,Raw!$F$2:$F2714=C$1)"),75)</f>
        <v>75</v>
      </c>
      <c r="D430" s="1">
        <f ca="1">IFERROR(__xludf.DUMMYFUNCTION("filter(Raw!$E$2:$E2714,Raw!$A$2:$A2714=$A430,Raw!$F$2:$F2714=D$1)"),75)</f>
        <v>75</v>
      </c>
      <c r="E430" s="1" t="str">
        <f ca="1">IFERROR(__xludf.DUMMYFUNCTION("filter(Raw!$E$2:$E2714,Raw!$A$2:$A2714=$A430,Raw!$F$2:$F2714=E$1)"),"#N/A")</f>
        <v>#N/A</v>
      </c>
      <c r="F430" s="1" t="str">
        <f ca="1">IFERROR(__xludf.DUMMYFUNCTION("filter(Raw!$E$2:$E2714,Raw!$A$2:$A2714=$A430,Raw!$F$2:$F2714=F$1)"),"#N/A")</f>
        <v>#N/A</v>
      </c>
      <c r="G430" s="1" t="str">
        <f ca="1">IFERROR(__xludf.DUMMYFUNCTION("filter(Raw!$E$2:$E2714,Raw!$A$2:$A2714=$A430,Raw!$F$2:$F2714=G$1)"),"#N/A")</f>
        <v>#N/A</v>
      </c>
      <c r="H430" s="1" t="str">
        <f ca="1">IFERROR(__xludf.DUMMYFUNCTION("filter(Raw!$E$2:$E2714,Raw!$A$2:$A2714=$A430,Raw!$F$2:$F2714=H$1)"),"#N/A")</f>
        <v>#N/A</v>
      </c>
      <c r="I430" s="1" t="str">
        <f ca="1">IFERROR(__xludf.DUMMYFUNCTION("filter(Raw!$E$2:$E2714,Raw!$A$2:$A2714=$A430,Raw!$F$2:$F2714=I$1)"),"#N/A")</f>
        <v>#N/A</v>
      </c>
      <c r="J430" s="1" t="str">
        <f ca="1">IFERROR(__xludf.DUMMYFUNCTION("filter(Raw!$E$2:$E2714,Raw!$A$2:$A2714=$A430,Raw!$F$2:$F2714=J$1)"),"#N/A")</f>
        <v>#N/A</v>
      </c>
      <c r="K430" s="1" t="str">
        <f ca="1">IFERROR(__xludf.DUMMYFUNCTION("filter(Raw!$E$2:$E2714,Raw!$A$2:$A2714=$A430,Raw!$F$2:$F2714=K$1)"),"#N/A")</f>
        <v>#N/A</v>
      </c>
      <c r="L430" s="4"/>
      <c r="M430" s="4">
        <f t="shared" ca="1" si="12"/>
        <v>3</v>
      </c>
      <c r="N430" s="4">
        <f t="shared" ca="1" si="13"/>
        <v>7</v>
      </c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3">
        <v>4800711</v>
      </c>
      <c r="B431" s="1">
        <f ca="1">IFERROR(__xludf.DUMMYFUNCTION("filter(Raw!$E$2:$E2714,Raw!$A$2:$A2714=$A431,Raw!$F$2:$F2714=B$1)"),93)</f>
        <v>93</v>
      </c>
      <c r="C431" s="1">
        <f ca="1">IFERROR(__xludf.DUMMYFUNCTION("filter(Raw!$E$2:$E2714,Raw!$A$2:$A2714=$A431,Raw!$F$2:$F2714=C$1)"),90)</f>
        <v>90</v>
      </c>
      <c r="D431" s="1">
        <f ca="1">IFERROR(__xludf.DUMMYFUNCTION("filter(Raw!$E$2:$E2714,Raw!$A$2:$A2714=$A431,Raw!$F$2:$F2714=D$1)"),84)</f>
        <v>84</v>
      </c>
      <c r="E431" s="1">
        <f ca="1">IFERROR(__xludf.DUMMYFUNCTION("filter(Raw!$E$2:$E2714,Raw!$A$2:$A2714=$A431,Raw!$F$2:$F2714=E$1)"),88)</f>
        <v>88</v>
      </c>
      <c r="F431" s="1">
        <f ca="1">IFERROR(__xludf.DUMMYFUNCTION("filter(Raw!$E$2:$E2714,Raw!$A$2:$A2714=$A431,Raw!$F$2:$F2714=F$1)"),80)</f>
        <v>80</v>
      </c>
      <c r="G431" s="1">
        <f ca="1">IFERROR(__xludf.DUMMYFUNCTION("filter(Raw!$E$2:$E2714,Raw!$A$2:$A2714=$A431,Raw!$F$2:$F2714=G$1)"),86)</f>
        <v>86</v>
      </c>
      <c r="H431" s="1" t="str">
        <f ca="1">IFERROR(__xludf.DUMMYFUNCTION("filter(Raw!$E$2:$E2714,Raw!$A$2:$A2714=$A431,Raw!$F$2:$F2714=H$1)"),"#N/A")</f>
        <v>#N/A</v>
      </c>
      <c r="I431" s="1">
        <f ca="1">IFERROR(__xludf.DUMMYFUNCTION("filter(Raw!$E$2:$E2714,Raw!$A$2:$A2714=$A431,Raw!$F$2:$F2714=I$1)"),83)</f>
        <v>83</v>
      </c>
      <c r="J431" s="1" t="str">
        <f ca="1">IFERROR(__xludf.DUMMYFUNCTION("filter(Raw!$E$2:$E2714,Raw!$A$2:$A2714=$A431,Raw!$F$2:$F2714=J$1)"),"#N/A")</f>
        <v>#N/A</v>
      </c>
      <c r="K431" s="1">
        <f ca="1">IFERROR(__xludf.DUMMYFUNCTION("filter(Raw!$E$2:$E2714,Raw!$A$2:$A2714=$A431,Raw!$F$2:$F2714=K$1)"),89)</f>
        <v>89</v>
      </c>
      <c r="L431" s="4"/>
      <c r="M431" s="4">
        <f t="shared" ca="1" si="12"/>
        <v>8</v>
      </c>
      <c r="N431" s="4">
        <f t="shared" ca="1" si="13"/>
        <v>2</v>
      </c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3">
        <v>4800714</v>
      </c>
      <c r="B432" s="1">
        <f ca="1">IFERROR(__xludf.DUMMYFUNCTION("filter(Raw!$E$2:$E2714,Raw!$A$2:$A2714=$A432,Raw!$F$2:$F2714=B$1)"),85)</f>
        <v>85</v>
      </c>
      <c r="C432" s="1">
        <f ca="1">IFERROR(__xludf.DUMMYFUNCTION("filter(Raw!$E$2:$E2714,Raw!$A$2:$A2714=$A432,Raw!$F$2:$F2714=C$1)"),76)</f>
        <v>76</v>
      </c>
      <c r="D432" s="1">
        <f ca="1">IFERROR(__xludf.DUMMYFUNCTION("filter(Raw!$E$2:$E2714,Raw!$A$2:$A2714=$A432,Raw!$F$2:$F2714=D$1)"),78)</f>
        <v>78</v>
      </c>
      <c r="E432" s="1" t="str">
        <f ca="1">IFERROR(__xludf.DUMMYFUNCTION("filter(Raw!$E$2:$E2714,Raw!$A$2:$A2714=$A432,Raw!$F$2:$F2714=E$1)"),"#N/A")</f>
        <v>#N/A</v>
      </c>
      <c r="F432" s="1" t="str">
        <f ca="1">IFERROR(__xludf.DUMMYFUNCTION("filter(Raw!$E$2:$E2714,Raw!$A$2:$A2714=$A432,Raw!$F$2:$F2714=F$1)"),"#N/A")</f>
        <v>#N/A</v>
      </c>
      <c r="G432" s="1" t="str">
        <f ca="1">IFERROR(__xludf.DUMMYFUNCTION("filter(Raw!$E$2:$E2714,Raw!$A$2:$A2714=$A432,Raw!$F$2:$F2714=G$1)"),"#N/A")</f>
        <v>#N/A</v>
      </c>
      <c r="H432" s="1" t="str">
        <f ca="1">IFERROR(__xludf.DUMMYFUNCTION("filter(Raw!$E$2:$E2714,Raw!$A$2:$A2714=$A432,Raw!$F$2:$F2714=H$1)"),"#N/A")</f>
        <v>#N/A</v>
      </c>
      <c r="I432" s="1" t="str">
        <f ca="1">IFERROR(__xludf.DUMMYFUNCTION("filter(Raw!$E$2:$E2714,Raw!$A$2:$A2714=$A432,Raw!$F$2:$F2714=I$1)"),"#N/A")</f>
        <v>#N/A</v>
      </c>
      <c r="J432" s="1" t="str">
        <f ca="1">IFERROR(__xludf.DUMMYFUNCTION("filter(Raw!$E$2:$E2714,Raw!$A$2:$A2714=$A432,Raw!$F$2:$F2714=J$1)"),"#N/A")</f>
        <v>#N/A</v>
      </c>
      <c r="K432" s="1" t="str">
        <f ca="1">IFERROR(__xludf.DUMMYFUNCTION("filter(Raw!$E$2:$E2714,Raw!$A$2:$A2714=$A432,Raw!$F$2:$F2714=K$1)"),"#N/A")</f>
        <v>#N/A</v>
      </c>
      <c r="L432" s="4"/>
      <c r="M432" s="4">
        <f t="shared" ca="1" si="12"/>
        <v>3</v>
      </c>
      <c r="N432" s="4">
        <f t="shared" ca="1" si="13"/>
        <v>7</v>
      </c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3">
        <v>4800718</v>
      </c>
      <c r="B433" s="1">
        <f ca="1">IFERROR(__xludf.DUMMYFUNCTION("filter(Raw!$E$2:$E2714,Raw!$A$2:$A2714=$A433,Raw!$F$2:$F2714=B$1)"),83)</f>
        <v>83</v>
      </c>
      <c r="C433" s="1">
        <f ca="1">IFERROR(__xludf.DUMMYFUNCTION("filter(Raw!$E$2:$E2714,Raw!$A$2:$A2714=$A433,Raw!$F$2:$F2714=C$1)"),76)</f>
        <v>76</v>
      </c>
      <c r="D433" s="1" t="str">
        <f ca="1">IFERROR(__xludf.DUMMYFUNCTION("filter(Raw!$E$2:$E2714,Raw!$A$2:$A2714=$A433,Raw!$F$2:$F2714=D$1)"),"#N/A")</f>
        <v>#N/A</v>
      </c>
      <c r="E433" s="1" t="str">
        <f ca="1">IFERROR(__xludf.DUMMYFUNCTION("filter(Raw!$E$2:$E2714,Raw!$A$2:$A2714=$A433,Raw!$F$2:$F2714=E$1)"),"#N/A")</f>
        <v>#N/A</v>
      </c>
      <c r="F433" s="1" t="str">
        <f ca="1">IFERROR(__xludf.DUMMYFUNCTION("filter(Raw!$E$2:$E2714,Raw!$A$2:$A2714=$A433,Raw!$F$2:$F2714=F$1)"),"#N/A")</f>
        <v>#N/A</v>
      </c>
      <c r="G433" s="1" t="str">
        <f ca="1">IFERROR(__xludf.DUMMYFUNCTION("filter(Raw!$E$2:$E2714,Raw!$A$2:$A2714=$A433,Raw!$F$2:$F2714=G$1)"),"#N/A")</f>
        <v>#N/A</v>
      </c>
      <c r="H433" s="1" t="str">
        <f ca="1">IFERROR(__xludf.DUMMYFUNCTION("filter(Raw!$E$2:$E2714,Raw!$A$2:$A2714=$A433,Raw!$F$2:$F2714=H$1)"),"#N/A")</f>
        <v>#N/A</v>
      </c>
      <c r="I433" s="1" t="str">
        <f ca="1">IFERROR(__xludf.DUMMYFUNCTION("filter(Raw!$E$2:$E2714,Raw!$A$2:$A2714=$A433,Raw!$F$2:$F2714=I$1)"),"#N/A")</f>
        <v>#N/A</v>
      </c>
      <c r="J433" s="1" t="str">
        <f ca="1">IFERROR(__xludf.DUMMYFUNCTION("filter(Raw!$E$2:$E2714,Raw!$A$2:$A2714=$A433,Raw!$F$2:$F2714=J$1)"),"#N/A")</f>
        <v>#N/A</v>
      </c>
      <c r="K433" s="1" t="str">
        <f ca="1">IFERROR(__xludf.DUMMYFUNCTION("filter(Raw!$E$2:$E2714,Raw!$A$2:$A2714=$A433,Raw!$F$2:$F2714=K$1)"),"#N/A")</f>
        <v>#N/A</v>
      </c>
      <c r="L433" s="4"/>
      <c r="M433" s="4">
        <f t="shared" ca="1" si="12"/>
        <v>2</v>
      </c>
      <c r="N433" s="4">
        <f t="shared" ca="1" si="13"/>
        <v>8</v>
      </c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3">
        <v>4800728</v>
      </c>
      <c r="B434" s="1" t="str">
        <f ca="1">IFERROR(__xludf.DUMMYFUNCTION("filter(Raw!$E$2:$E2714,Raw!$A$2:$A2714=$A434,Raw!$F$2:$F2714=B$1)"),"#N/A")</f>
        <v>#N/A</v>
      </c>
      <c r="C434" s="1">
        <f ca="1">IFERROR(__xludf.DUMMYFUNCTION("filter(Raw!$E$2:$E2714,Raw!$A$2:$A2714=$A434,Raw!$F$2:$F2714=C$1)"),70)</f>
        <v>70</v>
      </c>
      <c r="D434" s="1" t="str">
        <f ca="1">IFERROR(__xludf.DUMMYFUNCTION("filter(Raw!$E$2:$E2714,Raw!$A$2:$A2714=$A434,Raw!$F$2:$F2714=D$1)"),"#N/A")</f>
        <v>#N/A</v>
      </c>
      <c r="E434" s="1" t="str">
        <f ca="1">IFERROR(__xludf.DUMMYFUNCTION("filter(Raw!$E$2:$E2714,Raw!$A$2:$A2714=$A434,Raw!$F$2:$F2714=E$1)"),"#N/A")</f>
        <v>#N/A</v>
      </c>
      <c r="F434" s="1" t="str">
        <f ca="1">IFERROR(__xludf.DUMMYFUNCTION("filter(Raw!$E$2:$E2714,Raw!$A$2:$A2714=$A434,Raw!$F$2:$F2714=F$1)"),"#N/A")</f>
        <v>#N/A</v>
      </c>
      <c r="G434" s="1" t="str">
        <f ca="1">IFERROR(__xludf.DUMMYFUNCTION("filter(Raw!$E$2:$E2714,Raw!$A$2:$A2714=$A434,Raw!$F$2:$F2714=G$1)"),"#N/A")</f>
        <v>#N/A</v>
      </c>
      <c r="H434" s="1" t="str">
        <f ca="1">IFERROR(__xludf.DUMMYFUNCTION("filter(Raw!$E$2:$E2714,Raw!$A$2:$A2714=$A434,Raw!$F$2:$F2714=H$1)"),"#N/A")</f>
        <v>#N/A</v>
      </c>
      <c r="I434" s="1" t="str">
        <f ca="1">IFERROR(__xludf.DUMMYFUNCTION("filter(Raw!$E$2:$E2714,Raw!$A$2:$A2714=$A434,Raw!$F$2:$F2714=I$1)"),"#N/A")</f>
        <v>#N/A</v>
      </c>
      <c r="J434" s="1" t="str">
        <f ca="1">IFERROR(__xludf.DUMMYFUNCTION("filter(Raw!$E$2:$E2714,Raw!$A$2:$A2714=$A434,Raw!$F$2:$F2714=J$1)"),"#N/A")</f>
        <v>#N/A</v>
      </c>
      <c r="K434" s="1" t="str">
        <f ca="1">IFERROR(__xludf.DUMMYFUNCTION("filter(Raw!$E$2:$E2714,Raw!$A$2:$A2714=$A434,Raw!$F$2:$F2714=K$1)"),"#N/A")</f>
        <v>#N/A</v>
      </c>
      <c r="L434" s="4"/>
      <c r="M434" s="4">
        <f t="shared" ca="1" si="12"/>
        <v>1</v>
      </c>
      <c r="N434" s="4">
        <f t="shared" ca="1" si="13"/>
        <v>9</v>
      </c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3">
        <v>4800738</v>
      </c>
      <c r="B435" s="1" t="str">
        <f ca="1">IFERROR(__xludf.DUMMYFUNCTION("filter(Raw!$E$2:$E2714,Raw!$A$2:$A2714=$A435,Raw!$F$2:$F2714=B$1)"),"#N/A")</f>
        <v>#N/A</v>
      </c>
      <c r="C435" s="1">
        <f ca="1">IFERROR(__xludf.DUMMYFUNCTION("filter(Raw!$E$2:$E2714,Raw!$A$2:$A2714=$A435,Raw!$F$2:$F2714=C$1)"),70)</f>
        <v>70</v>
      </c>
      <c r="D435" s="1" t="str">
        <f ca="1">IFERROR(__xludf.DUMMYFUNCTION("filter(Raw!$E$2:$E2714,Raw!$A$2:$A2714=$A435,Raw!$F$2:$F2714=D$1)"),"#N/A")</f>
        <v>#N/A</v>
      </c>
      <c r="E435" s="1" t="str">
        <f ca="1">IFERROR(__xludf.DUMMYFUNCTION("filter(Raw!$E$2:$E2714,Raw!$A$2:$A2714=$A435,Raw!$F$2:$F2714=E$1)"),"#N/A")</f>
        <v>#N/A</v>
      </c>
      <c r="F435" s="1" t="str">
        <f ca="1">IFERROR(__xludf.DUMMYFUNCTION("filter(Raw!$E$2:$E2714,Raw!$A$2:$A2714=$A435,Raw!$F$2:$F2714=F$1)"),"#N/A")</f>
        <v>#N/A</v>
      </c>
      <c r="G435" s="1" t="str">
        <f ca="1">IFERROR(__xludf.DUMMYFUNCTION("filter(Raw!$E$2:$E2714,Raw!$A$2:$A2714=$A435,Raw!$F$2:$F2714=G$1)"),"#N/A")</f>
        <v>#N/A</v>
      </c>
      <c r="H435" s="1" t="str">
        <f ca="1">IFERROR(__xludf.DUMMYFUNCTION("filter(Raw!$E$2:$E2714,Raw!$A$2:$A2714=$A435,Raw!$F$2:$F2714=H$1)"),"#N/A")</f>
        <v>#N/A</v>
      </c>
      <c r="I435" s="1" t="str">
        <f ca="1">IFERROR(__xludf.DUMMYFUNCTION("filter(Raw!$E$2:$E2714,Raw!$A$2:$A2714=$A435,Raw!$F$2:$F2714=I$1)"),"#N/A")</f>
        <v>#N/A</v>
      </c>
      <c r="J435" s="1" t="str">
        <f ca="1">IFERROR(__xludf.DUMMYFUNCTION("filter(Raw!$E$2:$E2714,Raw!$A$2:$A2714=$A435,Raw!$F$2:$F2714=J$1)"),"#N/A")</f>
        <v>#N/A</v>
      </c>
      <c r="K435" s="1" t="str">
        <f ca="1">IFERROR(__xludf.DUMMYFUNCTION("filter(Raw!$E$2:$E2714,Raw!$A$2:$A2714=$A435,Raw!$F$2:$F2714=K$1)"),"#N/A")</f>
        <v>#N/A</v>
      </c>
      <c r="L435" s="4"/>
      <c r="M435" s="4">
        <f t="shared" ca="1" si="12"/>
        <v>1</v>
      </c>
      <c r="N435" s="4">
        <f t="shared" ca="1" si="13"/>
        <v>9</v>
      </c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3">
        <v>4800751</v>
      </c>
      <c r="B436" s="1">
        <f ca="1">IFERROR(__xludf.DUMMYFUNCTION("filter(Raw!$E$2:$E2714,Raw!$A$2:$A2714=$A436,Raw!$F$2:$F2714=B$1)"),86)</f>
        <v>86</v>
      </c>
      <c r="C436" s="1">
        <f ca="1">IFERROR(__xludf.DUMMYFUNCTION("filter(Raw!$E$2:$E2714,Raw!$A$2:$A2714=$A436,Raw!$F$2:$F2714=C$1)"),83)</f>
        <v>83</v>
      </c>
      <c r="D436" s="1">
        <f ca="1">IFERROR(__xludf.DUMMYFUNCTION("filter(Raw!$E$2:$E2714,Raw!$A$2:$A2714=$A436,Raw!$F$2:$F2714=D$1)"),78)</f>
        <v>78</v>
      </c>
      <c r="E436" s="1">
        <f ca="1">IFERROR(__xludf.DUMMYFUNCTION("filter(Raw!$E$2:$E2714,Raw!$A$2:$A2714=$A436,Raw!$F$2:$F2714=E$1)"),81)</f>
        <v>81</v>
      </c>
      <c r="F436" s="1">
        <f ca="1">IFERROR(__xludf.DUMMYFUNCTION("filter(Raw!$E$2:$E2714,Raw!$A$2:$A2714=$A436,Raw!$F$2:$F2714=F$1)"),86)</f>
        <v>86</v>
      </c>
      <c r="G436" s="1">
        <f ca="1">IFERROR(__xludf.DUMMYFUNCTION("filter(Raw!$E$2:$E2714,Raw!$A$2:$A2714=$A436,Raw!$F$2:$F2714=G$1)"),70)</f>
        <v>70</v>
      </c>
      <c r="H436" s="1" t="str">
        <f ca="1">IFERROR(__xludf.DUMMYFUNCTION("filter(Raw!$E$2:$E2714,Raw!$A$2:$A2714=$A436,Raw!$F$2:$F2714=H$1)"),"#N/A")</f>
        <v>#N/A</v>
      </c>
      <c r="I436" s="1">
        <f ca="1">IFERROR(__xludf.DUMMYFUNCTION("filter(Raw!$E$2:$E2714,Raw!$A$2:$A2714=$A436,Raw!$F$2:$F2714=I$1)"),82)</f>
        <v>82</v>
      </c>
      <c r="J436" s="1" t="str">
        <f ca="1">IFERROR(__xludf.DUMMYFUNCTION("filter(Raw!$E$2:$E2714,Raw!$A$2:$A2714=$A436,Raw!$F$2:$F2714=J$1)"),"#N/A")</f>
        <v>#N/A</v>
      </c>
      <c r="K436" s="1">
        <f ca="1">IFERROR(__xludf.DUMMYFUNCTION("filter(Raw!$E$2:$E2714,Raw!$A$2:$A2714=$A436,Raw!$F$2:$F2714=K$1)"),92)</f>
        <v>92</v>
      </c>
      <c r="L436" s="4"/>
      <c r="M436" s="4">
        <f t="shared" ca="1" si="12"/>
        <v>8</v>
      </c>
      <c r="N436" s="4">
        <f t="shared" ca="1" si="13"/>
        <v>2</v>
      </c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3">
        <v>4800783</v>
      </c>
      <c r="B437" s="1" t="str">
        <f ca="1">IFERROR(__xludf.DUMMYFUNCTION("filter(Raw!$E$2:$E2714,Raw!$A$2:$A2714=$A437,Raw!$F$2:$F2714=B$1)"),"#N/A")</f>
        <v>#N/A</v>
      </c>
      <c r="C437" s="1">
        <f ca="1">IFERROR(__xludf.DUMMYFUNCTION("filter(Raw!$E$2:$E2714,Raw!$A$2:$A2714=$A437,Raw!$F$2:$F2714=C$1)"),75)</f>
        <v>75</v>
      </c>
      <c r="D437" s="1" t="str">
        <f ca="1">IFERROR(__xludf.DUMMYFUNCTION("filter(Raw!$E$2:$E2714,Raw!$A$2:$A2714=$A437,Raw!$F$2:$F2714=D$1)"),"#N/A")</f>
        <v>#N/A</v>
      </c>
      <c r="E437" s="1" t="str">
        <f ca="1">IFERROR(__xludf.DUMMYFUNCTION("filter(Raw!$E$2:$E2714,Raw!$A$2:$A2714=$A437,Raw!$F$2:$F2714=E$1)"),"#N/A")</f>
        <v>#N/A</v>
      </c>
      <c r="F437" s="1" t="str">
        <f ca="1">IFERROR(__xludf.DUMMYFUNCTION("filter(Raw!$E$2:$E2714,Raw!$A$2:$A2714=$A437,Raw!$F$2:$F2714=F$1)"),"#N/A")</f>
        <v>#N/A</v>
      </c>
      <c r="G437" s="1" t="str">
        <f ca="1">IFERROR(__xludf.DUMMYFUNCTION("filter(Raw!$E$2:$E2714,Raw!$A$2:$A2714=$A437,Raw!$F$2:$F2714=G$1)"),"#N/A")</f>
        <v>#N/A</v>
      </c>
      <c r="H437" s="1" t="str">
        <f ca="1">IFERROR(__xludf.DUMMYFUNCTION("filter(Raw!$E$2:$E2714,Raw!$A$2:$A2714=$A437,Raw!$F$2:$F2714=H$1)"),"#N/A")</f>
        <v>#N/A</v>
      </c>
      <c r="I437" s="1" t="str">
        <f ca="1">IFERROR(__xludf.DUMMYFUNCTION("filter(Raw!$E$2:$E2714,Raw!$A$2:$A2714=$A437,Raw!$F$2:$F2714=I$1)"),"#N/A")</f>
        <v>#N/A</v>
      </c>
      <c r="J437" s="1" t="str">
        <f ca="1">IFERROR(__xludf.DUMMYFUNCTION("filter(Raw!$E$2:$E2714,Raw!$A$2:$A2714=$A437,Raw!$F$2:$F2714=J$1)"),"#N/A")</f>
        <v>#N/A</v>
      </c>
      <c r="K437" s="1" t="str">
        <f ca="1">IFERROR(__xludf.DUMMYFUNCTION("filter(Raw!$E$2:$E2714,Raw!$A$2:$A2714=$A437,Raw!$F$2:$F2714=K$1)"),"#N/A")</f>
        <v>#N/A</v>
      </c>
      <c r="L437" s="4"/>
      <c r="M437" s="4">
        <f t="shared" ca="1" si="12"/>
        <v>1</v>
      </c>
      <c r="N437" s="4">
        <f t="shared" ca="1" si="13"/>
        <v>9</v>
      </c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3">
        <v>4900024</v>
      </c>
      <c r="B438" s="1" t="str">
        <f ca="1">IFERROR(__xludf.DUMMYFUNCTION("filter(Raw!$E$2:$E2714,Raw!$A$2:$A2714=$A438,Raw!$F$2:$F2714=B$1)"),"#N/A")</f>
        <v>#N/A</v>
      </c>
      <c r="C438" s="1">
        <f ca="1">IFERROR(__xludf.DUMMYFUNCTION("filter(Raw!$E$2:$E2714,Raw!$A$2:$A2714=$A438,Raw!$F$2:$F2714=C$1)"),90)</f>
        <v>90</v>
      </c>
      <c r="D438" s="1">
        <f ca="1">IFERROR(__xludf.DUMMYFUNCTION("filter(Raw!$E$2:$E2714,Raw!$A$2:$A2714=$A438,Raw!$F$2:$F2714=D$1)"),87)</f>
        <v>87</v>
      </c>
      <c r="E438" s="1">
        <f ca="1">IFERROR(__xludf.DUMMYFUNCTION("filter(Raw!$E$2:$E2714,Raw!$A$2:$A2714=$A438,Raw!$F$2:$F2714=E$1)"),94)</f>
        <v>94</v>
      </c>
      <c r="F438" s="1">
        <f ca="1">IFERROR(__xludf.DUMMYFUNCTION("filter(Raw!$E$2:$E2714,Raw!$A$2:$A2714=$A438,Raw!$F$2:$F2714=F$1)"),94)</f>
        <v>94</v>
      </c>
      <c r="G438" s="1">
        <f ca="1">IFERROR(__xludf.DUMMYFUNCTION("filter(Raw!$E$2:$E2714,Raw!$A$2:$A2714=$A438,Raw!$F$2:$F2714=G$1)"),90)</f>
        <v>90</v>
      </c>
      <c r="H438" s="1">
        <f ca="1">IFERROR(__xludf.DUMMYFUNCTION("filter(Raw!$E$2:$E2714,Raw!$A$2:$A2714=$A438,Raw!$F$2:$F2714=H$1)"),91)</f>
        <v>91</v>
      </c>
      <c r="I438" s="1">
        <f ca="1">IFERROR(__xludf.DUMMYFUNCTION("filter(Raw!$E$2:$E2714,Raw!$A$2:$A2714=$A438,Raw!$F$2:$F2714=I$1)"),93)</f>
        <v>93</v>
      </c>
      <c r="J438" s="1">
        <f ca="1">IFERROR(__xludf.DUMMYFUNCTION("filter(Raw!$E$2:$E2714,Raw!$A$2:$A2714=$A438,Raw!$F$2:$F2714=J$1)"),90)</f>
        <v>90</v>
      </c>
      <c r="K438" s="1">
        <f ca="1">IFERROR(__xludf.DUMMYFUNCTION("filter(Raw!$E$2:$E2714,Raw!$A$2:$A2714=$A438,Raw!$F$2:$F2714=K$1)"),93)</f>
        <v>93</v>
      </c>
      <c r="L438" s="4"/>
      <c r="M438" s="4">
        <f t="shared" ca="1" si="12"/>
        <v>9</v>
      </c>
      <c r="N438" s="4">
        <f t="shared" ca="1" si="13"/>
        <v>1</v>
      </c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3">
        <v>4900036</v>
      </c>
      <c r="B439" s="1" t="str">
        <f ca="1">IFERROR(__xludf.DUMMYFUNCTION("filter(Raw!$E$2:$E2714,Raw!$A$2:$A2714=$A439,Raw!$F$2:$F2714=B$1)"),"#N/A")</f>
        <v>#N/A</v>
      </c>
      <c r="C439" s="1">
        <f ca="1">IFERROR(__xludf.DUMMYFUNCTION("filter(Raw!$E$2:$E2714,Raw!$A$2:$A2714=$A439,Raw!$F$2:$F2714=C$1)"),70)</f>
        <v>70</v>
      </c>
      <c r="D439" s="1" t="str">
        <f ca="1">IFERROR(__xludf.DUMMYFUNCTION("filter(Raw!$E$2:$E2714,Raw!$A$2:$A2714=$A439,Raw!$F$2:$F2714=D$1)"),"#N/A")</f>
        <v>#N/A</v>
      </c>
      <c r="E439" s="1" t="str">
        <f ca="1">IFERROR(__xludf.DUMMYFUNCTION("filter(Raw!$E$2:$E2714,Raw!$A$2:$A2714=$A439,Raw!$F$2:$F2714=E$1)"),"#N/A")</f>
        <v>#N/A</v>
      </c>
      <c r="F439" s="1" t="str">
        <f ca="1">IFERROR(__xludf.DUMMYFUNCTION("filter(Raw!$E$2:$E2714,Raw!$A$2:$A2714=$A439,Raw!$F$2:$F2714=F$1)"),"#N/A")</f>
        <v>#N/A</v>
      </c>
      <c r="G439" s="1" t="str">
        <f ca="1">IFERROR(__xludf.DUMMYFUNCTION("filter(Raw!$E$2:$E2714,Raw!$A$2:$A2714=$A439,Raw!$F$2:$F2714=G$1)"),"#N/A")</f>
        <v>#N/A</v>
      </c>
      <c r="H439" s="1" t="str">
        <f ca="1">IFERROR(__xludf.DUMMYFUNCTION("filter(Raw!$E$2:$E2714,Raw!$A$2:$A2714=$A439,Raw!$F$2:$F2714=H$1)"),"#N/A")</f>
        <v>#N/A</v>
      </c>
      <c r="I439" s="1" t="str">
        <f ca="1">IFERROR(__xludf.DUMMYFUNCTION("filter(Raw!$E$2:$E2714,Raw!$A$2:$A2714=$A439,Raw!$F$2:$F2714=I$1)"),"#N/A")</f>
        <v>#N/A</v>
      </c>
      <c r="J439" s="1" t="str">
        <f ca="1">IFERROR(__xludf.DUMMYFUNCTION("filter(Raw!$E$2:$E2714,Raw!$A$2:$A2714=$A439,Raw!$F$2:$F2714=J$1)"),"#N/A")</f>
        <v>#N/A</v>
      </c>
      <c r="K439" s="1" t="str">
        <f ca="1">IFERROR(__xludf.DUMMYFUNCTION("filter(Raw!$E$2:$E2714,Raw!$A$2:$A2714=$A439,Raw!$F$2:$F2714=K$1)"),"#N/A")</f>
        <v>#N/A</v>
      </c>
      <c r="L439" s="4"/>
      <c r="M439" s="4">
        <f t="shared" ca="1" si="12"/>
        <v>1</v>
      </c>
      <c r="N439" s="4">
        <f t="shared" ca="1" si="13"/>
        <v>9</v>
      </c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3">
        <v>4900044</v>
      </c>
      <c r="B440" s="1">
        <f ca="1">IFERROR(__xludf.DUMMYFUNCTION("filter(Raw!$E$2:$E2714,Raw!$A$2:$A2714=$A440,Raw!$F$2:$F2714=B$1)"),89)</f>
        <v>89</v>
      </c>
      <c r="C440" s="1">
        <f ca="1">IFERROR(__xludf.DUMMYFUNCTION("filter(Raw!$E$2:$E2714,Raw!$A$2:$A2714=$A440,Raw!$F$2:$F2714=C$1)"),92)</f>
        <v>92</v>
      </c>
      <c r="D440" s="1">
        <f ca="1">IFERROR(__xludf.DUMMYFUNCTION("filter(Raw!$E$2:$E2714,Raw!$A$2:$A2714=$A440,Raw!$F$2:$F2714=D$1)"),85)</f>
        <v>85</v>
      </c>
      <c r="E440" s="1" t="str">
        <f ca="1">IFERROR(__xludf.DUMMYFUNCTION("filter(Raw!$E$2:$E2714,Raw!$A$2:$A2714=$A440,Raw!$F$2:$F2714=E$1)"),"#N/A")</f>
        <v>#N/A</v>
      </c>
      <c r="F440" s="1">
        <f ca="1">IFERROR(__xludf.DUMMYFUNCTION("filter(Raw!$E$2:$E2714,Raw!$A$2:$A2714=$A440,Raw!$F$2:$F2714=F$1)"),63)</f>
        <v>63</v>
      </c>
      <c r="G440" s="1" t="str">
        <f ca="1">IFERROR(__xludf.DUMMYFUNCTION("filter(Raw!$E$2:$E2714,Raw!$A$2:$A2714=$A440,Raw!$F$2:$F2714=G$1)"),"#N/A")</f>
        <v>#N/A</v>
      </c>
      <c r="H440" s="1" t="str">
        <f ca="1">IFERROR(__xludf.DUMMYFUNCTION("filter(Raw!$E$2:$E2714,Raw!$A$2:$A2714=$A440,Raw!$F$2:$F2714=H$1)"),"#N/A")</f>
        <v>#N/A</v>
      </c>
      <c r="I440" s="1" t="str">
        <f ca="1">IFERROR(__xludf.DUMMYFUNCTION("filter(Raw!$E$2:$E2714,Raw!$A$2:$A2714=$A440,Raw!$F$2:$F2714=I$1)"),"#N/A")</f>
        <v>#N/A</v>
      </c>
      <c r="J440" s="1" t="str">
        <f ca="1">IFERROR(__xludf.DUMMYFUNCTION("filter(Raw!$E$2:$E2714,Raw!$A$2:$A2714=$A440,Raw!$F$2:$F2714=J$1)"),"#N/A")</f>
        <v>#N/A</v>
      </c>
      <c r="K440" s="1" t="str">
        <f ca="1">IFERROR(__xludf.DUMMYFUNCTION("filter(Raw!$E$2:$E2714,Raw!$A$2:$A2714=$A440,Raw!$F$2:$F2714=K$1)"),"#N/A")</f>
        <v>#N/A</v>
      </c>
      <c r="L440" s="4"/>
      <c r="M440" s="4">
        <f t="shared" ca="1" si="12"/>
        <v>4</v>
      </c>
      <c r="N440" s="4">
        <f t="shared" ca="1" si="13"/>
        <v>6</v>
      </c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3">
        <v>4900073</v>
      </c>
      <c r="B441" s="1" t="str">
        <f ca="1">IFERROR(__xludf.DUMMYFUNCTION("filter(Raw!$E$2:$E2714,Raw!$A$2:$A2714=$A441,Raw!$F$2:$F2714=B$1)"),"#N/A")</f>
        <v>#N/A</v>
      </c>
      <c r="C441" s="1" t="str">
        <f ca="1">IFERROR(__xludf.DUMMYFUNCTION("filter(Raw!$E$2:$E2714,Raw!$A$2:$A2714=$A441,Raw!$F$2:$F2714=C$1)"),"#N/A")</f>
        <v>#N/A</v>
      </c>
      <c r="D441" s="1" t="str">
        <f ca="1">IFERROR(__xludf.DUMMYFUNCTION("filter(Raw!$E$2:$E2714,Raw!$A$2:$A2714=$A441,Raw!$F$2:$F2714=D$1)"),"#N/A")</f>
        <v>#N/A</v>
      </c>
      <c r="E441" s="1" t="str">
        <f ca="1">IFERROR(__xludf.DUMMYFUNCTION("filter(Raw!$E$2:$E2714,Raw!$A$2:$A2714=$A441,Raw!$F$2:$F2714=E$1)"),"#N/A")</f>
        <v>#N/A</v>
      </c>
      <c r="F441" s="1" t="str">
        <f ca="1">IFERROR(__xludf.DUMMYFUNCTION("filter(Raw!$E$2:$E2714,Raw!$A$2:$A2714=$A441,Raw!$F$2:$F2714=F$1)"),"#N/A")</f>
        <v>#N/A</v>
      </c>
      <c r="G441" s="1" t="str">
        <f ca="1">IFERROR(__xludf.DUMMYFUNCTION("filter(Raw!$E$2:$E2714,Raw!$A$2:$A2714=$A441,Raw!$F$2:$F2714=G$1)"),"#N/A")</f>
        <v>#N/A</v>
      </c>
      <c r="H441" s="1" t="str">
        <f ca="1">IFERROR(__xludf.DUMMYFUNCTION("filter(Raw!$E$2:$E2714,Raw!$A$2:$A2714=$A441,Raw!$F$2:$F2714=H$1)"),"#N/A")</f>
        <v>#N/A</v>
      </c>
      <c r="I441" s="1" t="str">
        <f ca="1">IFERROR(__xludf.DUMMYFUNCTION("filter(Raw!$E$2:$E2714,Raw!$A$2:$A2714=$A441,Raw!$F$2:$F2714=I$1)"),"#N/A")</f>
        <v>#N/A</v>
      </c>
      <c r="J441" s="1" t="str">
        <f ca="1">IFERROR(__xludf.DUMMYFUNCTION("filter(Raw!$E$2:$E2714,Raw!$A$2:$A2714=$A441,Raw!$F$2:$F2714=J$1)"),"#N/A")</f>
        <v>#N/A</v>
      </c>
      <c r="K441" s="1" t="str">
        <f ca="1">IFERROR(__xludf.DUMMYFUNCTION("filter(Raw!$E$2:$E2714,Raw!$A$2:$A2714=$A441,Raw!$F$2:$F2714=K$1)"),"#N/A")</f>
        <v>#N/A</v>
      </c>
      <c r="L441" s="4"/>
      <c r="M441" s="4">
        <f t="shared" ca="1" si="12"/>
        <v>0</v>
      </c>
      <c r="N441" s="4">
        <f t="shared" ca="1" si="13"/>
        <v>10</v>
      </c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3">
        <v>4900095</v>
      </c>
      <c r="B442" s="1" t="str">
        <f ca="1">IFERROR(__xludf.DUMMYFUNCTION("filter(Raw!$E$2:$E2714,Raw!$A$2:$A2714=$A442,Raw!$F$2:$F2714=B$1)"),"#N/A")</f>
        <v>#N/A</v>
      </c>
      <c r="C442" s="1">
        <f ca="1">IFERROR(__xludf.DUMMYFUNCTION("filter(Raw!$E$2:$E2714,Raw!$A$2:$A2714=$A442,Raw!$F$2:$F2714=C$1)"),78)</f>
        <v>78</v>
      </c>
      <c r="D442" s="1">
        <f ca="1">IFERROR(__xludf.DUMMYFUNCTION("filter(Raw!$E$2:$E2714,Raw!$A$2:$A2714=$A442,Raw!$F$2:$F2714=D$1)"),75)</f>
        <v>75</v>
      </c>
      <c r="E442" s="1" t="str">
        <f ca="1">IFERROR(__xludf.DUMMYFUNCTION("filter(Raw!$E$2:$E2714,Raw!$A$2:$A2714=$A442,Raw!$F$2:$F2714=E$1)"),"#N/A")</f>
        <v>#N/A</v>
      </c>
      <c r="F442" s="1" t="str">
        <f ca="1">IFERROR(__xludf.DUMMYFUNCTION("filter(Raw!$E$2:$E2714,Raw!$A$2:$A2714=$A442,Raw!$F$2:$F2714=F$1)"),"#N/A")</f>
        <v>#N/A</v>
      </c>
      <c r="G442" s="1">
        <f ca="1">IFERROR(__xludf.DUMMYFUNCTION("filter(Raw!$E$2:$E2714,Raw!$A$2:$A2714=$A442,Raw!$F$2:$F2714=G$1)"),70)</f>
        <v>70</v>
      </c>
      <c r="H442" s="1" t="str">
        <f ca="1">IFERROR(__xludf.DUMMYFUNCTION("filter(Raw!$E$2:$E2714,Raw!$A$2:$A2714=$A442,Raw!$F$2:$F2714=H$1)"),"#N/A")</f>
        <v>#N/A</v>
      </c>
      <c r="I442" s="1" t="str">
        <f ca="1">IFERROR(__xludf.DUMMYFUNCTION("filter(Raw!$E$2:$E2714,Raw!$A$2:$A2714=$A442,Raw!$F$2:$F2714=I$1)"),"#N/A")</f>
        <v>#N/A</v>
      </c>
      <c r="J442" s="1" t="str">
        <f ca="1">IFERROR(__xludf.DUMMYFUNCTION("filter(Raw!$E$2:$E2714,Raw!$A$2:$A2714=$A442,Raw!$F$2:$F2714=J$1)"),"#N/A")</f>
        <v>#N/A</v>
      </c>
      <c r="K442" s="1" t="str">
        <f ca="1">IFERROR(__xludf.DUMMYFUNCTION("filter(Raw!$E$2:$E2714,Raw!$A$2:$A2714=$A442,Raw!$F$2:$F2714=K$1)"),"#N/A")</f>
        <v>#N/A</v>
      </c>
      <c r="L442" s="4"/>
      <c r="M442" s="4">
        <f t="shared" ca="1" si="12"/>
        <v>3</v>
      </c>
      <c r="N442" s="4">
        <f t="shared" ca="1" si="13"/>
        <v>7</v>
      </c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3">
        <v>4900117</v>
      </c>
      <c r="B443" s="1" t="str">
        <f ca="1">IFERROR(__xludf.DUMMYFUNCTION("filter(Raw!$E$2:$E2714,Raw!$A$2:$A2714=$A443,Raw!$F$2:$F2714=B$1)"),"#N/A")</f>
        <v>#N/A</v>
      </c>
      <c r="C443" s="1">
        <f ca="1">IFERROR(__xludf.DUMMYFUNCTION("filter(Raw!$E$2:$E2714,Raw!$A$2:$A2714=$A443,Raw!$F$2:$F2714=C$1)"),79)</f>
        <v>79</v>
      </c>
      <c r="D443" s="1" t="str">
        <f ca="1">IFERROR(__xludf.DUMMYFUNCTION("filter(Raw!$E$2:$E2714,Raw!$A$2:$A2714=$A443,Raw!$F$2:$F2714=D$1)"),"#N/A")</f>
        <v>#N/A</v>
      </c>
      <c r="E443" s="1" t="str">
        <f ca="1">IFERROR(__xludf.DUMMYFUNCTION("filter(Raw!$E$2:$E2714,Raw!$A$2:$A2714=$A443,Raw!$F$2:$F2714=E$1)"),"#N/A")</f>
        <v>#N/A</v>
      </c>
      <c r="F443" s="1" t="str">
        <f ca="1">IFERROR(__xludf.DUMMYFUNCTION("filter(Raw!$E$2:$E2714,Raw!$A$2:$A2714=$A443,Raw!$F$2:$F2714=F$1)"),"#N/A")</f>
        <v>#N/A</v>
      </c>
      <c r="G443" s="1" t="str">
        <f ca="1">IFERROR(__xludf.DUMMYFUNCTION("filter(Raw!$E$2:$E2714,Raw!$A$2:$A2714=$A443,Raw!$F$2:$F2714=G$1)"),"#N/A")</f>
        <v>#N/A</v>
      </c>
      <c r="H443" s="1" t="str">
        <f ca="1">IFERROR(__xludf.DUMMYFUNCTION("filter(Raw!$E$2:$E2714,Raw!$A$2:$A2714=$A443,Raw!$F$2:$F2714=H$1)"),"#N/A")</f>
        <v>#N/A</v>
      </c>
      <c r="I443" s="1" t="str">
        <f ca="1">IFERROR(__xludf.DUMMYFUNCTION("filter(Raw!$E$2:$E2714,Raw!$A$2:$A2714=$A443,Raw!$F$2:$F2714=I$1)"),"#N/A")</f>
        <v>#N/A</v>
      </c>
      <c r="J443" s="1" t="str">
        <f ca="1">IFERROR(__xludf.DUMMYFUNCTION("filter(Raw!$E$2:$E2714,Raw!$A$2:$A2714=$A443,Raw!$F$2:$F2714=J$1)"),"#N/A")</f>
        <v>#N/A</v>
      </c>
      <c r="K443" s="1">
        <f ca="1">IFERROR(__xludf.DUMMYFUNCTION("filter(Raw!$E$2:$E2714,Raw!$A$2:$A2714=$A443,Raw!$F$2:$F2714=K$1)"),92)</f>
        <v>92</v>
      </c>
      <c r="L443" s="4"/>
      <c r="M443" s="4">
        <f t="shared" ca="1" si="12"/>
        <v>2</v>
      </c>
      <c r="N443" s="4">
        <f t="shared" ca="1" si="13"/>
        <v>8</v>
      </c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3">
        <v>4900233</v>
      </c>
      <c r="B444" s="1">
        <f ca="1">IFERROR(__xludf.DUMMYFUNCTION("filter(Raw!$E$2:$E2714,Raw!$A$2:$A2714=$A444,Raw!$F$2:$F2714=B$1)"),84)</f>
        <v>84</v>
      </c>
      <c r="C444" s="1">
        <f ca="1">IFERROR(__xludf.DUMMYFUNCTION("filter(Raw!$E$2:$E2714,Raw!$A$2:$A2714=$A444,Raw!$F$2:$F2714=C$1)"),85)</f>
        <v>85</v>
      </c>
      <c r="D444" s="1">
        <f ca="1">IFERROR(__xludf.DUMMYFUNCTION("filter(Raw!$E$2:$E2714,Raw!$A$2:$A2714=$A444,Raw!$F$2:$F2714=D$1)"),84)</f>
        <v>84</v>
      </c>
      <c r="E444" s="1">
        <f ca="1">IFERROR(__xludf.DUMMYFUNCTION("filter(Raw!$E$2:$E2714,Raw!$A$2:$A2714=$A444,Raw!$F$2:$F2714=E$1)"),88)</f>
        <v>88</v>
      </c>
      <c r="F444" s="1">
        <f ca="1">IFERROR(__xludf.DUMMYFUNCTION("filter(Raw!$E$2:$E2714,Raw!$A$2:$A2714=$A444,Raw!$F$2:$F2714=F$1)"),90)</f>
        <v>90</v>
      </c>
      <c r="G444" s="1">
        <f ca="1">IFERROR(__xludf.DUMMYFUNCTION("filter(Raw!$E$2:$E2714,Raw!$A$2:$A2714=$A444,Raw!$F$2:$F2714=G$1)"),88)</f>
        <v>88</v>
      </c>
      <c r="H444" s="1">
        <f ca="1">IFERROR(__xludf.DUMMYFUNCTION("filter(Raw!$E$2:$E2714,Raw!$A$2:$A2714=$A444,Raw!$F$2:$F2714=H$1)"),92)</f>
        <v>92</v>
      </c>
      <c r="I444" s="1">
        <f ca="1">IFERROR(__xludf.DUMMYFUNCTION("filter(Raw!$E$2:$E2714,Raw!$A$2:$A2714=$A444,Raw!$F$2:$F2714=I$1)"),96)</f>
        <v>96</v>
      </c>
      <c r="J444" s="1">
        <f ca="1">IFERROR(__xludf.DUMMYFUNCTION("filter(Raw!$E$2:$E2714,Raw!$A$2:$A2714=$A444,Raw!$F$2:$F2714=J$1)"),89)</f>
        <v>89</v>
      </c>
      <c r="K444" s="1">
        <f ca="1">IFERROR(__xludf.DUMMYFUNCTION("filter(Raw!$E$2:$E2714,Raw!$A$2:$A2714=$A444,Raw!$F$2:$F2714=K$1)"),87)</f>
        <v>87</v>
      </c>
      <c r="L444" s="4"/>
      <c r="M444" s="4">
        <f t="shared" ca="1" si="12"/>
        <v>10</v>
      </c>
      <c r="N444" s="4">
        <f t="shared" ca="1" si="13"/>
        <v>0</v>
      </c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3">
        <v>4900234</v>
      </c>
      <c r="B445" s="1">
        <f ca="1">IFERROR(__xludf.DUMMYFUNCTION("filter(Raw!$E$2:$E2714,Raw!$A$2:$A2714=$A445,Raw!$F$2:$F2714=B$1)"),84)</f>
        <v>84</v>
      </c>
      <c r="C445" s="1">
        <f ca="1">IFERROR(__xludf.DUMMYFUNCTION("filter(Raw!$E$2:$E2714,Raw!$A$2:$A2714=$A445,Raw!$F$2:$F2714=C$1)"),85)</f>
        <v>85</v>
      </c>
      <c r="D445" s="1">
        <f ca="1">IFERROR(__xludf.DUMMYFUNCTION("filter(Raw!$E$2:$E2714,Raw!$A$2:$A2714=$A445,Raw!$F$2:$F2714=D$1)"),87)</f>
        <v>87</v>
      </c>
      <c r="E445" s="1">
        <f ca="1">IFERROR(__xludf.DUMMYFUNCTION("filter(Raw!$E$2:$E2714,Raw!$A$2:$A2714=$A445,Raw!$F$2:$F2714=E$1)"),87)</f>
        <v>87</v>
      </c>
      <c r="F445" s="1">
        <f ca="1">IFERROR(__xludf.DUMMYFUNCTION("filter(Raw!$E$2:$E2714,Raw!$A$2:$A2714=$A445,Raw!$F$2:$F2714=F$1)"),90)</f>
        <v>90</v>
      </c>
      <c r="G445" s="1">
        <f ca="1">IFERROR(__xludf.DUMMYFUNCTION("filter(Raw!$E$2:$E2714,Raw!$A$2:$A2714=$A445,Raw!$F$2:$F2714=G$1)"),89)</f>
        <v>89</v>
      </c>
      <c r="H445" s="1">
        <f ca="1">IFERROR(__xludf.DUMMYFUNCTION("filter(Raw!$E$2:$E2714,Raw!$A$2:$A2714=$A445,Raw!$F$2:$F2714=H$1)"),92)</f>
        <v>92</v>
      </c>
      <c r="I445" s="1">
        <f ca="1">IFERROR(__xludf.DUMMYFUNCTION("filter(Raw!$E$2:$E2714,Raw!$A$2:$A2714=$A445,Raw!$F$2:$F2714=I$1)"),91)</f>
        <v>91</v>
      </c>
      <c r="J445" s="1">
        <f ca="1">IFERROR(__xludf.DUMMYFUNCTION("filter(Raw!$E$2:$E2714,Raw!$A$2:$A2714=$A445,Raw!$F$2:$F2714=J$1)"),89)</f>
        <v>89</v>
      </c>
      <c r="K445" s="1">
        <f ca="1">IFERROR(__xludf.DUMMYFUNCTION("filter(Raw!$E$2:$E2714,Raw!$A$2:$A2714=$A445,Raw!$F$2:$F2714=K$1)"),81)</f>
        <v>81</v>
      </c>
      <c r="L445" s="4"/>
      <c r="M445" s="4">
        <f t="shared" ca="1" si="12"/>
        <v>10</v>
      </c>
      <c r="N445" s="4">
        <f t="shared" ca="1" si="13"/>
        <v>0</v>
      </c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3">
        <v>4900284</v>
      </c>
      <c r="B446" s="1">
        <f ca="1">IFERROR(__xludf.DUMMYFUNCTION("filter(Raw!$E$2:$E2714,Raw!$A$2:$A2714=$A446,Raw!$F$2:$F2714=B$1)"),85)</f>
        <v>85</v>
      </c>
      <c r="C446" s="1">
        <f ca="1">IFERROR(__xludf.DUMMYFUNCTION("filter(Raw!$E$2:$E2714,Raw!$A$2:$A2714=$A446,Raw!$F$2:$F2714=C$1)"),88)</f>
        <v>88</v>
      </c>
      <c r="D446" s="1">
        <f ca="1">IFERROR(__xludf.DUMMYFUNCTION("filter(Raw!$E$2:$E2714,Raw!$A$2:$A2714=$A446,Raw!$F$2:$F2714=D$1)"),86)</f>
        <v>86</v>
      </c>
      <c r="E446" s="1">
        <f ca="1">IFERROR(__xludf.DUMMYFUNCTION("filter(Raw!$E$2:$E2714,Raw!$A$2:$A2714=$A446,Raw!$F$2:$F2714=E$1)"),75)</f>
        <v>75</v>
      </c>
      <c r="F446" s="1">
        <f ca="1">IFERROR(__xludf.DUMMYFUNCTION("filter(Raw!$E$2:$E2714,Raw!$A$2:$A2714=$A446,Raw!$F$2:$F2714=F$1)"),90)</f>
        <v>90</v>
      </c>
      <c r="G446" s="1">
        <f ca="1">IFERROR(__xludf.DUMMYFUNCTION("filter(Raw!$E$2:$E2714,Raw!$A$2:$A2714=$A446,Raw!$F$2:$F2714=G$1)"),87)</f>
        <v>87</v>
      </c>
      <c r="H446" s="1">
        <f ca="1">IFERROR(__xludf.DUMMYFUNCTION("filter(Raw!$E$2:$E2714,Raw!$A$2:$A2714=$A446,Raw!$F$2:$F2714=H$1)"),91)</f>
        <v>91</v>
      </c>
      <c r="I446" s="1">
        <f ca="1">IFERROR(__xludf.DUMMYFUNCTION("filter(Raw!$E$2:$E2714,Raw!$A$2:$A2714=$A446,Raw!$F$2:$F2714=I$1)"),90)</f>
        <v>90</v>
      </c>
      <c r="J446" s="1">
        <f ca="1">IFERROR(__xludf.DUMMYFUNCTION("filter(Raw!$E$2:$E2714,Raw!$A$2:$A2714=$A446,Raw!$F$2:$F2714=J$1)"),83)</f>
        <v>83</v>
      </c>
      <c r="K446" s="1">
        <f ca="1">IFERROR(__xludf.DUMMYFUNCTION("filter(Raw!$E$2:$E2714,Raw!$A$2:$A2714=$A446,Raw!$F$2:$F2714=K$1)"),84)</f>
        <v>84</v>
      </c>
      <c r="L446" s="4"/>
      <c r="M446" s="4">
        <f t="shared" ca="1" si="12"/>
        <v>10</v>
      </c>
      <c r="N446" s="4">
        <f t="shared" ca="1" si="13"/>
        <v>0</v>
      </c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3">
        <v>4900285</v>
      </c>
      <c r="B447" s="1">
        <f ca="1">IFERROR(__xludf.DUMMYFUNCTION("filter(Raw!$E$2:$E2714,Raw!$A$2:$A2714=$A447,Raw!$F$2:$F2714=B$1)"),91)</f>
        <v>91</v>
      </c>
      <c r="C447" s="1">
        <f ca="1">IFERROR(__xludf.DUMMYFUNCTION("filter(Raw!$E$2:$E2714,Raw!$A$2:$A2714=$A447,Raw!$F$2:$F2714=C$1)"),92)</f>
        <v>92</v>
      </c>
      <c r="D447" s="1">
        <f ca="1">IFERROR(__xludf.DUMMYFUNCTION("filter(Raw!$E$2:$E2714,Raw!$A$2:$A2714=$A447,Raw!$F$2:$F2714=D$1)"),91)</f>
        <v>91</v>
      </c>
      <c r="E447" s="1">
        <f ca="1">IFERROR(__xludf.DUMMYFUNCTION("filter(Raw!$E$2:$E2714,Raw!$A$2:$A2714=$A447,Raw!$F$2:$F2714=E$1)"),88)</f>
        <v>88</v>
      </c>
      <c r="F447" s="1">
        <f ca="1">IFERROR(__xludf.DUMMYFUNCTION("filter(Raw!$E$2:$E2714,Raw!$A$2:$A2714=$A447,Raw!$F$2:$F2714=F$1)"),91)</f>
        <v>91</v>
      </c>
      <c r="G447" s="1">
        <f ca="1">IFERROR(__xludf.DUMMYFUNCTION("filter(Raw!$E$2:$E2714,Raw!$A$2:$A2714=$A447,Raw!$F$2:$F2714=G$1)"),88)</f>
        <v>88</v>
      </c>
      <c r="H447" s="1">
        <f ca="1">IFERROR(__xludf.DUMMYFUNCTION("filter(Raw!$E$2:$E2714,Raw!$A$2:$A2714=$A447,Raw!$F$2:$F2714=H$1)"),88)</f>
        <v>88</v>
      </c>
      <c r="I447" s="1">
        <f ca="1">IFERROR(__xludf.DUMMYFUNCTION("filter(Raw!$E$2:$E2714,Raw!$A$2:$A2714=$A447,Raw!$F$2:$F2714=I$1)"),91)</f>
        <v>91</v>
      </c>
      <c r="J447" s="1">
        <f ca="1">IFERROR(__xludf.DUMMYFUNCTION("filter(Raw!$E$2:$E2714,Raw!$A$2:$A2714=$A447,Raw!$F$2:$F2714=J$1)"),88)</f>
        <v>88</v>
      </c>
      <c r="K447" s="1">
        <f ca="1">IFERROR(__xludf.DUMMYFUNCTION("filter(Raw!$E$2:$E2714,Raw!$A$2:$A2714=$A447,Raw!$F$2:$F2714=K$1)"),85)</f>
        <v>85</v>
      </c>
      <c r="L447" s="4"/>
      <c r="M447" s="4">
        <f t="shared" ca="1" si="12"/>
        <v>10</v>
      </c>
      <c r="N447" s="4">
        <f t="shared" ca="1" si="13"/>
        <v>0</v>
      </c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3">
        <v>4900291</v>
      </c>
      <c r="B448" s="1" t="str">
        <f ca="1">IFERROR(__xludf.DUMMYFUNCTION("filter(Raw!$E$2:$E2714,Raw!$A$2:$A2714=$A448,Raw!$F$2:$F2714=B$1)"),"#N/A")</f>
        <v>#N/A</v>
      </c>
      <c r="C448" s="1">
        <f ca="1">IFERROR(__xludf.DUMMYFUNCTION("filter(Raw!$E$2:$E2714,Raw!$A$2:$A2714=$A448,Raw!$F$2:$F2714=C$1)"),88)</f>
        <v>88</v>
      </c>
      <c r="D448" s="1" t="str">
        <f ca="1">IFERROR(__xludf.DUMMYFUNCTION("filter(Raw!$E$2:$E2714,Raw!$A$2:$A2714=$A448,Raw!$F$2:$F2714=D$1)"),"#N/A")</f>
        <v>#N/A</v>
      </c>
      <c r="E448" s="1" t="str">
        <f ca="1">IFERROR(__xludf.DUMMYFUNCTION("filter(Raw!$E$2:$E2714,Raw!$A$2:$A2714=$A448,Raw!$F$2:$F2714=E$1)"),"#N/A")</f>
        <v>#N/A</v>
      </c>
      <c r="F448" s="1" t="str">
        <f ca="1">IFERROR(__xludf.DUMMYFUNCTION("filter(Raw!$E$2:$E2714,Raw!$A$2:$A2714=$A448,Raw!$F$2:$F2714=F$1)"),"#N/A")</f>
        <v>#N/A</v>
      </c>
      <c r="G448" s="1" t="str">
        <f ca="1">IFERROR(__xludf.DUMMYFUNCTION("filter(Raw!$E$2:$E2714,Raw!$A$2:$A2714=$A448,Raw!$F$2:$F2714=G$1)"),"#N/A")</f>
        <v>#N/A</v>
      </c>
      <c r="H448" s="1" t="str">
        <f ca="1">IFERROR(__xludf.DUMMYFUNCTION("filter(Raw!$E$2:$E2714,Raw!$A$2:$A2714=$A448,Raw!$F$2:$F2714=H$1)"),"#N/A")</f>
        <v>#N/A</v>
      </c>
      <c r="I448" s="1">
        <f ca="1">IFERROR(__xludf.DUMMYFUNCTION("filter(Raw!$E$2:$E2714,Raw!$A$2:$A2714=$A448,Raw!$F$2:$F2714=I$1)"),84)</f>
        <v>84</v>
      </c>
      <c r="J448" s="1" t="str">
        <f ca="1">IFERROR(__xludf.DUMMYFUNCTION("filter(Raw!$E$2:$E2714,Raw!$A$2:$A2714=$A448,Raw!$F$2:$F2714=J$1)"),"#N/A")</f>
        <v>#N/A</v>
      </c>
      <c r="K448" s="1">
        <f ca="1">IFERROR(__xludf.DUMMYFUNCTION("filter(Raw!$E$2:$E2714,Raw!$A$2:$A2714=$A448,Raw!$F$2:$F2714=K$1)"),92)</f>
        <v>92</v>
      </c>
      <c r="L448" s="4"/>
      <c r="M448" s="4">
        <f t="shared" ca="1" si="12"/>
        <v>3</v>
      </c>
      <c r="N448" s="4">
        <f t="shared" ca="1" si="13"/>
        <v>7</v>
      </c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3">
        <v>4900514</v>
      </c>
      <c r="B449" s="1" t="str">
        <f ca="1">IFERROR(__xludf.DUMMYFUNCTION("filter(Raw!$E$2:$E2714,Raw!$A$2:$A2714=$A449,Raw!$F$2:$F2714=B$1)"),"#N/A")</f>
        <v>#N/A</v>
      </c>
      <c r="C449" s="1">
        <f ca="1">IFERROR(__xludf.DUMMYFUNCTION("filter(Raw!$E$2:$E2714,Raw!$A$2:$A2714=$A449,Raw!$F$2:$F2714=C$1)"),80)</f>
        <v>80</v>
      </c>
      <c r="D449" s="1">
        <f ca="1">IFERROR(__xludf.DUMMYFUNCTION("filter(Raw!$E$2:$E2714,Raw!$A$2:$A2714=$A449,Raw!$F$2:$F2714=D$1)"),83)</f>
        <v>83</v>
      </c>
      <c r="E449" s="1" t="str">
        <f ca="1">IFERROR(__xludf.DUMMYFUNCTION("filter(Raw!$E$2:$E2714,Raw!$A$2:$A2714=$A449,Raw!$F$2:$F2714=E$1)"),"#N/A")</f>
        <v>#N/A</v>
      </c>
      <c r="F449" s="1">
        <f ca="1">IFERROR(__xludf.DUMMYFUNCTION("filter(Raw!$E$2:$E2714,Raw!$A$2:$A2714=$A449,Raw!$F$2:$F2714=F$1)"),90)</f>
        <v>90</v>
      </c>
      <c r="G449" s="1">
        <f ca="1">IFERROR(__xludf.DUMMYFUNCTION("filter(Raw!$E$2:$E2714,Raw!$A$2:$A2714=$A449,Raw!$F$2:$F2714=G$1)"),70)</f>
        <v>70</v>
      </c>
      <c r="H449" s="1" t="str">
        <f ca="1">IFERROR(__xludf.DUMMYFUNCTION("filter(Raw!$E$2:$E2714,Raw!$A$2:$A2714=$A449,Raw!$F$2:$F2714=H$1)"),"#N/A")</f>
        <v>#N/A</v>
      </c>
      <c r="I449" s="1">
        <f ca="1">IFERROR(__xludf.DUMMYFUNCTION("filter(Raw!$E$2:$E2714,Raw!$A$2:$A2714=$A449,Raw!$F$2:$F2714=I$1)"),84)</f>
        <v>84</v>
      </c>
      <c r="J449" s="1" t="str">
        <f ca="1">IFERROR(__xludf.DUMMYFUNCTION("filter(Raw!$E$2:$E2714,Raw!$A$2:$A2714=$A449,Raw!$F$2:$F2714=J$1)"),"#N/A")</f>
        <v>#N/A</v>
      </c>
      <c r="K449" s="1">
        <f ca="1">IFERROR(__xludf.DUMMYFUNCTION("filter(Raw!$E$2:$E2714,Raw!$A$2:$A2714=$A449,Raw!$F$2:$F2714=K$1)"),87)</f>
        <v>87</v>
      </c>
      <c r="L449" s="4"/>
      <c r="M449" s="4">
        <f t="shared" ca="1" si="12"/>
        <v>6</v>
      </c>
      <c r="N449" s="4">
        <f t="shared" ca="1" si="13"/>
        <v>4</v>
      </c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3">
        <v>4900530</v>
      </c>
      <c r="B450" s="1" t="str">
        <f ca="1">IFERROR(__xludf.DUMMYFUNCTION("filter(Raw!$E$2:$E2714,Raw!$A$2:$A2714=$A450,Raw!$F$2:$F2714=B$1)"),"#N/A")</f>
        <v>#N/A</v>
      </c>
      <c r="C450" s="1">
        <f ca="1">IFERROR(__xludf.DUMMYFUNCTION("filter(Raw!$E$2:$E2714,Raw!$A$2:$A2714=$A450,Raw!$F$2:$F2714=C$1)"),83)</f>
        <v>83</v>
      </c>
      <c r="D450" s="1" t="str">
        <f ca="1">IFERROR(__xludf.DUMMYFUNCTION("filter(Raw!$E$2:$E2714,Raw!$A$2:$A2714=$A450,Raw!$F$2:$F2714=D$1)"),"#N/A")</f>
        <v>#N/A</v>
      </c>
      <c r="E450" s="1" t="str">
        <f ca="1">IFERROR(__xludf.DUMMYFUNCTION("filter(Raw!$E$2:$E2714,Raw!$A$2:$A2714=$A450,Raw!$F$2:$F2714=E$1)"),"#N/A")</f>
        <v>#N/A</v>
      </c>
      <c r="F450" s="1" t="str">
        <f ca="1">IFERROR(__xludf.DUMMYFUNCTION("filter(Raw!$E$2:$E2714,Raw!$A$2:$A2714=$A450,Raw!$F$2:$F2714=F$1)"),"#N/A")</f>
        <v>#N/A</v>
      </c>
      <c r="G450" s="1" t="str">
        <f ca="1">IFERROR(__xludf.DUMMYFUNCTION("filter(Raw!$E$2:$E2714,Raw!$A$2:$A2714=$A450,Raw!$F$2:$F2714=G$1)"),"#N/A")</f>
        <v>#N/A</v>
      </c>
      <c r="H450" s="1" t="str">
        <f ca="1">IFERROR(__xludf.DUMMYFUNCTION("filter(Raw!$E$2:$E2714,Raw!$A$2:$A2714=$A450,Raw!$F$2:$F2714=H$1)"),"#N/A")</f>
        <v>#N/A</v>
      </c>
      <c r="I450" s="1">
        <f ca="1">IFERROR(__xludf.DUMMYFUNCTION("filter(Raw!$E$2:$E2714,Raw!$A$2:$A2714=$A450,Raw!$F$2:$F2714=I$1)"),82)</f>
        <v>82</v>
      </c>
      <c r="J450" s="1" t="str">
        <f ca="1">IFERROR(__xludf.DUMMYFUNCTION("filter(Raw!$E$2:$E2714,Raw!$A$2:$A2714=$A450,Raw!$F$2:$F2714=J$1)"),"#N/A")</f>
        <v>#N/A</v>
      </c>
      <c r="K450" s="1">
        <f ca="1">IFERROR(__xludf.DUMMYFUNCTION("filter(Raw!$E$2:$E2714,Raw!$A$2:$A2714=$A450,Raw!$F$2:$F2714=K$1)"),89)</f>
        <v>89</v>
      </c>
      <c r="L450" s="4"/>
      <c r="M450" s="4">
        <f t="shared" ref="M450:M513" ca="1" si="14">COUNT(B450:K450)</f>
        <v>3</v>
      </c>
      <c r="N450" s="4">
        <f t="shared" ref="N450:N513" ca="1" si="15">10-M450</f>
        <v>7</v>
      </c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3">
        <v>4900569</v>
      </c>
      <c r="B451" s="1">
        <f ca="1">IFERROR(__xludf.DUMMYFUNCTION("filter(Raw!$E$2:$E2714,Raw!$A$2:$A2714=$A451,Raw!$F$2:$F2714=B$1)"),87)</f>
        <v>87</v>
      </c>
      <c r="C451" s="1">
        <f ca="1">IFERROR(__xludf.DUMMYFUNCTION("filter(Raw!$E$2:$E2714,Raw!$A$2:$A2714=$A451,Raw!$F$2:$F2714=C$1)"),90)</f>
        <v>90</v>
      </c>
      <c r="D451" s="1">
        <f ca="1">IFERROR(__xludf.DUMMYFUNCTION("filter(Raw!$E$2:$E2714,Raw!$A$2:$A2714=$A451,Raw!$F$2:$F2714=D$1)"),88)</f>
        <v>88</v>
      </c>
      <c r="E451" s="1">
        <f ca="1">IFERROR(__xludf.DUMMYFUNCTION("filter(Raw!$E$2:$E2714,Raw!$A$2:$A2714=$A451,Raw!$F$2:$F2714=E$1)"),92)</f>
        <v>92</v>
      </c>
      <c r="F451" s="1">
        <f ca="1">IFERROR(__xludf.DUMMYFUNCTION("filter(Raw!$E$2:$E2714,Raw!$A$2:$A2714=$A451,Raw!$F$2:$F2714=F$1)"),95)</f>
        <v>95</v>
      </c>
      <c r="G451" s="1">
        <f ca="1">IFERROR(__xludf.DUMMYFUNCTION("filter(Raw!$E$2:$E2714,Raw!$A$2:$A2714=$A451,Raw!$F$2:$F2714=G$1)"),90)</f>
        <v>90</v>
      </c>
      <c r="H451" s="1">
        <f ca="1">IFERROR(__xludf.DUMMYFUNCTION("filter(Raw!$E$2:$E2714,Raw!$A$2:$A2714=$A451,Raw!$F$2:$F2714=H$1)"),90)</f>
        <v>90</v>
      </c>
      <c r="I451" s="1">
        <f ca="1">IFERROR(__xludf.DUMMYFUNCTION("filter(Raw!$E$2:$E2714,Raw!$A$2:$A2714=$A451,Raw!$F$2:$F2714=I$1)"),90)</f>
        <v>90</v>
      </c>
      <c r="J451" s="1">
        <f ca="1">IFERROR(__xludf.DUMMYFUNCTION("filter(Raw!$E$2:$E2714,Raw!$A$2:$A2714=$A451,Raw!$F$2:$F2714=J$1)"),89)</f>
        <v>89</v>
      </c>
      <c r="K451" s="1">
        <f ca="1">IFERROR(__xludf.DUMMYFUNCTION("filter(Raw!$E$2:$E2714,Raw!$A$2:$A2714=$A451,Raw!$F$2:$F2714=K$1)"),94)</f>
        <v>94</v>
      </c>
      <c r="L451" s="4"/>
      <c r="M451" s="4">
        <f t="shared" ca="1" si="14"/>
        <v>10</v>
      </c>
      <c r="N451" s="4">
        <f t="shared" ca="1" si="15"/>
        <v>0</v>
      </c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3">
        <v>4900761</v>
      </c>
      <c r="B452" s="1">
        <f ca="1">IFERROR(__xludf.DUMMYFUNCTION("filter(Raw!$E$2:$E2714,Raw!$A$2:$A2714=$A452,Raw!$F$2:$F2714=B$1)"),82)</f>
        <v>82</v>
      </c>
      <c r="C452" s="1">
        <f ca="1">IFERROR(__xludf.DUMMYFUNCTION("filter(Raw!$E$2:$E2714,Raw!$A$2:$A2714=$A452,Raw!$F$2:$F2714=C$1)"),88)</f>
        <v>88</v>
      </c>
      <c r="D452" s="1">
        <f ca="1">IFERROR(__xludf.DUMMYFUNCTION("filter(Raw!$E$2:$E2714,Raw!$A$2:$A2714=$A452,Raw!$F$2:$F2714=D$1)"),85)</f>
        <v>85</v>
      </c>
      <c r="E452" s="1" t="str">
        <f ca="1">IFERROR(__xludf.DUMMYFUNCTION("filter(Raw!$E$2:$E2714,Raw!$A$2:$A2714=$A452,Raw!$F$2:$F2714=E$1)"),"#N/A")</f>
        <v>#N/A</v>
      </c>
      <c r="F452" s="1">
        <f ca="1">IFERROR(__xludf.DUMMYFUNCTION("filter(Raw!$E$2:$E2714,Raw!$A$2:$A2714=$A452,Raw!$F$2:$F2714=F$1)"),89)</f>
        <v>89</v>
      </c>
      <c r="G452" s="1">
        <f ca="1">IFERROR(__xludf.DUMMYFUNCTION("filter(Raw!$E$2:$E2714,Raw!$A$2:$A2714=$A452,Raw!$F$2:$F2714=G$1)"),80)</f>
        <v>80</v>
      </c>
      <c r="H452" s="1">
        <f ca="1">IFERROR(__xludf.DUMMYFUNCTION("filter(Raw!$E$2:$E2714,Raw!$A$2:$A2714=$A452,Raw!$F$2:$F2714=H$1)"),83)</f>
        <v>83</v>
      </c>
      <c r="I452" s="1">
        <f ca="1">IFERROR(__xludf.DUMMYFUNCTION("filter(Raw!$E$2:$E2714,Raw!$A$2:$A2714=$A452,Raw!$F$2:$F2714=I$1)"),89)</f>
        <v>89</v>
      </c>
      <c r="J452" s="1">
        <f ca="1">IFERROR(__xludf.DUMMYFUNCTION("filter(Raw!$E$2:$E2714,Raw!$A$2:$A2714=$A452,Raw!$F$2:$F2714=J$1)"),79)</f>
        <v>79</v>
      </c>
      <c r="K452" s="1">
        <f ca="1">IFERROR(__xludf.DUMMYFUNCTION("filter(Raw!$E$2:$E2714,Raw!$A$2:$A2714=$A452,Raw!$F$2:$F2714=K$1)"),83)</f>
        <v>83</v>
      </c>
      <c r="L452" s="4"/>
      <c r="M452" s="4">
        <f t="shared" ca="1" si="14"/>
        <v>9</v>
      </c>
      <c r="N452" s="4">
        <f t="shared" ca="1" si="15"/>
        <v>1</v>
      </c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3">
        <v>4900762</v>
      </c>
      <c r="B453" s="1">
        <f ca="1">IFERROR(__xludf.DUMMYFUNCTION("filter(Raw!$E$2:$E2714,Raw!$A$2:$A2714=$A453,Raw!$F$2:$F2714=B$1)"),96)</f>
        <v>96</v>
      </c>
      <c r="C453" s="1">
        <f ca="1">IFERROR(__xludf.DUMMYFUNCTION("filter(Raw!$E$2:$E2714,Raw!$A$2:$A2714=$A453,Raw!$F$2:$F2714=C$1)"),97)</f>
        <v>97</v>
      </c>
      <c r="D453" s="1">
        <f ca="1">IFERROR(__xludf.DUMMYFUNCTION("filter(Raw!$E$2:$E2714,Raw!$A$2:$A2714=$A453,Raw!$F$2:$F2714=D$1)"),93)</f>
        <v>93</v>
      </c>
      <c r="E453" s="1">
        <f ca="1">IFERROR(__xludf.DUMMYFUNCTION("filter(Raw!$E$2:$E2714,Raw!$A$2:$A2714=$A453,Raw!$F$2:$F2714=E$1)"),95)</f>
        <v>95</v>
      </c>
      <c r="F453" s="1">
        <f ca="1">IFERROR(__xludf.DUMMYFUNCTION("filter(Raw!$E$2:$E2714,Raw!$A$2:$A2714=$A453,Raw!$F$2:$F2714=F$1)"),96)</f>
        <v>96</v>
      </c>
      <c r="G453" s="1">
        <f ca="1">IFERROR(__xludf.DUMMYFUNCTION("filter(Raw!$E$2:$E2714,Raw!$A$2:$A2714=$A453,Raw!$F$2:$F2714=G$1)"),93)</f>
        <v>93</v>
      </c>
      <c r="H453" s="1">
        <f ca="1">IFERROR(__xludf.DUMMYFUNCTION("filter(Raw!$E$2:$E2714,Raw!$A$2:$A2714=$A453,Raw!$F$2:$F2714=H$1)"),95)</f>
        <v>95</v>
      </c>
      <c r="I453" s="1">
        <f ca="1">IFERROR(__xludf.DUMMYFUNCTION("filter(Raw!$E$2:$E2714,Raw!$A$2:$A2714=$A453,Raw!$F$2:$F2714=I$1)"),98)</f>
        <v>98</v>
      </c>
      <c r="J453" s="1">
        <f ca="1">IFERROR(__xludf.DUMMYFUNCTION("filter(Raw!$E$2:$E2714,Raw!$A$2:$A2714=$A453,Raw!$F$2:$F2714=J$1)"),89)</f>
        <v>89</v>
      </c>
      <c r="K453" s="1">
        <f ca="1">IFERROR(__xludf.DUMMYFUNCTION("filter(Raw!$E$2:$E2714,Raw!$A$2:$A2714=$A453,Raw!$F$2:$F2714=K$1)"),94)</f>
        <v>94</v>
      </c>
      <c r="L453" s="4"/>
      <c r="M453" s="4">
        <f t="shared" ca="1" si="14"/>
        <v>10</v>
      </c>
      <c r="N453" s="4">
        <f t="shared" ca="1" si="15"/>
        <v>0</v>
      </c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3">
        <v>4900772</v>
      </c>
      <c r="B454" s="1">
        <f ca="1">IFERROR(__xludf.DUMMYFUNCTION("filter(Raw!$E$2:$E2714,Raw!$A$2:$A2714=$A454,Raw!$F$2:$F2714=B$1)"),81)</f>
        <v>81</v>
      </c>
      <c r="C454" s="1">
        <f ca="1">IFERROR(__xludf.DUMMYFUNCTION("filter(Raw!$E$2:$E2714,Raw!$A$2:$A2714=$A454,Raw!$F$2:$F2714=C$1)"),75)</f>
        <v>75</v>
      </c>
      <c r="D454" s="1">
        <f ca="1">IFERROR(__xludf.DUMMYFUNCTION("filter(Raw!$E$2:$E2714,Raw!$A$2:$A2714=$A454,Raw!$F$2:$F2714=D$1)"),81)</f>
        <v>81</v>
      </c>
      <c r="E454" s="1" t="str">
        <f ca="1">IFERROR(__xludf.DUMMYFUNCTION("filter(Raw!$E$2:$E2714,Raw!$A$2:$A2714=$A454,Raw!$F$2:$F2714=E$1)"),"#N/A")</f>
        <v>#N/A</v>
      </c>
      <c r="F454" s="1" t="str">
        <f ca="1">IFERROR(__xludf.DUMMYFUNCTION("filter(Raw!$E$2:$E2714,Raw!$A$2:$A2714=$A454,Raw!$F$2:$F2714=F$1)"),"#N/A")</f>
        <v>#N/A</v>
      </c>
      <c r="G454" s="1" t="str">
        <f ca="1">IFERROR(__xludf.DUMMYFUNCTION("filter(Raw!$E$2:$E2714,Raw!$A$2:$A2714=$A454,Raw!$F$2:$F2714=G$1)"),"#N/A")</f>
        <v>#N/A</v>
      </c>
      <c r="H454" s="1" t="str">
        <f ca="1">IFERROR(__xludf.DUMMYFUNCTION("filter(Raw!$E$2:$E2714,Raw!$A$2:$A2714=$A454,Raw!$F$2:$F2714=H$1)"),"#N/A")</f>
        <v>#N/A</v>
      </c>
      <c r="I454" s="1" t="str">
        <f ca="1">IFERROR(__xludf.DUMMYFUNCTION("filter(Raw!$E$2:$E2714,Raw!$A$2:$A2714=$A454,Raw!$F$2:$F2714=I$1)"),"#N/A")</f>
        <v>#N/A</v>
      </c>
      <c r="J454" s="1" t="str">
        <f ca="1">IFERROR(__xludf.DUMMYFUNCTION("filter(Raw!$E$2:$E2714,Raw!$A$2:$A2714=$A454,Raw!$F$2:$F2714=J$1)"),"#N/A")</f>
        <v>#N/A</v>
      </c>
      <c r="K454" s="1" t="str">
        <f ca="1">IFERROR(__xludf.DUMMYFUNCTION("filter(Raw!$E$2:$E2714,Raw!$A$2:$A2714=$A454,Raw!$F$2:$F2714=K$1)"),"#N/A")</f>
        <v>#N/A</v>
      </c>
      <c r="L454" s="4"/>
      <c r="M454" s="4">
        <f t="shared" ca="1" si="14"/>
        <v>3</v>
      </c>
      <c r="N454" s="4">
        <f t="shared" ca="1" si="15"/>
        <v>7</v>
      </c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3">
        <v>4900830</v>
      </c>
      <c r="B455" s="1">
        <f ca="1">IFERROR(__xludf.DUMMYFUNCTION("filter(Raw!$E$2:$E2714,Raw!$A$2:$A2714=$A455,Raw!$F$2:$F2714=B$1)"),85)</f>
        <v>85</v>
      </c>
      <c r="C455" s="1">
        <f ca="1">IFERROR(__xludf.DUMMYFUNCTION("filter(Raw!$E$2:$E2714,Raw!$A$2:$A2714=$A455,Raw!$F$2:$F2714=C$1)"),88)</f>
        <v>88</v>
      </c>
      <c r="D455" s="1">
        <f ca="1">IFERROR(__xludf.DUMMYFUNCTION("filter(Raw!$E$2:$E2714,Raw!$A$2:$A2714=$A455,Raw!$F$2:$F2714=D$1)"),86)</f>
        <v>86</v>
      </c>
      <c r="E455" s="1">
        <f ca="1">IFERROR(__xludf.DUMMYFUNCTION("filter(Raw!$E$2:$E2714,Raw!$A$2:$A2714=$A455,Raw!$F$2:$F2714=E$1)"),84)</f>
        <v>84</v>
      </c>
      <c r="F455" s="1">
        <f ca="1">IFERROR(__xludf.DUMMYFUNCTION("filter(Raw!$E$2:$E2714,Raw!$A$2:$A2714=$A455,Raw!$F$2:$F2714=F$1)"),92)</f>
        <v>92</v>
      </c>
      <c r="G455" s="1">
        <f ca="1">IFERROR(__xludf.DUMMYFUNCTION("filter(Raw!$E$2:$E2714,Raw!$A$2:$A2714=$A455,Raw!$F$2:$F2714=G$1)"),86)</f>
        <v>86</v>
      </c>
      <c r="H455" s="1">
        <f ca="1">IFERROR(__xludf.DUMMYFUNCTION("filter(Raw!$E$2:$E2714,Raw!$A$2:$A2714=$A455,Raw!$F$2:$F2714=H$1)"),90)</f>
        <v>90</v>
      </c>
      <c r="I455" s="1">
        <f ca="1">IFERROR(__xludf.DUMMYFUNCTION("filter(Raw!$E$2:$E2714,Raw!$A$2:$A2714=$A455,Raw!$F$2:$F2714=I$1)"),89)</f>
        <v>89</v>
      </c>
      <c r="J455" s="1">
        <f ca="1">IFERROR(__xludf.DUMMYFUNCTION("filter(Raw!$E$2:$E2714,Raw!$A$2:$A2714=$A455,Raw!$F$2:$F2714=J$1)"),88)</f>
        <v>88</v>
      </c>
      <c r="K455" s="1">
        <f ca="1">IFERROR(__xludf.DUMMYFUNCTION("filter(Raw!$E$2:$E2714,Raw!$A$2:$A2714=$A455,Raw!$F$2:$F2714=K$1)"),82)</f>
        <v>82</v>
      </c>
      <c r="L455" s="4"/>
      <c r="M455" s="4">
        <f t="shared" ca="1" si="14"/>
        <v>10</v>
      </c>
      <c r="N455" s="4">
        <f t="shared" ca="1" si="15"/>
        <v>0</v>
      </c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3">
        <v>4900855</v>
      </c>
      <c r="B456" s="1" t="str">
        <f ca="1">IFERROR(__xludf.DUMMYFUNCTION("filter(Raw!$E$2:$E2714,Raw!$A$2:$A2714=$A456,Raw!$F$2:$F2714=B$1)"),"#N/A")</f>
        <v>#N/A</v>
      </c>
      <c r="C456" s="1">
        <f ca="1">IFERROR(__xludf.DUMMYFUNCTION("filter(Raw!$E$2:$E2714,Raw!$A$2:$A2714=$A456,Raw!$F$2:$F2714=C$1)"),75)</f>
        <v>75</v>
      </c>
      <c r="D456" s="1" t="str">
        <f ca="1">IFERROR(__xludf.DUMMYFUNCTION("filter(Raw!$E$2:$E2714,Raw!$A$2:$A2714=$A456,Raw!$F$2:$F2714=D$1)"),"#N/A")</f>
        <v>#N/A</v>
      </c>
      <c r="E456" s="1" t="str">
        <f ca="1">IFERROR(__xludf.DUMMYFUNCTION("filter(Raw!$E$2:$E2714,Raw!$A$2:$A2714=$A456,Raw!$F$2:$F2714=E$1)"),"#N/A")</f>
        <v>#N/A</v>
      </c>
      <c r="F456" s="1" t="str">
        <f ca="1">IFERROR(__xludf.DUMMYFUNCTION("filter(Raw!$E$2:$E2714,Raw!$A$2:$A2714=$A456,Raw!$F$2:$F2714=F$1)"),"#N/A")</f>
        <v>#N/A</v>
      </c>
      <c r="G456" s="1" t="str">
        <f ca="1">IFERROR(__xludf.DUMMYFUNCTION("filter(Raw!$E$2:$E2714,Raw!$A$2:$A2714=$A456,Raw!$F$2:$F2714=G$1)"),"#N/A")</f>
        <v>#N/A</v>
      </c>
      <c r="H456" s="1" t="str">
        <f ca="1">IFERROR(__xludf.DUMMYFUNCTION("filter(Raw!$E$2:$E2714,Raw!$A$2:$A2714=$A456,Raw!$F$2:$F2714=H$1)"),"#N/A")</f>
        <v>#N/A</v>
      </c>
      <c r="I456" s="1">
        <f ca="1">IFERROR(__xludf.DUMMYFUNCTION("filter(Raw!$E$2:$E2714,Raw!$A$2:$A2714=$A456,Raw!$F$2:$F2714=I$1)"),78)</f>
        <v>78</v>
      </c>
      <c r="J456" s="1" t="str">
        <f ca="1">IFERROR(__xludf.DUMMYFUNCTION("filter(Raw!$E$2:$E2714,Raw!$A$2:$A2714=$A456,Raw!$F$2:$F2714=J$1)"),"#N/A")</f>
        <v>#N/A</v>
      </c>
      <c r="K456" s="1">
        <f ca="1">IFERROR(__xludf.DUMMYFUNCTION("filter(Raw!$E$2:$E2714,Raw!$A$2:$A2714=$A456,Raw!$F$2:$F2714=K$1)"),84)</f>
        <v>84</v>
      </c>
      <c r="L456" s="4"/>
      <c r="M456" s="4">
        <f t="shared" ca="1" si="14"/>
        <v>3</v>
      </c>
      <c r="N456" s="4">
        <f t="shared" ca="1" si="15"/>
        <v>7</v>
      </c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3">
        <v>4900869</v>
      </c>
      <c r="B457" s="1">
        <f ca="1">IFERROR(__xludf.DUMMYFUNCTION("filter(Raw!$E$2:$E2714,Raw!$A$2:$A2714=$A457,Raw!$F$2:$F2714=B$1)"),82)</f>
        <v>82</v>
      </c>
      <c r="C457" s="1">
        <f ca="1">IFERROR(__xludf.DUMMYFUNCTION("filter(Raw!$E$2:$E2714,Raw!$A$2:$A2714=$A457,Raw!$F$2:$F2714=C$1)"),87)</f>
        <v>87</v>
      </c>
      <c r="D457" s="1">
        <f ca="1">IFERROR(__xludf.DUMMYFUNCTION("filter(Raw!$E$2:$E2714,Raw!$A$2:$A2714=$A457,Raw!$F$2:$F2714=D$1)"),81)</f>
        <v>81</v>
      </c>
      <c r="E457" s="1" t="str">
        <f ca="1">IFERROR(__xludf.DUMMYFUNCTION("filter(Raw!$E$2:$E2714,Raw!$A$2:$A2714=$A457,Raw!$F$2:$F2714=E$1)"),"#N/A")</f>
        <v>#N/A</v>
      </c>
      <c r="F457" s="1">
        <f ca="1">IFERROR(__xludf.DUMMYFUNCTION("filter(Raw!$E$2:$E2714,Raw!$A$2:$A2714=$A457,Raw!$F$2:$F2714=F$1)"),90)</f>
        <v>90</v>
      </c>
      <c r="G457" s="1">
        <f ca="1">IFERROR(__xludf.DUMMYFUNCTION("filter(Raw!$E$2:$E2714,Raw!$A$2:$A2714=$A457,Raw!$F$2:$F2714=G$1)"),78)</f>
        <v>78</v>
      </c>
      <c r="H457" s="1" t="str">
        <f ca="1">IFERROR(__xludf.DUMMYFUNCTION("filter(Raw!$E$2:$E2714,Raw!$A$2:$A2714=$A457,Raw!$F$2:$F2714=H$1)"),"#N/A")</f>
        <v>#N/A</v>
      </c>
      <c r="I457" s="1">
        <f ca="1">IFERROR(__xludf.DUMMYFUNCTION("filter(Raw!$E$2:$E2714,Raw!$A$2:$A2714=$A457,Raw!$F$2:$F2714=I$1)"),88)</f>
        <v>88</v>
      </c>
      <c r="J457" s="1" t="str">
        <f ca="1">IFERROR(__xludf.DUMMYFUNCTION("filter(Raw!$E$2:$E2714,Raw!$A$2:$A2714=$A457,Raw!$F$2:$F2714=J$1)"),"#N/A")</f>
        <v>#N/A</v>
      </c>
      <c r="K457" s="1">
        <f ca="1">IFERROR(__xludf.DUMMYFUNCTION("filter(Raw!$E$2:$E2714,Raw!$A$2:$A2714=$A457,Raw!$F$2:$F2714=K$1)"),93)</f>
        <v>93</v>
      </c>
      <c r="L457" s="4"/>
      <c r="M457" s="4">
        <f t="shared" ca="1" si="14"/>
        <v>7</v>
      </c>
      <c r="N457" s="4">
        <f t="shared" ca="1" si="15"/>
        <v>3</v>
      </c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3">
        <v>4900904</v>
      </c>
      <c r="B458" s="1" t="str">
        <f ca="1">IFERROR(__xludf.DUMMYFUNCTION("filter(Raw!$E$2:$E2714,Raw!$A$2:$A2714=$A458,Raw!$F$2:$F2714=B$1)"),"#N/A")</f>
        <v>#N/A</v>
      </c>
      <c r="C458" s="1">
        <f ca="1">IFERROR(__xludf.DUMMYFUNCTION("filter(Raw!$E$2:$E2714,Raw!$A$2:$A2714=$A458,Raw!$F$2:$F2714=C$1)"),80)</f>
        <v>80</v>
      </c>
      <c r="D458" s="1">
        <f ca="1">IFERROR(__xludf.DUMMYFUNCTION("filter(Raw!$E$2:$E2714,Raw!$A$2:$A2714=$A458,Raw!$F$2:$F2714=D$1)"),83)</f>
        <v>83</v>
      </c>
      <c r="E458" s="1" t="str">
        <f ca="1">IFERROR(__xludf.DUMMYFUNCTION("filter(Raw!$E$2:$E2714,Raw!$A$2:$A2714=$A458,Raw!$F$2:$F2714=E$1)"),"#N/A")</f>
        <v>#N/A</v>
      </c>
      <c r="F458" s="1">
        <f ca="1">IFERROR(__xludf.DUMMYFUNCTION("filter(Raw!$E$2:$E2714,Raw!$A$2:$A2714=$A458,Raw!$F$2:$F2714=F$1)"),89)</f>
        <v>89</v>
      </c>
      <c r="G458" s="1">
        <f ca="1">IFERROR(__xludf.DUMMYFUNCTION("filter(Raw!$E$2:$E2714,Raw!$A$2:$A2714=$A458,Raw!$F$2:$F2714=G$1)"),87)</f>
        <v>87</v>
      </c>
      <c r="H458" s="1" t="str">
        <f ca="1">IFERROR(__xludf.DUMMYFUNCTION("filter(Raw!$E$2:$E2714,Raw!$A$2:$A2714=$A458,Raw!$F$2:$F2714=H$1)"),"#N/A")</f>
        <v>#N/A</v>
      </c>
      <c r="I458" s="1">
        <f ca="1">IFERROR(__xludf.DUMMYFUNCTION("filter(Raw!$E$2:$E2714,Raw!$A$2:$A2714=$A458,Raw!$F$2:$F2714=I$1)"),94)</f>
        <v>94</v>
      </c>
      <c r="J458" s="1">
        <f ca="1">IFERROR(__xludf.DUMMYFUNCTION("filter(Raw!$E$2:$E2714,Raw!$A$2:$A2714=$A458,Raw!$F$2:$F2714=J$1)"),86)</f>
        <v>86</v>
      </c>
      <c r="K458" s="1">
        <f ca="1">IFERROR(__xludf.DUMMYFUNCTION("filter(Raw!$E$2:$E2714,Raw!$A$2:$A2714=$A458,Raw!$F$2:$F2714=K$1)"),89)</f>
        <v>89</v>
      </c>
      <c r="L458" s="4"/>
      <c r="M458" s="4">
        <f t="shared" ca="1" si="14"/>
        <v>7</v>
      </c>
      <c r="N458" s="4">
        <f t="shared" ca="1" si="15"/>
        <v>3</v>
      </c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3">
        <v>4900912</v>
      </c>
      <c r="B459" s="1">
        <f ca="1">IFERROR(__xludf.DUMMYFUNCTION("filter(Raw!$E$2:$E2714,Raw!$A$2:$A2714=$A459,Raw!$F$2:$F2714=B$1)"),88)</f>
        <v>88</v>
      </c>
      <c r="C459" s="1">
        <f ca="1">IFERROR(__xludf.DUMMYFUNCTION("filter(Raw!$E$2:$E2714,Raw!$A$2:$A2714=$A459,Raw!$F$2:$F2714=C$1)"),86)</f>
        <v>86</v>
      </c>
      <c r="D459" s="1">
        <f ca="1">IFERROR(__xludf.DUMMYFUNCTION("filter(Raw!$E$2:$E2714,Raw!$A$2:$A2714=$A459,Raw!$F$2:$F2714=D$1)"),84)</f>
        <v>84</v>
      </c>
      <c r="E459" s="1">
        <f ca="1">IFERROR(__xludf.DUMMYFUNCTION("filter(Raw!$E$2:$E2714,Raw!$A$2:$A2714=$A459,Raw!$F$2:$F2714=E$1)"),84)</f>
        <v>84</v>
      </c>
      <c r="F459" s="1">
        <f ca="1">IFERROR(__xludf.DUMMYFUNCTION("filter(Raw!$E$2:$E2714,Raw!$A$2:$A2714=$A459,Raw!$F$2:$F2714=F$1)"),85)</f>
        <v>85</v>
      </c>
      <c r="G459" s="1">
        <f ca="1">IFERROR(__xludf.DUMMYFUNCTION("filter(Raw!$E$2:$E2714,Raw!$A$2:$A2714=$A459,Raw!$F$2:$F2714=G$1)"),86)</f>
        <v>86</v>
      </c>
      <c r="H459" s="1">
        <f ca="1">IFERROR(__xludf.DUMMYFUNCTION("filter(Raw!$E$2:$E2714,Raw!$A$2:$A2714=$A459,Raw!$F$2:$F2714=H$1)"),88)</f>
        <v>88</v>
      </c>
      <c r="I459" s="1">
        <f ca="1">IFERROR(__xludf.DUMMYFUNCTION("filter(Raw!$E$2:$E2714,Raw!$A$2:$A2714=$A459,Raw!$F$2:$F2714=I$1)"),80)</f>
        <v>80</v>
      </c>
      <c r="J459" s="1">
        <f ca="1">IFERROR(__xludf.DUMMYFUNCTION("filter(Raw!$E$2:$E2714,Raw!$A$2:$A2714=$A459,Raw!$F$2:$F2714=J$1)"),83)</f>
        <v>83</v>
      </c>
      <c r="K459" s="1">
        <f ca="1">IFERROR(__xludf.DUMMYFUNCTION("filter(Raw!$E$2:$E2714,Raw!$A$2:$A2714=$A459,Raw!$F$2:$F2714=K$1)"),76)</f>
        <v>76</v>
      </c>
      <c r="L459" s="4"/>
      <c r="M459" s="4">
        <f t="shared" ca="1" si="14"/>
        <v>10</v>
      </c>
      <c r="N459" s="4">
        <f t="shared" ca="1" si="15"/>
        <v>0</v>
      </c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3">
        <v>4900921</v>
      </c>
      <c r="B460" s="1" t="str">
        <f ca="1">IFERROR(__xludf.DUMMYFUNCTION("filter(Raw!$E$2:$E2714,Raw!$A$2:$A2714=$A460,Raw!$F$2:$F2714=B$1)"),"#N/A")</f>
        <v>#N/A</v>
      </c>
      <c r="C460" s="1">
        <f ca="1">IFERROR(__xludf.DUMMYFUNCTION("filter(Raw!$E$2:$E2714,Raw!$A$2:$A2714=$A460,Raw!$F$2:$F2714=C$1)"),96)</f>
        <v>96</v>
      </c>
      <c r="D460" s="1" t="str">
        <f ca="1">IFERROR(__xludf.DUMMYFUNCTION("filter(Raw!$E$2:$E2714,Raw!$A$2:$A2714=$A460,Raw!$F$2:$F2714=D$1)"),"#N/A")</f>
        <v>#N/A</v>
      </c>
      <c r="E460" s="1" t="str">
        <f ca="1">IFERROR(__xludf.DUMMYFUNCTION("filter(Raw!$E$2:$E2714,Raw!$A$2:$A2714=$A460,Raw!$F$2:$F2714=E$1)"),"#N/A")</f>
        <v>#N/A</v>
      </c>
      <c r="F460" s="1" t="str">
        <f ca="1">IFERROR(__xludf.DUMMYFUNCTION("filter(Raw!$E$2:$E2714,Raw!$A$2:$A2714=$A460,Raw!$F$2:$F2714=F$1)"),"#N/A")</f>
        <v>#N/A</v>
      </c>
      <c r="G460" s="1" t="str">
        <f ca="1">IFERROR(__xludf.DUMMYFUNCTION("filter(Raw!$E$2:$E2714,Raw!$A$2:$A2714=$A460,Raw!$F$2:$F2714=G$1)"),"#N/A")</f>
        <v>#N/A</v>
      </c>
      <c r="H460" s="1" t="str">
        <f ca="1">IFERROR(__xludf.DUMMYFUNCTION("filter(Raw!$E$2:$E2714,Raw!$A$2:$A2714=$A460,Raw!$F$2:$F2714=H$1)"),"#N/A")</f>
        <v>#N/A</v>
      </c>
      <c r="I460" s="1">
        <f ca="1">IFERROR(__xludf.DUMMYFUNCTION("filter(Raw!$E$2:$E2714,Raw!$A$2:$A2714=$A460,Raw!$F$2:$F2714=I$1)"),89)</f>
        <v>89</v>
      </c>
      <c r="J460" s="1" t="str">
        <f ca="1">IFERROR(__xludf.DUMMYFUNCTION("filter(Raw!$E$2:$E2714,Raw!$A$2:$A2714=$A460,Raw!$F$2:$F2714=J$1)"),"#N/A")</f>
        <v>#N/A</v>
      </c>
      <c r="K460" s="1">
        <f ca="1">IFERROR(__xludf.DUMMYFUNCTION("filter(Raw!$E$2:$E2714,Raw!$A$2:$A2714=$A460,Raw!$F$2:$F2714=K$1)"),94)</f>
        <v>94</v>
      </c>
      <c r="L460" s="4"/>
      <c r="M460" s="4">
        <f t="shared" ca="1" si="14"/>
        <v>3</v>
      </c>
      <c r="N460" s="4">
        <f t="shared" ca="1" si="15"/>
        <v>7</v>
      </c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3">
        <v>4900922</v>
      </c>
      <c r="B461" s="1" t="str">
        <f ca="1">IFERROR(__xludf.DUMMYFUNCTION("filter(Raw!$E$2:$E2714,Raw!$A$2:$A2714=$A461,Raw!$F$2:$F2714=B$1)"),"#N/A")</f>
        <v>#N/A</v>
      </c>
      <c r="C461" s="1">
        <f ca="1">IFERROR(__xludf.DUMMYFUNCTION("filter(Raw!$E$2:$E2714,Raw!$A$2:$A2714=$A461,Raw!$F$2:$F2714=C$1)"),71)</f>
        <v>71</v>
      </c>
      <c r="D461" s="1" t="str">
        <f ca="1">IFERROR(__xludf.DUMMYFUNCTION("filter(Raw!$E$2:$E2714,Raw!$A$2:$A2714=$A461,Raw!$F$2:$F2714=D$1)"),"#N/A")</f>
        <v>#N/A</v>
      </c>
      <c r="E461" s="1" t="str">
        <f ca="1">IFERROR(__xludf.DUMMYFUNCTION("filter(Raw!$E$2:$E2714,Raw!$A$2:$A2714=$A461,Raw!$F$2:$F2714=E$1)"),"#N/A")</f>
        <v>#N/A</v>
      </c>
      <c r="F461" s="1" t="str">
        <f ca="1">IFERROR(__xludf.DUMMYFUNCTION("filter(Raw!$E$2:$E2714,Raw!$A$2:$A2714=$A461,Raw!$F$2:$F2714=F$1)"),"#N/A")</f>
        <v>#N/A</v>
      </c>
      <c r="G461" s="1" t="str">
        <f ca="1">IFERROR(__xludf.DUMMYFUNCTION("filter(Raw!$E$2:$E2714,Raw!$A$2:$A2714=$A461,Raw!$F$2:$F2714=G$1)"),"#N/A")</f>
        <v>#N/A</v>
      </c>
      <c r="H461" s="1" t="str">
        <f ca="1">IFERROR(__xludf.DUMMYFUNCTION("filter(Raw!$E$2:$E2714,Raw!$A$2:$A2714=$A461,Raw!$F$2:$F2714=H$1)"),"#N/A")</f>
        <v>#N/A</v>
      </c>
      <c r="I461" s="1" t="str">
        <f ca="1">IFERROR(__xludf.DUMMYFUNCTION("filter(Raw!$E$2:$E2714,Raw!$A$2:$A2714=$A461,Raw!$F$2:$F2714=I$1)"),"#N/A")</f>
        <v>#N/A</v>
      </c>
      <c r="J461" s="1" t="str">
        <f ca="1">IFERROR(__xludf.DUMMYFUNCTION("filter(Raw!$E$2:$E2714,Raw!$A$2:$A2714=$A461,Raw!$F$2:$F2714=J$1)"),"#N/A")</f>
        <v>#N/A</v>
      </c>
      <c r="K461" s="1" t="str">
        <f ca="1">IFERROR(__xludf.DUMMYFUNCTION("filter(Raw!$E$2:$E2714,Raw!$A$2:$A2714=$A461,Raw!$F$2:$F2714=K$1)"),"#N/A")</f>
        <v>#N/A</v>
      </c>
      <c r="L461" s="4"/>
      <c r="M461" s="4">
        <f t="shared" ca="1" si="14"/>
        <v>1</v>
      </c>
      <c r="N461" s="4">
        <f t="shared" ca="1" si="15"/>
        <v>9</v>
      </c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3">
        <v>4900931</v>
      </c>
      <c r="B462" s="1" t="str">
        <f ca="1">IFERROR(__xludf.DUMMYFUNCTION("filter(Raw!$E$2:$E2714,Raw!$A$2:$A2714=$A462,Raw!$F$2:$F2714=B$1)"),"#N/A")</f>
        <v>#N/A</v>
      </c>
      <c r="C462" s="1">
        <f ca="1">IFERROR(__xludf.DUMMYFUNCTION("filter(Raw!$E$2:$E2714,Raw!$A$2:$A2714=$A462,Raw!$F$2:$F2714=C$1)"),83)</f>
        <v>83</v>
      </c>
      <c r="D462" s="1">
        <f ca="1">IFERROR(__xludf.DUMMYFUNCTION("filter(Raw!$E$2:$E2714,Raw!$A$2:$A2714=$A462,Raw!$F$2:$F2714=D$1)"),84)</f>
        <v>84</v>
      </c>
      <c r="E462" s="1">
        <f ca="1">IFERROR(__xludf.DUMMYFUNCTION("filter(Raw!$E$2:$E2714,Raw!$A$2:$A2714=$A462,Raw!$F$2:$F2714=E$1)"),87)</f>
        <v>87</v>
      </c>
      <c r="F462" s="1">
        <f ca="1">IFERROR(__xludf.DUMMYFUNCTION("filter(Raw!$E$2:$E2714,Raw!$A$2:$A2714=$A462,Raw!$F$2:$F2714=F$1)"),90)</f>
        <v>90</v>
      </c>
      <c r="G462" s="1">
        <f ca="1">IFERROR(__xludf.DUMMYFUNCTION("filter(Raw!$E$2:$E2714,Raw!$A$2:$A2714=$A462,Raw!$F$2:$F2714=G$1)"),90)</f>
        <v>90</v>
      </c>
      <c r="H462" s="1">
        <f ca="1">IFERROR(__xludf.DUMMYFUNCTION("filter(Raw!$E$2:$E2714,Raw!$A$2:$A2714=$A462,Raw!$F$2:$F2714=H$1)"),92)</f>
        <v>92</v>
      </c>
      <c r="I462" s="1">
        <f ca="1">IFERROR(__xludf.DUMMYFUNCTION("filter(Raw!$E$2:$E2714,Raw!$A$2:$A2714=$A462,Raw!$F$2:$F2714=I$1)"),88)</f>
        <v>88</v>
      </c>
      <c r="J462" s="1">
        <f ca="1">IFERROR(__xludf.DUMMYFUNCTION("filter(Raw!$E$2:$E2714,Raw!$A$2:$A2714=$A462,Raw!$F$2:$F2714=J$1)"),89)</f>
        <v>89</v>
      </c>
      <c r="K462" s="1">
        <f ca="1">IFERROR(__xludf.DUMMYFUNCTION("filter(Raw!$E$2:$E2714,Raw!$A$2:$A2714=$A462,Raw!$F$2:$F2714=K$1)"),84)</f>
        <v>84</v>
      </c>
      <c r="L462" s="4"/>
      <c r="M462" s="4">
        <f t="shared" ca="1" si="14"/>
        <v>9</v>
      </c>
      <c r="N462" s="4">
        <f t="shared" ca="1" si="15"/>
        <v>1</v>
      </c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3">
        <v>4900949</v>
      </c>
      <c r="B463" s="1">
        <f ca="1">IFERROR(__xludf.DUMMYFUNCTION("filter(Raw!$E$2:$E2714,Raw!$A$2:$A2714=$A463,Raw!$F$2:$F2714=B$1)"),81)</f>
        <v>81</v>
      </c>
      <c r="C463" s="1">
        <f ca="1">IFERROR(__xludf.DUMMYFUNCTION("filter(Raw!$E$2:$E2714,Raw!$A$2:$A2714=$A463,Raw!$F$2:$F2714=C$1)"),79)</f>
        <v>79</v>
      </c>
      <c r="D463" s="1">
        <f ca="1">IFERROR(__xludf.DUMMYFUNCTION("filter(Raw!$E$2:$E2714,Raw!$A$2:$A2714=$A463,Raw!$F$2:$F2714=D$1)"),80)</f>
        <v>80</v>
      </c>
      <c r="E463" s="1" t="str">
        <f ca="1">IFERROR(__xludf.DUMMYFUNCTION("filter(Raw!$E$2:$E2714,Raw!$A$2:$A2714=$A463,Raw!$F$2:$F2714=E$1)"),"#N/A")</f>
        <v>#N/A</v>
      </c>
      <c r="F463" s="1">
        <f ca="1">IFERROR(__xludf.DUMMYFUNCTION("filter(Raw!$E$2:$E2714,Raw!$A$2:$A2714=$A463,Raw!$F$2:$F2714=F$1)"),90)</f>
        <v>90</v>
      </c>
      <c r="G463" s="1">
        <f ca="1">IFERROR(__xludf.DUMMYFUNCTION("filter(Raw!$E$2:$E2714,Raw!$A$2:$A2714=$A463,Raw!$F$2:$F2714=G$1)"),85)</f>
        <v>85</v>
      </c>
      <c r="H463" s="1">
        <f ca="1">IFERROR(__xludf.DUMMYFUNCTION("filter(Raw!$E$2:$E2714,Raw!$A$2:$A2714=$A463,Raw!$F$2:$F2714=H$1)"),85)</f>
        <v>85</v>
      </c>
      <c r="I463" s="1">
        <f ca="1">IFERROR(__xludf.DUMMYFUNCTION("filter(Raw!$E$2:$E2714,Raw!$A$2:$A2714=$A463,Raw!$F$2:$F2714=I$1)"),89)</f>
        <v>89</v>
      </c>
      <c r="J463" s="1">
        <f ca="1">IFERROR(__xludf.DUMMYFUNCTION("filter(Raw!$E$2:$E2714,Raw!$A$2:$A2714=$A463,Raw!$F$2:$F2714=J$1)"),85)</f>
        <v>85</v>
      </c>
      <c r="K463" s="1">
        <f ca="1">IFERROR(__xludf.DUMMYFUNCTION("filter(Raw!$E$2:$E2714,Raw!$A$2:$A2714=$A463,Raw!$F$2:$F2714=K$1)"),87)</f>
        <v>87</v>
      </c>
      <c r="L463" s="4"/>
      <c r="M463" s="4">
        <f t="shared" ca="1" si="14"/>
        <v>9</v>
      </c>
      <c r="N463" s="4">
        <f t="shared" ca="1" si="15"/>
        <v>1</v>
      </c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3">
        <v>4900964</v>
      </c>
      <c r="B464" s="1">
        <f ca="1">IFERROR(__xludf.DUMMYFUNCTION("filter(Raw!$E$2:$E2714,Raw!$A$2:$A2714=$A464,Raw!$F$2:$F2714=B$1)"),78)</f>
        <v>78</v>
      </c>
      <c r="C464" s="1">
        <f ca="1">IFERROR(__xludf.DUMMYFUNCTION("filter(Raw!$E$2:$E2714,Raw!$A$2:$A2714=$A464,Raw!$F$2:$F2714=C$1)"),77)</f>
        <v>77</v>
      </c>
      <c r="D464" s="1">
        <f ca="1">IFERROR(__xludf.DUMMYFUNCTION("filter(Raw!$E$2:$E2714,Raw!$A$2:$A2714=$A464,Raw!$F$2:$F2714=D$1)"),76)</f>
        <v>76</v>
      </c>
      <c r="E464" s="1" t="str">
        <f ca="1">IFERROR(__xludf.DUMMYFUNCTION("filter(Raw!$E$2:$E2714,Raw!$A$2:$A2714=$A464,Raw!$F$2:$F2714=E$1)"),"#N/A")</f>
        <v>#N/A</v>
      </c>
      <c r="F464" s="1" t="str">
        <f ca="1">IFERROR(__xludf.DUMMYFUNCTION("filter(Raw!$E$2:$E2714,Raw!$A$2:$A2714=$A464,Raw!$F$2:$F2714=F$1)"),"#N/A")</f>
        <v>#N/A</v>
      </c>
      <c r="G464" s="1" t="str">
        <f ca="1">IFERROR(__xludf.DUMMYFUNCTION("filter(Raw!$E$2:$E2714,Raw!$A$2:$A2714=$A464,Raw!$F$2:$F2714=G$1)"),"#N/A")</f>
        <v>#N/A</v>
      </c>
      <c r="H464" s="1" t="str">
        <f ca="1">IFERROR(__xludf.DUMMYFUNCTION("filter(Raw!$E$2:$E2714,Raw!$A$2:$A2714=$A464,Raw!$F$2:$F2714=H$1)"),"#N/A")</f>
        <v>#N/A</v>
      </c>
      <c r="I464" s="1" t="str">
        <f ca="1">IFERROR(__xludf.DUMMYFUNCTION("filter(Raw!$E$2:$E2714,Raw!$A$2:$A2714=$A464,Raw!$F$2:$F2714=I$1)"),"#N/A")</f>
        <v>#N/A</v>
      </c>
      <c r="J464" s="1" t="str">
        <f ca="1">IFERROR(__xludf.DUMMYFUNCTION("filter(Raw!$E$2:$E2714,Raw!$A$2:$A2714=$A464,Raw!$F$2:$F2714=J$1)"),"#N/A")</f>
        <v>#N/A</v>
      </c>
      <c r="K464" s="1" t="str">
        <f ca="1">IFERROR(__xludf.DUMMYFUNCTION("filter(Raw!$E$2:$E2714,Raw!$A$2:$A2714=$A464,Raw!$F$2:$F2714=K$1)"),"#N/A")</f>
        <v>#N/A</v>
      </c>
      <c r="L464" s="4"/>
      <c r="M464" s="4">
        <f t="shared" ca="1" si="14"/>
        <v>3</v>
      </c>
      <c r="N464" s="4">
        <f t="shared" ca="1" si="15"/>
        <v>7</v>
      </c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3">
        <v>4900990</v>
      </c>
      <c r="B465" s="1" t="str">
        <f ca="1">IFERROR(__xludf.DUMMYFUNCTION("filter(Raw!$E$2:$E2714,Raw!$A$2:$A2714=$A465,Raw!$F$2:$F2714=B$1)"),"#N/A")</f>
        <v>#N/A</v>
      </c>
      <c r="C465" s="1">
        <f ca="1">IFERROR(__xludf.DUMMYFUNCTION("filter(Raw!$E$2:$E2714,Raw!$A$2:$A2714=$A465,Raw!$F$2:$F2714=C$1)"),78)</f>
        <v>78</v>
      </c>
      <c r="D465" s="1">
        <f ca="1">IFERROR(__xludf.DUMMYFUNCTION("filter(Raw!$E$2:$E2714,Raw!$A$2:$A2714=$A465,Raw!$F$2:$F2714=D$1)"),82)</f>
        <v>82</v>
      </c>
      <c r="E465" s="1">
        <f ca="1">IFERROR(__xludf.DUMMYFUNCTION("filter(Raw!$E$2:$E2714,Raw!$A$2:$A2714=$A465,Raw!$F$2:$F2714=E$1)"),75)</f>
        <v>75</v>
      </c>
      <c r="F465" s="1">
        <f ca="1">IFERROR(__xludf.DUMMYFUNCTION("filter(Raw!$E$2:$E2714,Raw!$A$2:$A2714=$A465,Raw!$F$2:$F2714=F$1)"),83)</f>
        <v>83</v>
      </c>
      <c r="G465" s="1">
        <f ca="1">IFERROR(__xludf.DUMMYFUNCTION("filter(Raw!$E$2:$E2714,Raw!$A$2:$A2714=$A465,Raw!$F$2:$F2714=G$1)"),70)</f>
        <v>70</v>
      </c>
      <c r="H465" s="1" t="str">
        <f ca="1">IFERROR(__xludf.DUMMYFUNCTION("filter(Raw!$E$2:$E2714,Raw!$A$2:$A2714=$A465,Raw!$F$2:$F2714=H$1)"),"#N/A")</f>
        <v>#N/A</v>
      </c>
      <c r="I465" s="1">
        <f ca="1">IFERROR(__xludf.DUMMYFUNCTION("filter(Raw!$E$2:$E2714,Raw!$A$2:$A2714=$A465,Raw!$F$2:$F2714=I$1)"),79)</f>
        <v>79</v>
      </c>
      <c r="J465" s="1" t="str">
        <f ca="1">IFERROR(__xludf.DUMMYFUNCTION("filter(Raw!$E$2:$E2714,Raw!$A$2:$A2714=$A465,Raw!$F$2:$F2714=J$1)"),"#N/A")</f>
        <v>#N/A</v>
      </c>
      <c r="K465" s="1" t="str">
        <f ca="1">IFERROR(__xludf.DUMMYFUNCTION("filter(Raw!$E$2:$E2714,Raw!$A$2:$A2714=$A465,Raw!$F$2:$F2714=K$1)"),"#N/A")</f>
        <v>#N/A</v>
      </c>
      <c r="L465" s="4"/>
      <c r="M465" s="4">
        <f t="shared" ca="1" si="14"/>
        <v>6</v>
      </c>
      <c r="N465" s="4">
        <f t="shared" ca="1" si="15"/>
        <v>4</v>
      </c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3">
        <v>4901006</v>
      </c>
      <c r="B466" s="1">
        <f ca="1">IFERROR(__xludf.DUMMYFUNCTION("filter(Raw!$E$2:$E2714,Raw!$A$2:$A2714=$A466,Raw!$F$2:$F2714=B$1)"),92)</f>
        <v>92</v>
      </c>
      <c r="C466" s="1">
        <f ca="1">IFERROR(__xludf.DUMMYFUNCTION("filter(Raw!$E$2:$E2714,Raw!$A$2:$A2714=$A466,Raw!$F$2:$F2714=C$1)"),96)</f>
        <v>96</v>
      </c>
      <c r="D466" s="1">
        <f ca="1">IFERROR(__xludf.DUMMYFUNCTION("filter(Raw!$E$2:$E2714,Raw!$A$2:$A2714=$A466,Raw!$F$2:$F2714=D$1)"),92)</f>
        <v>92</v>
      </c>
      <c r="E466" s="1">
        <f ca="1">IFERROR(__xludf.DUMMYFUNCTION("filter(Raw!$E$2:$E2714,Raw!$A$2:$A2714=$A466,Raw!$F$2:$F2714=E$1)"),96)</f>
        <v>96</v>
      </c>
      <c r="F466" s="1">
        <f ca="1">IFERROR(__xludf.DUMMYFUNCTION("filter(Raw!$E$2:$E2714,Raw!$A$2:$A2714=$A466,Raw!$F$2:$F2714=F$1)"),97)</f>
        <v>97</v>
      </c>
      <c r="G466" s="1">
        <f ca="1">IFERROR(__xludf.DUMMYFUNCTION("filter(Raw!$E$2:$E2714,Raw!$A$2:$A2714=$A466,Raw!$F$2:$F2714=G$1)"),93)</f>
        <v>93</v>
      </c>
      <c r="H466" s="1">
        <f ca="1">IFERROR(__xludf.DUMMYFUNCTION("filter(Raw!$E$2:$E2714,Raw!$A$2:$A2714=$A466,Raw!$F$2:$F2714=H$1)"),95)</f>
        <v>95</v>
      </c>
      <c r="I466" s="1">
        <f ca="1">IFERROR(__xludf.DUMMYFUNCTION("filter(Raw!$E$2:$E2714,Raw!$A$2:$A2714=$A466,Raw!$F$2:$F2714=I$1)"),98)</f>
        <v>98</v>
      </c>
      <c r="J466" s="1">
        <f ca="1">IFERROR(__xludf.DUMMYFUNCTION("filter(Raw!$E$2:$E2714,Raw!$A$2:$A2714=$A466,Raw!$F$2:$F2714=J$1)"),91)</f>
        <v>91</v>
      </c>
      <c r="K466" s="1">
        <f ca="1">IFERROR(__xludf.DUMMYFUNCTION("filter(Raw!$E$2:$E2714,Raw!$A$2:$A2714=$A466,Raw!$F$2:$F2714=K$1)"),97)</f>
        <v>97</v>
      </c>
      <c r="L466" s="4"/>
      <c r="M466" s="4">
        <f t="shared" ca="1" si="14"/>
        <v>10</v>
      </c>
      <c r="N466" s="4">
        <f t="shared" ca="1" si="15"/>
        <v>0</v>
      </c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3">
        <v>4901007</v>
      </c>
      <c r="B467" s="1">
        <f ca="1">IFERROR(__xludf.DUMMYFUNCTION("filter(Raw!$E$2:$E2714,Raw!$A$2:$A2714=$A467,Raw!$F$2:$F2714=B$1)"),89)</f>
        <v>89</v>
      </c>
      <c r="C467" s="1">
        <f ca="1">IFERROR(__xludf.DUMMYFUNCTION("filter(Raw!$E$2:$E2714,Raw!$A$2:$A2714=$A467,Raw!$F$2:$F2714=C$1)"),94)</f>
        <v>94</v>
      </c>
      <c r="D467" s="1">
        <f ca="1">IFERROR(__xludf.DUMMYFUNCTION("filter(Raw!$E$2:$E2714,Raw!$A$2:$A2714=$A467,Raw!$F$2:$F2714=D$1)"),90)</f>
        <v>90</v>
      </c>
      <c r="E467" s="1">
        <f ca="1">IFERROR(__xludf.DUMMYFUNCTION("filter(Raw!$E$2:$E2714,Raw!$A$2:$A2714=$A467,Raw!$F$2:$F2714=E$1)"),94)</f>
        <v>94</v>
      </c>
      <c r="F467" s="1">
        <f ca="1">IFERROR(__xludf.DUMMYFUNCTION("filter(Raw!$E$2:$E2714,Raw!$A$2:$A2714=$A467,Raw!$F$2:$F2714=F$1)"),97)</f>
        <v>97</v>
      </c>
      <c r="G467" s="1">
        <f ca="1">IFERROR(__xludf.DUMMYFUNCTION("filter(Raw!$E$2:$E2714,Raw!$A$2:$A2714=$A467,Raw!$F$2:$F2714=G$1)"),93)</f>
        <v>93</v>
      </c>
      <c r="H467" s="1">
        <f ca="1">IFERROR(__xludf.DUMMYFUNCTION("filter(Raw!$E$2:$E2714,Raw!$A$2:$A2714=$A467,Raw!$F$2:$F2714=H$1)"),96)</f>
        <v>96</v>
      </c>
      <c r="I467" s="1">
        <f ca="1">IFERROR(__xludf.DUMMYFUNCTION("filter(Raw!$E$2:$E2714,Raw!$A$2:$A2714=$A467,Raw!$F$2:$F2714=I$1)"),97)</f>
        <v>97</v>
      </c>
      <c r="J467" s="1">
        <f ca="1">IFERROR(__xludf.DUMMYFUNCTION("filter(Raw!$E$2:$E2714,Raw!$A$2:$A2714=$A467,Raw!$F$2:$F2714=J$1)"),91)</f>
        <v>91</v>
      </c>
      <c r="K467" s="1">
        <f ca="1">IFERROR(__xludf.DUMMYFUNCTION("filter(Raw!$E$2:$E2714,Raw!$A$2:$A2714=$A467,Raw!$F$2:$F2714=K$1)"),95)</f>
        <v>95</v>
      </c>
      <c r="L467" s="4"/>
      <c r="M467" s="4">
        <f t="shared" ca="1" si="14"/>
        <v>10</v>
      </c>
      <c r="N467" s="4">
        <f t="shared" ca="1" si="15"/>
        <v>0</v>
      </c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3">
        <v>4901021</v>
      </c>
      <c r="B468" s="1">
        <f ca="1">IFERROR(__xludf.DUMMYFUNCTION("filter(Raw!$E$2:$E2714,Raw!$A$2:$A2714=$A468,Raw!$F$2:$F2714=B$1)"),92)</f>
        <v>92</v>
      </c>
      <c r="C468" s="1">
        <f ca="1">IFERROR(__xludf.DUMMYFUNCTION("filter(Raw!$E$2:$E2714,Raw!$A$2:$A2714=$A468,Raw!$F$2:$F2714=C$1)"),92)</f>
        <v>92</v>
      </c>
      <c r="D468" s="1">
        <f ca="1">IFERROR(__xludf.DUMMYFUNCTION("filter(Raw!$E$2:$E2714,Raw!$A$2:$A2714=$A468,Raw!$F$2:$F2714=D$1)"),91)</f>
        <v>91</v>
      </c>
      <c r="E468" s="1" t="str">
        <f ca="1">IFERROR(__xludf.DUMMYFUNCTION("filter(Raw!$E$2:$E2714,Raw!$A$2:$A2714=$A468,Raw!$F$2:$F2714=E$1)"),"#N/A")</f>
        <v>#N/A</v>
      </c>
      <c r="F468" s="1">
        <f ca="1">IFERROR(__xludf.DUMMYFUNCTION("filter(Raw!$E$2:$E2714,Raw!$A$2:$A2714=$A468,Raw!$F$2:$F2714=F$1)"),96)</f>
        <v>96</v>
      </c>
      <c r="G468" s="1">
        <f ca="1">IFERROR(__xludf.DUMMYFUNCTION("filter(Raw!$E$2:$E2714,Raw!$A$2:$A2714=$A468,Raw!$F$2:$F2714=G$1)"),93)</f>
        <v>93</v>
      </c>
      <c r="H468" s="1">
        <f ca="1">IFERROR(__xludf.DUMMYFUNCTION("filter(Raw!$E$2:$E2714,Raw!$A$2:$A2714=$A468,Raw!$F$2:$F2714=H$1)"),90)</f>
        <v>90</v>
      </c>
      <c r="I468" s="1">
        <f ca="1">IFERROR(__xludf.DUMMYFUNCTION("filter(Raw!$E$2:$E2714,Raw!$A$2:$A2714=$A468,Raw!$F$2:$F2714=I$1)"),97)</f>
        <v>97</v>
      </c>
      <c r="J468" s="1">
        <f ca="1">IFERROR(__xludf.DUMMYFUNCTION("filter(Raw!$E$2:$E2714,Raw!$A$2:$A2714=$A468,Raw!$F$2:$F2714=J$1)"),90)</f>
        <v>90</v>
      </c>
      <c r="K468" s="1">
        <f ca="1">IFERROR(__xludf.DUMMYFUNCTION("filter(Raw!$E$2:$E2714,Raw!$A$2:$A2714=$A468,Raw!$F$2:$F2714=K$1)"),93)</f>
        <v>93</v>
      </c>
      <c r="L468" s="4"/>
      <c r="M468" s="4">
        <f t="shared" ca="1" si="14"/>
        <v>9</v>
      </c>
      <c r="N468" s="4">
        <f t="shared" ca="1" si="15"/>
        <v>1</v>
      </c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3">
        <v>4901045</v>
      </c>
      <c r="B469" s="1">
        <f ca="1">IFERROR(__xludf.DUMMYFUNCTION("filter(Raw!$E$2:$E2714,Raw!$A$2:$A2714=$A469,Raw!$F$2:$F2714=B$1)"),80)</f>
        <v>80</v>
      </c>
      <c r="C469" s="1">
        <f ca="1">IFERROR(__xludf.DUMMYFUNCTION("filter(Raw!$E$2:$E2714,Raw!$A$2:$A2714=$A469,Raw!$F$2:$F2714=C$1)"),77)</f>
        <v>77</v>
      </c>
      <c r="D469" s="1">
        <f ca="1">IFERROR(__xludf.DUMMYFUNCTION("filter(Raw!$E$2:$E2714,Raw!$A$2:$A2714=$A469,Raw!$F$2:$F2714=D$1)"),80)</f>
        <v>80</v>
      </c>
      <c r="E469" s="1" t="str">
        <f ca="1">IFERROR(__xludf.DUMMYFUNCTION("filter(Raw!$E$2:$E2714,Raw!$A$2:$A2714=$A469,Raw!$F$2:$F2714=E$1)"),"#N/A")</f>
        <v>#N/A</v>
      </c>
      <c r="F469" s="1">
        <f ca="1">IFERROR(__xludf.DUMMYFUNCTION("filter(Raw!$E$2:$E2714,Raw!$A$2:$A2714=$A469,Raw!$F$2:$F2714=F$1)"),82)</f>
        <v>82</v>
      </c>
      <c r="G469" s="1">
        <f ca="1">IFERROR(__xludf.DUMMYFUNCTION("filter(Raw!$E$2:$E2714,Raw!$A$2:$A2714=$A469,Raw!$F$2:$F2714=G$1)"),76)</f>
        <v>76</v>
      </c>
      <c r="H469" s="1" t="str">
        <f ca="1">IFERROR(__xludf.DUMMYFUNCTION("filter(Raw!$E$2:$E2714,Raw!$A$2:$A2714=$A469,Raw!$F$2:$F2714=H$1)"),"#N/A")</f>
        <v>#N/A</v>
      </c>
      <c r="I469" s="1">
        <f ca="1">IFERROR(__xludf.DUMMYFUNCTION("filter(Raw!$E$2:$E2714,Raw!$A$2:$A2714=$A469,Raw!$F$2:$F2714=I$1)"),89)</f>
        <v>89</v>
      </c>
      <c r="J469" s="1">
        <f ca="1">IFERROR(__xludf.DUMMYFUNCTION("filter(Raw!$E$2:$E2714,Raw!$A$2:$A2714=$A469,Raw!$F$2:$F2714=J$1)"),76)</f>
        <v>76</v>
      </c>
      <c r="K469" s="1">
        <f ca="1">IFERROR(__xludf.DUMMYFUNCTION("filter(Raw!$E$2:$E2714,Raw!$A$2:$A2714=$A469,Raw!$F$2:$F2714=K$1)"),87)</f>
        <v>87</v>
      </c>
      <c r="L469" s="4"/>
      <c r="M469" s="4">
        <f t="shared" ca="1" si="14"/>
        <v>8</v>
      </c>
      <c r="N469" s="4">
        <f t="shared" ca="1" si="15"/>
        <v>2</v>
      </c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3">
        <v>4901052</v>
      </c>
      <c r="B470" s="1">
        <f ca="1">IFERROR(__xludf.DUMMYFUNCTION("filter(Raw!$E$2:$E2714,Raw!$A$2:$A2714=$A470,Raw!$F$2:$F2714=B$1)"),83)</f>
        <v>83</v>
      </c>
      <c r="C470" s="1">
        <f ca="1">IFERROR(__xludf.DUMMYFUNCTION("filter(Raw!$E$2:$E2714,Raw!$A$2:$A2714=$A470,Raw!$F$2:$F2714=C$1)"),88)</f>
        <v>88</v>
      </c>
      <c r="D470" s="1">
        <f ca="1">IFERROR(__xludf.DUMMYFUNCTION("filter(Raw!$E$2:$E2714,Raw!$A$2:$A2714=$A470,Raw!$F$2:$F2714=D$1)"),85)</f>
        <v>85</v>
      </c>
      <c r="E470" s="1">
        <f ca="1">IFERROR(__xludf.DUMMYFUNCTION("filter(Raw!$E$2:$E2714,Raw!$A$2:$A2714=$A470,Raw!$F$2:$F2714=E$1)"),88)</f>
        <v>88</v>
      </c>
      <c r="F470" s="1">
        <f ca="1">IFERROR(__xludf.DUMMYFUNCTION("filter(Raw!$E$2:$E2714,Raw!$A$2:$A2714=$A470,Raw!$F$2:$F2714=F$1)"),90)</f>
        <v>90</v>
      </c>
      <c r="G470" s="1">
        <f ca="1">IFERROR(__xludf.DUMMYFUNCTION("filter(Raw!$E$2:$E2714,Raw!$A$2:$A2714=$A470,Raw!$F$2:$F2714=G$1)"),89)</f>
        <v>89</v>
      </c>
      <c r="H470" s="1">
        <f ca="1">IFERROR(__xludf.DUMMYFUNCTION("filter(Raw!$E$2:$E2714,Raw!$A$2:$A2714=$A470,Raw!$F$2:$F2714=H$1)"),92)</f>
        <v>92</v>
      </c>
      <c r="I470" s="1">
        <f ca="1">IFERROR(__xludf.DUMMYFUNCTION("filter(Raw!$E$2:$E2714,Raw!$A$2:$A2714=$A470,Raw!$F$2:$F2714=I$1)"),93)</f>
        <v>93</v>
      </c>
      <c r="J470" s="1">
        <f ca="1">IFERROR(__xludf.DUMMYFUNCTION("filter(Raw!$E$2:$E2714,Raw!$A$2:$A2714=$A470,Raw!$F$2:$F2714=J$1)"),89)</f>
        <v>89</v>
      </c>
      <c r="K470" s="1">
        <f ca="1">IFERROR(__xludf.DUMMYFUNCTION("filter(Raw!$E$2:$E2714,Raw!$A$2:$A2714=$A470,Raw!$F$2:$F2714=K$1)"),86)</f>
        <v>86</v>
      </c>
      <c r="L470" s="4"/>
      <c r="M470" s="4">
        <f t="shared" ca="1" si="14"/>
        <v>10</v>
      </c>
      <c r="N470" s="4">
        <f t="shared" ca="1" si="15"/>
        <v>0</v>
      </c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3">
        <v>4901058</v>
      </c>
      <c r="B471" s="1">
        <f ca="1">IFERROR(__xludf.DUMMYFUNCTION("filter(Raw!$E$2:$E2714,Raw!$A$2:$A2714=$A471,Raw!$F$2:$F2714=B$1)"),94)</f>
        <v>94</v>
      </c>
      <c r="C471" s="1">
        <f ca="1">IFERROR(__xludf.DUMMYFUNCTION("filter(Raw!$E$2:$E2714,Raw!$A$2:$A2714=$A471,Raw!$F$2:$F2714=C$1)"),95)</f>
        <v>95</v>
      </c>
      <c r="D471" s="1">
        <f ca="1">IFERROR(__xludf.DUMMYFUNCTION("filter(Raw!$E$2:$E2714,Raw!$A$2:$A2714=$A471,Raw!$F$2:$F2714=D$1)"),92)</f>
        <v>92</v>
      </c>
      <c r="E471" s="1">
        <f ca="1">IFERROR(__xludf.DUMMYFUNCTION("filter(Raw!$E$2:$E2714,Raw!$A$2:$A2714=$A471,Raw!$F$2:$F2714=E$1)"),94)</f>
        <v>94</v>
      </c>
      <c r="F471" s="1">
        <f ca="1">IFERROR(__xludf.DUMMYFUNCTION("filter(Raw!$E$2:$E2714,Raw!$A$2:$A2714=$A471,Raw!$F$2:$F2714=F$1)"),95)</f>
        <v>95</v>
      </c>
      <c r="G471" s="1">
        <f ca="1">IFERROR(__xludf.DUMMYFUNCTION("filter(Raw!$E$2:$E2714,Raw!$A$2:$A2714=$A471,Raw!$F$2:$F2714=G$1)"),86)</f>
        <v>86</v>
      </c>
      <c r="H471" s="1" t="str">
        <f ca="1">IFERROR(__xludf.DUMMYFUNCTION("filter(Raw!$E$2:$E2714,Raw!$A$2:$A2714=$A471,Raw!$F$2:$F2714=H$1)"),"#N/A")</f>
        <v>#N/A</v>
      </c>
      <c r="I471" s="1">
        <f ca="1">IFERROR(__xludf.DUMMYFUNCTION("filter(Raw!$E$2:$E2714,Raw!$A$2:$A2714=$A471,Raw!$F$2:$F2714=I$1)"),93)</f>
        <v>93</v>
      </c>
      <c r="J471" s="1">
        <f ca="1">IFERROR(__xludf.DUMMYFUNCTION("filter(Raw!$E$2:$E2714,Raw!$A$2:$A2714=$A471,Raw!$F$2:$F2714=J$1)"),70)</f>
        <v>70</v>
      </c>
      <c r="K471" s="1">
        <f ca="1">IFERROR(__xludf.DUMMYFUNCTION("filter(Raw!$E$2:$E2714,Raw!$A$2:$A2714=$A471,Raw!$F$2:$F2714=K$1)"),91)</f>
        <v>91</v>
      </c>
      <c r="L471" s="4"/>
      <c r="M471" s="4">
        <f t="shared" ca="1" si="14"/>
        <v>9</v>
      </c>
      <c r="N471" s="4">
        <f t="shared" ca="1" si="15"/>
        <v>1</v>
      </c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3">
        <v>4901059</v>
      </c>
      <c r="B472" s="1">
        <f ca="1">IFERROR(__xludf.DUMMYFUNCTION("filter(Raw!$E$2:$E2714,Raw!$A$2:$A2714=$A472,Raw!$F$2:$F2714=B$1)"),80)</f>
        <v>80</v>
      </c>
      <c r="C472" s="1">
        <f ca="1">IFERROR(__xludf.DUMMYFUNCTION("filter(Raw!$E$2:$E2714,Raw!$A$2:$A2714=$A472,Raw!$F$2:$F2714=C$1)"),76)</f>
        <v>76</v>
      </c>
      <c r="D472" s="1" t="str">
        <f ca="1">IFERROR(__xludf.DUMMYFUNCTION("filter(Raw!$E$2:$E2714,Raw!$A$2:$A2714=$A472,Raw!$F$2:$F2714=D$1)"),"#N/A")</f>
        <v>#N/A</v>
      </c>
      <c r="E472" s="1" t="str">
        <f ca="1">IFERROR(__xludf.DUMMYFUNCTION("filter(Raw!$E$2:$E2714,Raw!$A$2:$A2714=$A472,Raw!$F$2:$F2714=E$1)"),"#N/A")</f>
        <v>#N/A</v>
      </c>
      <c r="F472" s="1" t="str">
        <f ca="1">IFERROR(__xludf.DUMMYFUNCTION("filter(Raw!$E$2:$E2714,Raw!$A$2:$A2714=$A472,Raw!$F$2:$F2714=F$1)"),"#N/A")</f>
        <v>#N/A</v>
      </c>
      <c r="G472" s="1" t="str">
        <f ca="1">IFERROR(__xludf.DUMMYFUNCTION("filter(Raw!$E$2:$E2714,Raw!$A$2:$A2714=$A472,Raw!$F$2:$F2714=G$1)"),"#N/A")</f>
        <v>#N/A</v>
      </c>
      <c r="H472" s="1" t="str">
        <f ca="1">IFERROR(__xludf.DUMMYFUNCTION("filter(Raw!$E$2:$E2714,Raw!$A$2:$A2714=$A472,Raw!$F$2:$F2714=H$1)"),"#N/A")</f>
        <v>#N/A</v>
      </c>
      <c r="I472" s="1" t="str">
        <f ca="1">IFERROR(__xludf.DUMMYFUNCTION("filter(Raw!$E$2:$E2714,Raw!$A$2:$A2714=$A472,Raw!$F$2:$F2714=I$1)"),"#N/A")</f>
        <v>#N/A</v>
      </c>
      <c r="J472" s="1" t="str">
        <f ca="1">IFERROR(__xludf.DUMMYFUNCTION("filter(Raw!$E$2:$E2714,Raw!$A$2:$A2714=$A472,Raw!$F$2:$F2714=J$1)"),"#N/A")</f>
        <v>#N/A</v>
      </c>
      <c r="K472" s="1" t="str">
        <f ca="1">IFERROR(__xludf.DUMMYFUNCTION("filter(Raw!$E$2:$E2714,Raw!$A$2:$A2714=$A472,Raw!$F$2:$F2714=K$1)"),"#N/A")</f>
        <v>#N/A</v>
      </c>
      <c r="L472" s="4"/>
      <c r="M472" s="4">
        <f t="shared" ca="1" si="14"/>
        <v>2</v>
      </c>
      <c r="N472" s="4">
        <f t="shared" ca="1" si="15"/>
        <v>8</v>
      </c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3">
        <v>4901064</v>
      </c>
      <c r="B473" s="1">
        <f ca="1">IFERROR(__xludf.DUMMYFUNCTION("filter(Raw!$E$2:$E2714,Raw!$A$2:$A2714=$A473,Raw!$F$2:$F2714=B$1)"),80)</f>
        <v>80</v>
      </c>
      <c r="C473" s="1">
        <f ca="1">IFERROR(__xludf.DUMMYFUNCTION("filter(Raw!$E$2:$E2714,Raw!$A$2:$A2714=$A473,Raw!$F$2:$F2714=C$1)"),75)</f>
        <v>75</v>
      </c>
      <c r="D473" s="1">
        <f ca="1">IFERROR(__xludf.DUMMYFUNCTION("filter(Raw!$E$2:$E2714,Raw!$A$2:$A2714=$A473,Raw!$F$2:$F2714=D$1)"),76)</f>
        <v>76</v>
      </c>
      <c r="E473" s="1">
        <f ca="1">IFERROR(__xludf.DUMMYFUNCTION("filter(Raw!$E$2:$E2714,Raw!$A$2:$A2714=$A473,Raw!$F$2:$F2714=E$1)"),75)</f>
        <v>75</v>
      </c>
      <c r="F473" s="1">
        <f ca="1">IFERROR(__xludf.DUMMYFUNCTION("filter(Raw!$E$2:$E2714,Raw!$A$2:$A2714=$A473,Raw!$F$2:$F2714=F$1)"),77)</f>
        <v>77</v>
      </c>
      <c r="G473" s="1">
        <f ca="1">IFERROR(__xludf.DUMMYFUNCTION("filter(Raw!$E$2:$E2714,Raw!$A$2:$A2714=$A473,Raw!$F$2:$F2714=G$1)"),70)</f>
        <v>70</v>
      </c>
      <c r="H473" s="1" t="str">
        <f ca="1">IFERROR(__xludf.DUMMYFUNCTION("filter(Raw!$E$2:$E2714,Raw!$A$2:$A2714=$A473,Raw!$F$2:$F2714=H$1)"),"#N/A")</f>
        <v>#N/A</v>
      </c>
      <c r="I473" s="1">
        <f ca="1">IFERROR(__xludf.DUMMYFUNCTION("filter(Raw!$E$2:$E2714,Raw!$A$2:$A2714=$A473,Raw!$F$2:$F2714=I$1)"),86)</f>
        <v>86</v>
      </c>
      <c r="J473" s="1" t="str">
        <f ca="1">IFERROR(__xludf.DUMMYFUNCTION("filter(Raw!$E$2:$E2714,Raw!$A$2:$A2714=$A473,Raw!$F$2:$F2714=J$1)"),"#N/A")</f>
        <v>#N/A</v>
      </c>
      <c r="K473" s="1">
        <f ca="1">IFERROR(__xludf.DUMMYFUNCTION("filter(Raw!$E$2:$E2714,Raw!$A$2:$A2714=$A473,Raw!$F$2:$F2714=K$1)"),78)</f>
        <v>78</v>
      </c>
      <c r="L473" s="4"/>
      <c r="M473" s="4">
        <f t="shared" ca="1" si="14"/>
        <v>8</v>
      </c>
      <c r="N473" s="4">
        <f t="shared" ca="1" si="15"/>
        <v>2</v>
      </c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3">
        <v>4901080</v>
      </c>
      <c r="B474" s="1">
        <f ca="1">IFERROR(__xludf.DUMMYFUNCTION("filter(Raw!$E$2:$E2714,Raw!$A$2:$A2714=$A474,Raw!$F$2:$F2714=B$1)"),89)</f>
        <v>89</v>
      </c>
      <c r="C474" s="1">
        <f ca="1">IFERROR(__xludf.DUMMYFUNCTION("filter(Raw!$E$2:$E2714,Raw!$A$2:$A2714=$A474,Raw!$F$2:$F2714=C$1)"),91)</f>
        <v>91</v>
      </c>
      <c r="D474" s="1">
        <f ca="1">IFERROR(__xludf.DUMMYFUNCTION("filter(Raw!$E$2:$E2714,Raw!$A$2:$A2714=$A474,Raw!$F$2:$F2714=D$1)"),88)</f>
        <v>88</v>
      </c>
      <c r="E474" s="1">
        <f ca="1">IFERROR(__xludf.DUMMYFUNCTION("filter(Raw!$E$2:$E2714,Raw!$A$2:$A2714=$A474,Raw!$F$2:$F2714=E$1)"),92)</f>
        <v>92</v>
      </c>
      <c r="F474" s="1">
        <f ca="1">IFERROR(__xludf.DUMMYFUNCTION("filter(Raw!$E$2:$E2714,Raw!$A$2:$A2714=$A474,Raw!$F$2:$F2714=F$1)"),94)</f>
        <v>94</v>
      </c>
      <c r="G474" s="1">
        <f ca="1">IFERROR(__xludf.DUMMYFUNCTION("filter(Raw!$E$2:$E2714,Raw!$A$2:$A2714=$A474,Raw!$F$2:$F2714=G$1)"),89)</f>
        <v>89</v>
      </c>
      <c r="H474" s="1">
        <f ca="1">IFERROR(__xludf.DUMMYFUNCTION("filter(Raw!$E$2:$E2714,Raw!$A$2:$A2714=$A474,Raw!$F$2:$F2714=H$1)"),92)</f>
        <v>92</v>
      </c>
      <c r="I474" s="1">
        <f ca="1">IFERROR(__xludf.DUMMYFUNCTION("filter(Raw!$E$2:$E2714,Raw!$A$2:$A2714=$A474,Raw!$F$2:$F2714=I$1)"),97)</f>
        <v>97</v>
      </c>
      <c r="J474" s="1">
        <f ca="1">IFERROR(__xludf.DUMMYFUNCTION("filter(Raw!$E$2:$E2714,Raw!$A$2:$A2714=$A474,Raw!$F$2:$F2714=J$1)"),90)</f>
        <v>90</v>
      </c>
      <c r="K474" s="1">
        <f ca="1">IFERROR(__xludf.DUMMYFUNCTION("filter(Raw!$E$2:$E2714,Raw!$A$2:$A2714=$A474,Raw!$F$2:$F2714=K$1)"),97)</f>
        <v>97</v>
      </c>
      <c r="L474" s="4"/>
      <c r="M474" s="4">
        <f t="shared" ca="1" si="14"/>
        <v>10</v>
      </c>
      <c r="N474" s="4">
        <f t="shared" ca="1" si="15"/>
        <v>0</v>
      </c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3">
        <v>4901081</v>
      </c>
      <c r="B475" s="1">
        <f ca="1">IFERROR(__xludf.DUMMYFUNCTION("filter(Raw!$E$2:$E2714,Raw!$A$2:$A2714=$A475,Raw!$F$2:$F2714=B$1)"),89)</f>
        <v>89</v>
      </c>
      <c r="C475" s="1">
        <f ca="1">IFERROR(__xludf.DUMMYFUNCTION("filter(Raw!$E$2:$E2714,Raw!$A$2:$A2714=$A475,Raw!$F$2:$F2714=C$1)"),91)</f>
        <v>91</v>
      </c>
      <c r="D475" s="1">
        <f ca="1">IFERROR(__xludf.DUMMYFUNCTION("filter(Raw!$E$2:$E2714,Raw!$A$2:$A2714=$A475,Raw!$F$2:$F2714=D$1)"),88)</f>
        <v>88</v>
      </c>
      <c r="E475" s="1">
        <f ca="1">IFERROR(__xludf.DUMMYFUNCTION("filter(Raw!$E$2:$E2714,Raw!$A$2:$A2714=$A475,Raw!$F$2:$F2714=E$1)"),90)</f>
        <v>90</v>
      </c>
      <c r="F475" s="1">
        <f ca="1">IFERROR(__xludf.DUMMYFUNCTION("filter(Raw!$E$2:$E2714,Raw!$A$2:$A2714=$A475,Raw!$F$2:$F2714=F$1)"),95)</f>
        <v>95</v>
      </c>
      <c r="G475" s="1">
        <f ca="1">IFERROR(__xludf.DUMMYFUNCTION("filter(Raw!$E$2:$E2714,Raw!$A$2:$A2714=$A475,Raw!$F$2:$F2714=G$1)"),93)</f>
        <v>93</v>
      </c>
      <c r="H475" s="1">
        <f ca="1">IFERROR(__xludf.DUMMYFUNCTION("filter(Raw!$E$2:$E2714,Raw!$A$2:$A2714=$A475,Raw!$F$2:$F2714=H$1)"),92)</f>
        <v>92</v>
      </c>
      <c r="I475" s="1">
        <f ca="1">IFERROR(__xludf.DUMMYFUNCTION("filter(Raw!$E$2:$E2714,Raw!$A$2:$A2714=$A475,Raw!$F$2:$F2714=I$1)"),97)</f>
        <v>97</v>
      </c>
      <c r="J475" s="1">
        <f ca="1">IFERROR(__xludf.DUMMYFUNCTION("filter(Raw!$E$2:$E2714,Raw!$A$2:$A2714=$A475,Raw!$F$2:$F2714=J$1)"),91)</f>
        <v>91</v>
      </c>
      <c r="K475" s="1">
        <f ca="1">IFERROR(__xludf.DUMMYFUNCTION("filter(Raw!$E$2:$E2714,Raw!$A$2:$A2714=$A475,Raw!$F$2:$F2714=K$1)"),93)</f>
        <v>93</v>
      </c>
      <c r="L475" s="4"/>
      <c r="M475" s="4">
        <f t="shared" ca="1" si="14"/>
        <v>10</v>
      </c>
      <c r="N475" s="4">
        <f t="shared" ca="1" si="15"/>
        <v>0</v>
      </c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3">
        <v>4901092</v>
      </c>
      <c r="B476" s="1">
        <f ca="1">IFERROR(__xludf.DUMMYFUNCTION("filter(Raw!$E$2:$E2714,Raw!$A$2:$A2714=$A476,Raw!$F$2:$F2714=B$1)"),81)</f>
        <v>81</v>
      </c>
      <c r="C476" s="1">
        <f ca="1">IFERROR(__xludf.DUMMYFUNCTION("filter(Raw!$E$2:$E2714,Raw!$A$2:$A2714=$A476,Raw!$F$2:$F2714=C$1)"),81)</f>
        <v>81</v>
      </c>
      <c r="D476" s="1" t="str">
        <f ca="1">IFERROR(__xludf.DUMMYFUNCTION("filter(Raw!$E$2:$E2714,Raw!$A$2:$A2714=$A476,Raw!$F$2:$F2714=D$1)"),"#N/A")</f>
        <v>#N/A</v>
      </c>
      <c r="E476" s="1" t="str">
        <f ca="1">IFERROR(__xludf.DUMMYFUNCTION("filter(Raw!$E$2:$E2714,Raw!$A$2:$A2714=$A476,Raw!$F$2:$F2714=E$1)"),"#N/A")</f>
        <v>#N/A</v>
      </c>
      <c r="F476" s="1">
        <f ca="1">IFERROR(__xludf.DUMMYFUNCTION("filter(Raw!$E$2:$E2714,Raw!$A$2:$A2714=$A476,Raw!$F$2:$F2714=F$1)"),86)</f>
        <v>86</v>
      </c>
      <c r="G476" s="1" t="str">
        <f ca="1">IFERROR(__xludf.DUMMYFUNCTION("filter(Raw!$E$2:$E2714,Raw!$A$2:$A2714=$A476,Raw!$F$2:$F2714=G$1)"),"#N/A")</f>
        <v>#N/A</v>
      </c>
      <c r="H476" s="1" t="str">
        <f ca="1">IFERROR(__xludf.DUMMYFUNCTION("filter(Raw!$E$2:$E2714,Raw!$A$2:$A2714=$A476,Raw!$F$2:$F2714=H$1)"),"#N/A")</f>
        <v>#N/A</v>
      </c>
      <c r="I476" s="1">
        <f ca="1">IFERROR(__xludf.DUMMYFUNCTION("filter(Raw!$E$2:$E2714,Raw!$A$2:$A2714=$A476,Raw!$F$2:$F2714=I$1)"),84)</f>
        <v>84</v>
      </c>
      <c r="J476" s="1" t="str">
        <f ca="1">IFERROR(__xludf.DUMMYFUNCTION("filter(Raw!$E$2:$E2714,Raw!$A$2:$A2714=$A476,Raw!$F$2:$F2714=J$1)"),"#N/A")</f>
        <v>#N/A</v>
      </c>
      <c r="K476" s="1">
        <f ca="1">IFERROR(__xludf.DUMMYFUNCTION("filter(Raw!$E$2:$E2714,Raw!$A$2:$A2714=$A476,Raw!$F$2:$F2714=K$1)"),82)</f>
        <v>82</v>
      </c>
      <c r="L476" s="4"/>
      <c r="M476" s="4">
        <f t="shared" ca="1" si="14"/>
        <v>5</v>
      </c>
      <c r="N476" s="4">
        <f t="shared" ca="1" si="15"/>
        <v>5</v>
      </c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3">
        <v>4901093</v>
      </c>
      <c r="B477" s="1">
        <f ca="1">IFERROR(__xludf.DUMMYFUNCTION("filter(Raw!$E$2:$E2714,Raw!$A$2:$A2714=$A477,Raw!$F$2:$F2714=B$1)"),84)</f>
        <v>84</v>
      </c>
      <c r="C477" s="1">
        <f ca="1">IFERROR(__xludf.DUMMYFUNCTION("filter(Raw!$E$2:$E2714,Raw!$A$2:$A2714=$A477,Raw!$F$2:$F2714=C$1)"),82)</f>
        <v>82</v>
      </c>
      <c r="D477" s="1">
        <f ca="1">IFERROR(__xludf.DUMMYFUNCTION("filter(Raw!$E$2:$E2714,Raw!$A$2:$A2714=$A477,Raw!$F$2:$F2714=D$1)"),78)</f>
        <v>78</v>
      </c>
      <c r="E477" s="1">
        <f ca="1">IFERROR(__xludf.DUMMYFUNCTION("filter(Raw!$E$2:$E2714,Raw!$A$2:$A2714=$A477,Raw!$F$2:$F2714=E$1)"),78)</f>
        <v>78</v>
      </c>
      <c r="F477" s="1">
        <f ca="1">IFERROR(__xludf.DUMMYFUNCTION("filter(Raw!$E$2:$E2714,Raw!$A$2:$A2714=$A477,Raw!$F$2:$F2714=F$1)"),86)</f>
        <v>86</v>
      </c>
      <c r="G477" s="1">
        <f ca="1">IFERROR(__xludf.DUMMYFUNCTION("filter(Raw!$E$2:$E2714,Raw!$A$2:$A2714=$A477,Raw!$F$2:$F2714=G$1)"),70)</f>
        <v>70</v>
      </c>
      <c r="H477" s="1" t="str">
        <f ca="1">IFERROR(__xludf.DUMMYFUNCTION("filter(Raw!$E$2:$E2714,Raw!$A$2:$A2714=$A477,Raw!$F$2:$F2714=H$1)"),"#N/A")</f>
        <v>#N/A</v>
      </c>
      <c r="I477" s="1">
        <f ca="1">IFERROR(__xludf.DUMMYFUNCTION("filter(Raw!$E$2:$E2714,Raw!$A$2:$A2714=$A477,Raw!$F$2:$F2714=I$1)"),86)</f>
        <v>86</v>
      </c>
      <c r="J477" s="1" t="str">
        <f ca="1">IFERROR(__xludf.DUMMYFUNCTION("filter(Raw!$E$2:$E2714,Raw!$A$2:$A2714=$A477,Raw!$F$2:$F2714=J$1)"),"#N/A")</f>
        <v>#N/A</v>
      </c>
      <c r="K477" s="1">
        <f ca="1">IFERROR(__xludf.DUMMYFUNCTION("filter(Raw!$E$2:$E2714,Raw!$A$2:$A2714=$A477,Raw!$F$2:$F2714=K$1)"),79)</f>
        <v>79</v>
      </c>
      <c r="L477" s="4"/>
      <c r="M477" s="4">
        <f t="shared" ca="1" si="14"/>
        <v>8</v>
      </c>
      <c r="N477" s="4">
        <f t="shared" ca="1" si="15"/>
        <v>2</v>
      </c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3">
        <v>4901112</v>
      </c>
      <c r="B478" s="1">
        <f ca="1">IFERROR(__xludf.DUMMYFUNCTION("filter(Raw!$E$2:$E2714,Raw!$A$2:$A2714=$A478,Raw!$F$2:$F2714=B$1)"),84)</f>
        <v>84</v>
      </c>
      <c r="C478" s="1">
        <f ca="1">IFERROR(__xludf.DUMMYFUNCTION("filter(Raw!$E$2:$E2714,Raw!$A$2:$A2714=$A478,Raw!$F$2:$F2714=C$1)"),83)</f>
        <v>83</v>
      </c>
      <c r="D478" s="1">
        <f ca="1">IFERROR(__xludf.DUMMYFUNCTION("filter(Raw!$E$2:$E2714,Raw!$A$2:$A2714=$A478,Raw!$F$2:$F2714=D$1)"),81)</f>
        <v>81</v>
      </c>
      <c r="E478" s="1" t="str">
        <f ca="1">IFERROR(__xludf.DUMMYFUNCTION("filter(Raw!$E$2:$E2714,Raw!$A$2:$A2714=$A478,Raw!$F$2:$F2714=E$1)"),"#N/A")</f>
        <v>#N/A</v>
      </c>
      <c r="F478" s="1" t="str">
        <f ca="1">IFERROR(__xludf.DUMMYFUNCTION("filter(Raw!$E$2:$E2714,Raw!$A$2:$A2714=$A478,Raw!$F$2:$F2714=F$1)"),"#N/A")</f>
        <v>#N/A</v>
      </c>
      <c r="G478" s="1" t="str">
        <f ca="1">IFERROR(__xludf.DUMMYFUNCTION("filter(Raw!$E$2:$E2714,Raw!$A$2:$A2714=$A478,Raw!$F$2:$F2714=G$1)"),"#N/A")</f>
        <v>#N/A</v>
      </c>
      <c r="H478" s="1" t="str">
        <f ca="1">IFERROR(__xludf.DUMMYFUNCTION("filter(Raw!$E$2:$E2714,Raw!$A$2:$A2714=$A478,Raw!$F$2:$F2714=H$1)"),"#N/A")</f>
        <v>#N/A</v>
      </c>
      <c r="I478" s="1" t="str">
        <f ca="1">IFERROR(__xludf.DUMMYFUNCTION("filter(Raw!$E$2:$E2714,Raw!$A$2:$A2714=$A478,Raw!$F$2:$F2714=I$1)"),"#N/A")</f>
        <v>#N/A</v>
      </c>
      <c r="J478" s="1" t="str">
        <f ca="1">IFERROR(__xludf.DUMMYFUNCTION("filter(Raw!$E$2:$E2714,Raw!$A$2:$A2714=$A478,Raw!$F$2:$F2714=J$1)"),"#N/A")</f>
        <v>#N/A</v>
      </c>
      <c r="K478" s="1" t="str">
        <f ca="1">IFERROR(__xludf.DUMMYFUNCTION("filter(Raw!$E$2:$E2714,Raw!$A$2:$A2714=$A478,Raw!$F$2:$F2714=K$1)"),"#N/A")</f>
        <v>#N/A</v>
      </c>
      <c r="L478" s="4"/>
      <c r="M478" s="4">
        <f t="shared" ca="1" si="14"/>
        <v>3</v>
      </c>
      <c r="N478" s="4">
        <f t="shared" ca="1" si="15"/>
        <v>7</v>
      </c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3">
        <v>4901131</v>
      </c>
      <c r="B479" s="1">
        <f ca="1">IFERROR(__xludf.DUMMYFUNCTION("filter(Raw!$E$2:$E2714,Raw!$A$2:$A2714=$A479,Raw!$F$2:$F2714=B$1)"),85)</f>
        <v>85</v>
      </c>
      <c r="C479" s="1">
        <f ca="1">IFERROR(__xludf.DUMMYFUNCTION("filter(Raw!$E$2:$E2714,Raw!$A$2:$A2714=$A479,Raw!$F$2:$F2714=C$1)"),85)</f>
        <v>85</v>
      </c>
      <c r="D479" s="1">
        <f ca="1">IFERROR(__xludf.DUMMYFUNCTION("filter(Raw!$E$2:$E2714,Raw!$A$2:$A2714=$A479,Raw!$F$2:$F2714=D$1)"),85)</f>
        <v>85</v>
      </c>
      <c r="E479" s="1">
        <f ca="1">IFERROR(__xludf.DUMMYFUNCTION("filter(Raw!$E$2:$E2714,Raw!$A$2:$A2714=$A479,Raw!$F$2:$F2714=E$1)"),90)</f>
        <v>90</v>
      </c>
      <c r="F479" s="1">
        <f ca="1">IFERROR(__xludf.DUMMYFUNCTION("filter(Raw!$E$2:$E2714,Raw!$A$2:$A2714=$A479,Raw!$F$2:$F2714=F$1)"),91)</f>
        <v>91</v>
      </c>
      <c r="G479" s="1">
        <f ca="1">IFERROR(__xludf.DUMMYFUNCTION("filter(Raw!$E$2:$E2714,Raw!$A$2:$A2714=$A479,Raw!$F$2:$F2714=G$1)"),86)</f>
        <v>86</v>
      </c>
      <c r="H479" s="1">
        <f ca="1">IFERROR(__xludf.DUMMYFUNCTION("filter(Raw!$E$2:$E2714,Raw!$A$2:$A2714=$A479,Raw!$F$2:$F2714=H$1)"),89)</f>
        <v>89</v>
      </c>
      <c r="I479" s="1">
        <f ca="1">IFERROR(__xludf.DUMMYFUNCTION("filter(Raw!$E$2:$E2714,Raw!$A$2:$A2714=$A479,Raw!$F$2:$F2714=I$1)"),93)</f>
        <v>93</v>
      </c>
      <c r="J479" s="1">
        <f ca="1">IFERROR(__xludf.DUMMYFUNCTION("filter(Raw!$E$2:$E2714,Raw!$A$2:$A2714=$A479,Raw!$F$2:$F2714=J$1)"),89)</f>
        <v>89</v>
      </c>
      <c r="K479" s="1">
        <f ca="1">IFERROR(__xludf.DUMMYFUNCTION("filter(Raw!$E$2:$E2714,Raw!$A$2:$A2714=$A479,Raw!$F$2:$F2714=K$1)"),87)</f>
        <v>87</v>
      </c>
      <c r="L479" s="4"/>
      <c r="M479" s="4">
        <f t="shared" ca="1" si="14"/>
        <v>10</v>
      </c>
      <c r="N479" s="4">
        <f t="shared" ca="1" si="15"/>
        <v>0</v>
      </c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3">
        <v>4901132</v>
      </c>
      <c r="B480" s="1">
        <f ca="1">IFERROR(__xludf.DUMMYFUNCTION("filter(Raw!$E$2:$E2714,Raw!$A$2:$A2714=$A480,Raw!$F$2:$F2714=B$1)"),85)</f>
        <v>85</v>
      </c>
      <c r="C480" s="1">
        <f ca="1">IFERROR(__xludf.DUMMYFUNCTION("filter(Raw!$E$2:$E2714,Raw!$A$2:$A2714=$A480,Raw!$F$2:$F2714=C$1)"),87)</f>
        <v>87</v>
      </c>
      <c r="D480" s="1">
        <f ca="1">IFERROR(__xludf.DUMMYFUNCTION("filter(Raw!$E$2:$E2714,Raw!$A$2:$A2714=$A480,Raw!$F$2:$F2714=D$1)"),83)</f>
        <v>83</v>
      </c>
      <c r="E480" s="1">
        <f ca="1">IFERROR(__xludf.DUMMYFUNCTION("filter(Raw!$E$2:$E2714,Raw!$A$2:$A2714=$A480,Raw!$F$2:$F2714=E$1)"),88)</f>
        <v>88</v>
      </c>
      <c r="F480" s="1">
        <f ca="1">IFERROR(__xludf.DUMMYFUNCTION("filter(Raw!$E$2:$E2714,Raw!$A$2:$A2714=$A480,Raw!$F$2:$F2714=F$1)"),89)</f>
        <v>89</v>
      </c>
      <c r="G480" s="1">
        <f ca="1">IFERROR(__xludf.DUMMYFUNCTION("filter(Raw!$E$2:$E2714,Raw!$A$2:$A2714=$A480,Raw!$F$2:$F2714=G$1)"),86)</f>
        <v>86</v>
      </c>
      <c r="H480" s="1">
        <f ca="1">IFERROR(__xludf.DUMMYFUNCTION("filter(Raw!$E$2:$E2714,Raw!$A$2:$A2714=$A480,Raw!$F$2:$F2714=H$1)"),89)</f>
        <v>89</v>
      </c>
      <c r="I480" s="1">
        <f ca="1">IFERROR(__xludf.DUMMYFUNCTION("filter(Raw!$E$2:$E2714,Raw!$A$2:$A2714=$A480,Raw!$F$2:$F2714=I$1)"),94)</f>
        <v>94</v>
      </c>
      <c r="J480" s="1">
        <f ca="1">IFERROR(__xludf.DUMMYFUNCTION("filter(Raw!$E$2:$E2714,Raw!$A$2:$A2714=$A480,Raw!$F$2:$F2714=J$1)"),87)</f>
        <v>87</v>
      </c>
      <c r="K480" s="1">
        <f ca="1">IFERROR(__xludf.DUMMYFUNCTION("filter(Raw!$E$2:$E2714,Raw!$A$2:$A2714=$A480,Raw!$F$2:$F2714=K$1)"),80)</f>
        <v>80</v>
      </c>
      <c r="L480" s="4"/>
      <c r="M480" s="4">
        <f t="shared" ca="1" si="14"/>
        <v>10</v>
      </c>
      <c r="N480" s="4">
        <f t="shared" ca="1" si="15"/>
        <v>0</v>
      </c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3">
        <v>4901146</v>
      </c>
      <c r="B481" s="1" t="str">
        <f ca="1">IFERROR(__xludf.DUMMYFUNCTION("filter(Raw!$E$2:$E2714,Raw!$A$2:$A2714=$A481,Raw!$F$2:$F2714=B$1)"),"#N/A")</f>
        <v>#N/A</v>
      </c>
      <c r="C481" s="1">
        <f ca="1">IFERROR(__xludf.DUMMYFUNCTION("filter(Raw!$E$2:$E2714,Raw!$A$2:$A2714=$A481,Raw!$F$2:$F2714=C$1)"),83)</f>
        <v>83</v>
      </c>
      <c r="D481" s="1" t="str">
        <f ca="1">IFERROR(__xludf.DUMMYFUNCTION("filter(Raw!$E$2:$E2714,Raw!$A$2:$A2714=$A481,Raw!$F$2:$F2714=D$1)"),"#N/A")</f>
        <v>#N/A</v>
      </c>
      <c r="E481" s="1" t="str">
        <f ca="1">IFERROR(__xludf.DUMMYFUNCTION("filter(Raw!$E$2:$E2714,Raw!$A$2:$A2714=$A481,Raw!$F$2:$F2714=E$1)"),"#N/A")</f>
        <v>#N/A</v>
      </c>
      <c r="F481" s="1" t="str">
        <f ca="1">IFERROR(__xludf.DUMMYFUNCTION("filter(Raw!$E$2:$E2714,Raw!$A$2:$A2714=$A481,Raw!$F$2:$F2714=F$1)"),"#N/A")</f>
        <v>#N/A</v>
      </c>
      <c r="G481" s="1" t="str">
        <f ca="1">IFERROR(__xludf.DUMMYFUNCTION("filter(Raw!$E$2:$E2714,Raw!$A$2:$A2714=$A481,Raw!$F$2:$F2714=G$1)"),"#N/A")</f>
        <v>#N/A</v>
      </c>
      <c r="H481" s="1" t="str">
        <f ca="1">IFERROR(__xludf.DUMMYFUNCTION("filter(Raw!$E$2:$E2714,Raw!$A$2:$A2714=$A481,Raw!$F$2:$F2714=H$1)"),"#N/A")</f>
        <v>#N/A</v>
      </c>
      <c r="I481" s="1">
        <f ca="1">IFERROR(__xludf.DUMMYFUNCTION("filter(Raw!$E$2:$E2714,Raw!$A$2:$A2714=$A481,Raw!$F$2:$F2714=I$1)"),81)</f>
        <v>81</v>
      </c>
      <c r="J481" s="1" t="str">
        <f ca="1">IFERROR(__xludf.DUMMYFUNCTION("filter(Raw!$E$2:$E2714,Raw!$A$2:$A2714=$A481,Raw!$F$2:$F2714=J$1)"),"#N/A")</f>
        <v>#N/A</v>
      </c>
      <c r="K481" s="1">
        <f ca="1">IFERROR(__xludf.DUMMYFUNCTION("filter(Raw!$E$2:$E2714,Raw!$A$2:$A2714=$A481,Raw!$F$2:$F2714=K$1)"),76)</f>
        <v>76</v>
      </c>
      <c r="L481" s="4"/>
      <c r="M481" s="4">
        <f t="shared" ca="1" si="14"/>
        <v>3</v>
      </c>
      <c r="N481" s="4">
        <f t="shared" ca="1" si="15"/>
        <v>7</v>
      </c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3">
        <v>4901174</v>
      </c>
      <c r="B482" s="1">
        <f ca="1">IFERROR(__xludf.DUMMYFUNCTION("filter(Raw!$E$2:$E2714,Raw!$A$2:$A2714=$A482,Raw!$F$2:$F2714=B$1)"),86)</f>
        <v>86</v>
      </c>
      <c r="C482" s="1">
        <f ca="1">IFERROR(__xludf.DUMMYFUNCTION("filter(Raw!$E$2:$E2714,Raw!$A$2:$A2714=$A482,Raw!$F$2:$F2714=C$1)"),86)</f>
        <v>86</v>
      </c>
      <c r="D482" s="1">
        <f ca="1">IFERROR(__xludf.DUMMYFUNCTION("filter(Raw!$E$2:$E2714,Raw!$A$2:$A2714=$A482,Raw!$F$2:$F2714=D$1)"),85)</f>
        <v>85</v>
      </c>
      <c r="E482" s="1">
        <f ca="1">IFERROR(__xludf.DUMMYFUNCTION("filter(Raw!$E$2:$E2714,Raw!$A$2:$A2714=$A482,Raw!$F$2:$F2714=E$1)"),90)</f>
        <v>90</v>
      </c>
      <c r="F482" s="1">
        <f ca="1">IFERROR(__xludf.DUMMYFUNCTION("filter(Raw!$E$2:$E2714,Raw!$A$2:$A2714=$A482,Raw!$F$2:$F2714=F$1)"),89)</f>
        <v>89</v>
      </c>
      <c r="G482" s="1">
        <f ca="1">IFERROR(__xludf.DUMMYFUNCTION("filter(Raw!$E$2:$E2714,Raw!$A$2:$A2714=$A482,Raw!$F$2:$F2714=G$1)"),86)</f>
        <v>86</v>
      </c>
      <c r="H482" s="1">
        <f ca="1">IFERROR(__xludf.DUMMYFUNCTION("filter(Raw!$E$2:$E2714,Raw!$A$2:$A2714=$A482,Raw!$F$2:$F2714=H$1)"),85)</f>
        <v>85</v>
      </c>
      <c r="I482" s="1">
        <f ca="1">IFERROR(__xludf.DUMMYFUNCTION("filter(Raw!$E$2:$E2714,Raw!$A$2:$A2714=$A482,Raw!$F$2:$F2714=I$1)"),94)</f>
        <v>94</v>
      </c>
      <c r="J482" s="1">
        <f ca="1">IFERROR(__xludf.DUMMYFUNCTION("filter(Raw!$E$2:$E2714,Raw!$A$2:$A2714=$A482,Raw!$F$2:$F2714=J$1)"),88)</f>
        <v>88</v>
      </c>
      <c r="K482" s="1">
        <f ca="1">IFERROR(__xludf.DUMMYFUNCTION("filter(Raw!$E$2:$E2714,Raw!$A$2:$A2714=$A482,Raw!$F$2:$F2714=K$1)"),83)</f>
        <v>83</v>
      </c>
      <c r="L482" s="4"/>
      <c r="M482" s="4">
        <f t="shared" ca="1" si="14"/>
        <v>10</v>
      </c>
      <c r="N482" s="4">
        <f t="shared" ca="1" si="15"/>
        <v>0</v>
      </c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3">
        <v>4901201</v>
      </c>
      <c r="B483" s="1">
        <f ca="1">IFERROR(__xludf.DUMMYFUNCTION("filter(Raw!$E$2:$E2714,Raw!$A$2:$A2714=$A483,Raw!$F$2:$F2714=B$1)"),89)</f>
        <v>89</v>
      </c>
      <c r="C483" s="1">
        <f ca="1">IFERROR(__xludf.DUMMYFUNCTION("filter(Raw!$E$2:$E2714,Raw!$A$2:$A2714=$A483,Raw!$F$2:$F2714=C$1)"),94)</f>
        <v>94</v>
      </c>
      <c r="D483" s="1">
        <f ca="1">IFERROR(__xludf.DUMMYFUNCTION("filter(Raw!$E$2:$E2714,Raw!$A$2:$A2714=$A483,Raw!$F$2:$F2714=D$1)"),89)</f>
        <v>89</v>
      </c>
      <c r="E483" s="1">
        <f ca="1">IFERROR(__xludf.DUMMYFUNCTION("filter(Raw!$E$2:$E2714,Raw!$A$2:$A2714=$A483,Raw!$F$2:$F2714=E$1)"),87)</f>
        <v>87</v>
      </c>
      <c r="F483" s="1">
        <f ca="1">IFERROR(__xludf.DUMMYFUNCTION("filter(Raw!$E$2:$E2714,Raw!$A$2:$A2714=$A483,Raw!$F$2:$F2714=F$1)"),97)</f>
        <v>97</v>
      </c>
      <c r="G483" s="1">
        <f ca="1">IFERROR(__xludf.DUMMYFUNCTION("filter(Raw!$E$2:$E2714,Raw!$A$2:$A2714=$A483,Raw!$F$2:$F2714=G$1)"),95)</f>
        <v>95</v>
      </c>
      <c r="H483" s="1">
        <f ca="1">IFERROR(__xludf.DUMMYFUNCTION("filter(Raw!$E$2:$E2714,Raw!$A$2:$A2714=$A483,Raw!$F$2:$F2714=H$1)"),90)</f>
        <v>90</v>
      </c>
      <c r="I483" s="1">
        <f ca="1">IFERROR(__xludf.DUMMYFUNCTION("filter(Raw!$E$2:$E2714,Raw!$A$2:$A2714=$A483,Raw!$F$2:$F2714=I$1)"),98)</f>
        <v>98</v>
      </c>
      <c r="J483" s="1">
        <f ca="1">IFERROR(__xludf.DUMMYFUNCTION("filter(Raw!$E$2:$E2714,Raw!$A$2:$A2714=$A483,Raw!$F$2:$F2714=J$1)"),91)</f>
        <v>91</v>
      </c>
      <c r="K483" s="1">
        <f ca="1">IFERROR(__xludf.DUMMYFUNCTION("filter(Raw!$E$2:$E2714,Raw!$A$2:$A2714=$A483,Raw!$F$2:$F2714=K$1)"),97)</f>
        <v>97</v>
      </c>
      <c r="L483" s="4"/>
      <c r="M483" s="4">
        <f t="shared" ca="1" si="14"/>
        <v>10</v>
      </c>
      <c r="N483" s="4">
        <f t="shared" ca="1" si="15"/>
        <v>0</v>
      </c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3">
        <v>4901203</v>
      </c>
      <c r="B484" s="1">
        <f ca="1">IFERROR(__xludf.DUMMYFUNCTION("filter(Raw!$E$2:$E2714,Raw!$A$2:$A2714=$A484,Raw!$F$2:$F2714=B$1)"),90)</f>
        <v>90</v>
      </c>
      <c r="C484" s="1">
        <f ca="1">IFERROR(__xludf.DUMMYFUNCTION("filter(Raw!$E$2:$E2714,Raw!$A$2:$A2714=$A484,Raw!$F$2:$F2714=C$1)"),91)</f>
        <v>91</v>
      </c>
      <c r="D484" s="1">
        <f ca="1">IFERROR(__xludf.DUMMYFUNCTION("filter(Raw!$E$2:$E2714,Raw!$A$2:$A2714=$A484,Raw!$F$2:$F2714=D$1)"),90)</f>
        <v>90</v>
      </c>
      <c r="E484" s="1" t="str">
        <f ca="1">IFERROR(__xludf.DUMMYFUNCTION("filter(Raw!$E$2:$E2714,Raw!$A$2:$A2714=$A484,Raw!$F$2:$F2714=E$1)"),"#N/A")</f>
        <v>#N/A</v>
      </c>
      <c r="F484" s="1">
        <f ca="1">IFERROR(__xludf.DUMMYFUNCTION("filter(Raw!$E$2:$E2714,Raw!$A$2:$A2714=$A484,Raw!$F$2:$F2714=F$1)"),95)</f>
        <v>95</v>
      </c>
      <c r="G484" s="1">
        <f ca="1">IFERROR(__xludf.DUMMYFUNCTION("filter(Raw!$E$2:$E2714,Raw!$A$2:$A2714=$A484,Raw!$F$2:$F2714=G$1)"),92)</f>
        <v>92</v>
      </c>
      <c r="H484" s="1">
        <f ca="1">IFERROR(__xludf.DUMMYFUNCTION("filter(Raw!$E$2:$E2714,Raw!$A$2:$A2714=$A484,Raw!$F$2:$F2714=H$1)"),94)</f>
        <v>94</v>
      </c>
      <c r="I484" s="1">
        <f ca="1">IFERROR(__xludf.DUMMYFUNCTION("filter(Raw!$E$2:$E2714,Raw!$A$2:$A2714=$A484,Raw!$F$2:$F2714=I$1)"),96)</f>
        <v>96</v>
      </c>
      <c r="J484" s="1">
        <f ca="1">IFERROR(__xludf.DUMMYFUNCTION("filter(Raw!$E$2:$E2714,Raw!$A$2:$A2714=$A484,Raw!$F$2:$F2714=J$1)"),90)</f>
        <v>90</v>
      </c>
      <c r="K484" s="1">
        <f ca="1">IFERROR(__xludf.DUMMYFUNCTION("filter(Raw!$E$2:$E2714,Raw!$A$2:$A2714=$A484,Raw!$F$2:$F2714=K$1)"),93)</f>
        <v>93</v>
      </c>
      <c r="L484" s="4"/>
      <c r="M484" s="4">
        <f t="shared" ca="1" si="14"/>
        <v>9</v>
      </c>
      <c r="N484" s="4">
        <f t="shared" ca="1" si="15"/>
        <v>1</v>
      </c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3">
        <v>4901242</v>
      </c>
      <c r="B485" s="1">
        <f ca="1">IFERROR(__xludf.DUMMYFUNCTION("filter(Raw!$E$2:$E2714,Raw!$A$2:$A2714=$A485,Raw!$F$2:$F2714=B$1)"),88)</f>
        <v>88</v>
      </c>
      <c r="C485" s="1">
        <f ca="1">IFERROR(__xludf.DUMMYFUNCTION("filter(Raw!$E$2:$E2714,Raw!$A$2:$A2714=$A485,Raw!$F$2:$F2714=C$1)"),89)</f>
        <v>89</v>
      </c>
      <c r="D485" s="1">
        <f ca="1">IFERROR(__xludf.DUMMYFUNCTION("filter(Raw!$E$2:$E2714,Raw!$A$2:$A2714=$A485,Raw!$F$2:$F2714=D$1)"),84)</f>
        <v>84</v>
      </c>
      <c r="E485" s="1">
        <f ca="1">IFERROR(__xludf.DUMMYFUNCTION("filter(Raw!$E$2:$E2714,Raw!$A$2:$A2714=$A485,Raw!$F$2:$F2714=E$1)"),87)</f>
        <v>87</v>
      </c>
      <c r="F485" s="1">
        <f ca="1">IFERROR(__xludf.DUMMYFUNCTION("filter(Raw!$E$2:$E2714,Raw!$A$2:$A2714=$A485,Raw!$F$2:$F2714=F$1)"),83)</f>
        <v>83</v>
      </c>
      <c r="G485" s="1">
        <f ca="1">IFERROR(__xludf.DUMMYFUNCTION("filter(Raw!$E$2:$E2714,Raw!$A$2:$A2714=$A485,Raw!$F$2:$F2714=G$1)"),75)</f>
        <v>75</v>
      </c>
      <c r="H485" s="1" t="str">
        <f ca="1">IFERROR(__xludf.DUMMYFUNCTION("filter(Raw!$E$2:$E2714,Raw!$A$2:$A2714=$A485,Raw!$F$2:$F2714=H$1)"),"#N/A")</f>
        <v>#N/A</v>
      </c>
      <c r="I485" s="1">
        <f ca="1">IFERROR(__xludf.DUMMYFUNCTION("filter(Raw!$E$2:$E2714,Raw!$A$2:$A2714=$A485,Raw!$F$2:$F2714=I$1)"),90)</f>
        <v>90</v>
      </c>
      <c r="J485" s="1">
        <f ca="1">IFERROR(__xludf.DUMMYFUNCTION("filter(Raw!$E$2:$E2714,Raw!$A$2:$A2714=$A485,Raw!$F$2:$F2714=J$1)"),61)</f>
        <v>61</v>
      </c>
      <c r="K485" s="1">
        <f ca="1">IFERROR(__xludf.DUMMYFUNCTION("filter(Raw!$E$2:$E2714,Raw!$A$2:$A2714=$A485,Raw!$F$2:$F2714=K$1)"),80)</f>
        <v>80</v>
      </c>
      <c r="L485" s="4"/>
      <c r="M485" s="4">
        <f t="shared" ca="1" si="14"/>
        <v>9</v>
      </c>
      <c r="N485" s="4">
        <f t="shared" ca="1" si="15"/>
        <v>1</v>
      </c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3">
        <v>4901265</v>
      </c>
      <c r="B486" s="1">
        <f ca="1">IFERROR(__xludf.DUMMYFUNCTION("filter(Raw!$E$2:$E2714,Raw!$A$2:$A2714=$A486,Raw!$F$2:$F2714=B$1)"),88)</f>
        <v>88</v>
      </c>
      <c r="C486" s="1">
        <f ca="1">IFERROR(__xludf.DUMMYFUNCTION("filter(Raw!$E$2:$E2714,Raw!$A$2:$A2714=$A486,Raw!$F$2:$F2714=C$1)"),86)</f>
        <v>86</v>
      </c>
      <c r="D486" s="1">
        <f ca="1">IFERROR(__xludf.DUMMYFUNCTION("filter(Raw!$E$2:$E2714,Raw!$A$2:$A2714=$A486,Raw!$F$2:$F2714=D$1)"),86)</f>
        <v>86</v>
      </c>
      <c r="E486" s="1" t="str">
        <f ca="1">IFERROR(__xludf.DUMMYFUNCTION("filter(Raw!$E$2:$E2714,Raw!$A$2:$A2714=$A486,Raw!$F$2:$F2714=E$1)"),"#N/A")</f>
        <v>#N/A</v>
      </c>
      <c r="F486" s="1">
        <f ca="1">IFERROR(__xludf.DUMMYFUNCTION("filter(Raw!$E$2:$E2714,Raw!$A$2:$A2714=$A486,Raw!$F$2:$F2714=F$1)"),92)</f>
        <v>92</v>
      </c>
      <c r="G486" s="1">
        <f ca="1">IFERROR(__xludf.DUMMYFUNCTION("filter(Raw!$E$2:$E2714,Raw!$A$2:$A2714=$A486,Raw!$F$2:$F2714=G$1)"),84)</f>
        <v>84</v>
      </c>
      <c r="H486" s="1">
        <f ca="1">IFERROR(__xludf.DUMMYFUNCTION("filter(Raw!$E$2:$E2714,Raw!$A$2:$A2714=$A486,Raw!$F$2:$F2714=H$1)"),95)</f>
        <v>95</v>
      </c>
      <c r="I486" s="1">
        <f ca="1">IFERROR(__xludf.DUMMYFUNCTION("filter(Raw!$E$2:$E2714,Raw!$A$2:$A2714=$A486,Raw!$F$2:$F2714=I$1)"),88)</f>
        <v>88</v>
      </c>
      <c r="J486" s="1">
        <f ca="1">IFERROR(__xludf.DUMMYFUNCTION("filter(Raw!$E$2:$E2714,Raw!$A$2:$A2714=$A486,Raw!$F$2:$F2714=J$1)"),89)</f>
        <v>89</v>
      </c>
      <c r="K486" s="1">
        <f ca="1">IFERROR(__xludf.DUMMYFUNCTION("filter(Raw!$E$2:$E2714,Raw!$A$2:$A2714=$A486,Raw!$F$2:$F2714=K$1)"),91)</f>
        <v>91</v>
      </c>
      <c r="L486" s="4"/>
      <c r="M486" s="4">
        <f t="shared" ca="1" si="14"/>
        <v>9</v>
      </c>
      <c r="N486" s="4">
        <f t="shared" ca="1" si="15"/>
        <v>1</v>
      </c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3">
        <v>4901267</v>
      </c>
      <c r="B487" s="1">
        <f ca="1">IFERROR(__xludf.DUMMYFUNCTION("filter(Raw!$E$2:$E2714,Raw!$A$2:$A2714=$A487,Raw!$F$2:$F2714=B$1)"),88)</f>
        <v>88</v>
      </c>
      <c r="C487" s="1">
        <f ca="1">IFERROR(__xludf.DUMMYFUNCTION("filter(Raw!$E$2:$E2714,Raw!$A$2:$A2714=$A487,Raw!$F$2:$F2714=C$1)"),84)</f>
        <v>84</v>
      </c>
      <c r="D487" s="1">
        <f ca="1">IFERROR(__xludf.DUMMYFUNCTION("filter(Raw!$E$2:$E2714,Raw!$A$2:$A2714=$A487,Raw!$F$2:$F2714=D$1)"),85)</f>
        <v>85</v>
      </c>
      <c r="E487" s="1" t="str">
        <f ca="1">IFERROR(__xludf.DUMMYFUNCTION("filter(Raw!$E$2:$E2714,Raw!$A$2:$A2714=$A487,Raw!$F$2:$F2714=E$1)"),"#N/A")</f>
        <v>#N/A</v>
      </c>
      <c r="F487" s="1">
        <f ca="1">IFERROR(__xludf.DUMMYFUNCTION("filter(Raw!$E$2:$E2714,Raw!$A$2:$A2714=$A487,Raw!$F$2:$F2714=F$1)"),89)</f>
        <v>89</v>
      </c>
      <c r="G487" s="1">
        <f ca="1">IFERROR(__xludf.DUMMYFUNCTION("filter(Raw!$E$2:$E2714,Raw!$A$2:$A2714=$A487,Raw!$F$2:$F2714=G$1)"),78)</f>
        <v>78</v>
      </c>
      <c r="H487" s="1">
        <f ca="1">IFERROR(__xludf.DUMMYFUNCTION("filter(Raw!$E$2:$E2714,Raw!$A$2:$A2714=$A487,Raw!$F$2:$F2714=H$1)"),85)</f>
        <v>85</v>
      </c>
      <c r="I487" s="1">
        <f ca="1">IFERROR(__xludf.DUMMYFUNCTION("filter(Raw!$E$2:$E2714,Raw!$A$2:$A2714=$A487,Raw!$F$2:$F2714=I$1)"),90)</f>
        <v>90</v>
      </c>
      <c r="J487" s="1">
        <f ca="1">IFERROR(__xludf.DUMMYFUNCTION("filter(Raw!$E$2:$E2714,Raw!$A$2:$A2714=$A487,Raw!$F$2:$F2714=J$1)"),78)</f>
        <v>78</v>
      </c>
      <c r="K487" s="1">
        <f ca="1">IFERROR(__xludf.DUMMYFUNCTION("filter(Raw!$E$2:$E2714,Raw!$A$2:$A2714=$A487,Raw!$F$2:$F2714=K$1)"),86)</f>
        <v>86</v>
      </c>
      <c r="L487" s="4"/>
      <c r="M487" s="4">
        <f t="shared" ca="1" si="14"/>
        <v>9</v>
      </c>
      <c r="N487" s="4">
        <f t="shared" ca="1" si="15"/>
        <v>1</v>
      </c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3">
        <v>4901269</v>
      </c>
      <c r="B488" s="1">
        <f ca="1">IFERROR(__xludf.DUMMYFUNCTION("filter(Raw!$E$2:$E2714,Raw!$A$2:$A2714=$A488,Raw!$F$2:$F2714=B$1)"),83)</f>
        <v>83</v>
      </c>
      <c r="C488" s="1">
        <f ca="1">IFERROR(__xludf.DUMMYFUNCTION("filter(Raw!$E$2:$E2714,Raw!$A$2:$A2714=$A488,Raw!$F$2:$F2714=C$1)"),80)</f>
        <v>80</v>
      </c>
      <c r="D488" s="1">
        <f ca="1">IFERROR(__xludf.DUMMYFUNCTION("filter(Raw!$E$2:$E2714,Raw!$A$2:$A2714=$A488,Raw!$F$2:$F2714=D$1)"),82)</f>
        <v>82</v>
      </c>
      <c r="E488" s="1">
        <f ca="1">IFERROR(__xludf.DUMMYFUNCTION("filter(Raw!$E$2:$E2714,Raw!$A$2:$A2714=$A488,Raw!$F$2:$F2714=E$1)"),84)</f>
        <v>84</v>
      </c>
      <c r="F488" s="1">
        <f ca="1">IFERROR(__xludf.DUMMYFUNCTION("filter(Raw!$E$2:$E2714,Raw!$A$2:$A2714=$A488,Raw!$F$2:$F2714=F$1)"),87)</f>
        <v>87</v>
      </c>
      <c r="G488" s="1">
        <f ca="1">IFERROR(__xludf.DUMMYFUNCTION("filter(Raw!$E$2:$E2714,Raw!$A$2:$A2714=$A488,Raw!$F$2:$F2714=G$1)"),83)</f>
        <v>83</v>
      </c>
      <c r="H488" s="1">
        <f ca="1">IFERROR(__xludf.DUMMYFUNCTION("filter(Raw!$E$2:$E2714,Raw!$A$2:$A2714=$A488,Raw!$F$2:$F2714=H$1)"),91)</f>
        <v>91</v>
      </c>
      <c r="I488" s="1">
        <f ca="1">IFERROR(__xludf.DUMMYFUNCTION("filter(Raw!$E$2:$E2714,Raw!$A$2:$A2714=$A488,Raw!$F$2:$F2714=I$1)"),87)</f>
        <v>87</v>
      </c>
      <c r="J488" s="1">
        <f ca="1">IFERROR(__xludf.DUMMYFUNCTION("filter(Raw!$E$2:$E2714,Raw!$A$2:$A2714=$A488,Raw!$F$2:$F2714=J$1)"),85)</f>
        <v>85</v>
      </c>
      <c r="K488" s="1">
        <f ca="1">IFERROR(__xludf.DUMMYFUNCTION("filter(Raw!$E$2:$E2714,Raw!$A$2:$A2714=$A488,Raw!$F$2:$F2714=K$1)"),84)</f>
        <v>84</v>
      </c>
      <c r="L488" s="4"/>
      <c r="M488" s="4">
        <f t="shared" ca="1" si="14"/>
        <v>10</v>
      </c>
      <c r="N488" s="4">
        <f t="shared" ca="1" si="15"/>
        <v>0</v>
      </c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3">
        <v>4901270</v>
      </c>
      <c r="B489" s="1">
        <f ca="1">IFERROR(__xludf.DUMMYFUNCTION("filter(Raw!$E$2:$E2714,Raw!$A$2:$A2714=$A489,Raw!$F$2:$F2714=B$1)"),82)</f>
        <v>82</v>
      </c>
      <c r="C489" s="1">
        <f ca="1">IFERROR(__xludf.DUMMYFUNCTION("filter(Raw!$E$2:$E2714,Raw!$A$2:$A2714=$A489,Raw!$F$2:$F2714=C$1)"),87)</f>
        <v>87</v>
      </c>
      <c r="D489" s="1">
        <f ca="1">IFERROR(__xludf.DUMMYFUNCTION("filter(Raw!$E$2:$E2714,Raw!$A$2:$A2714=$A489,Raw!$F$2:$F2714=D$1)"),86)</f>
        <v>86</v>
      </c>
      <c r="E489" s="1" t="str">
        <f ca="1">IFERROR(__xludf.DUMMYFUNCTION("filter(Raw!$E$2:$E2714,Raw!$A$2:$A2714=$A489,Raw!$F$2:$F2714=E$1)"),"#N/A")</f>
        <v>#N/A</v>
      </c>
      <c r="F489" s="1">
        <f ca="1">IFERROR(__xludf.DUMMYFUNCTION("filter(Raw!$E$2:$E2714,Raw!$A$2:$A2714=$A489,Raw!$F$2:$F2714=F$1)"),91)</f>
        <v>91</v>
      </c>
      <c r="G489" s="1">
        <f ca="1">IFERROR(__xludf.DUMMYFUNCTION("filter(Raw!$E$2:$E2714,Raw!$A$2:$A2714=$A489,Raw!$F$2:$F2714=G$1)"),91)</f>
        <v>91</v>
      </c>
      <c r="H489" s="1">
        <f ca="1">IFERROR(__xludf.DUMMYFUNCTION("filter(Raw!$E$2:$E2714,Raw!$A$2:$A2714=$A489,Raw!$F$2:$F2714=H$1)"),90)</f>
        <v>90</v>
      </c>
      <c r="I489" s="1">
        <f ca="1">IFERROR(__xludf.DUMMYFUNCTION("filter(Raw!$E$2:$E2714,Raw!$A$2:$A2714=$A489,Raw!$F$2:$F2714=I$1)"),95)</f>
        <v>95</v>
      </c>
      <c r="J489" s="1">
        <f ca="1">IFERROR(__xludf.DUMMYFUNCTION("filter(Raw!$E$2:$E2714,Raw!$A$2:$A2714=$A489,Raw!$F$2:$F2714=J$1)"),90)</f>
        <v>90</v>
      </c>
      <c r="K489" s="1">
        <f ca="1">IFERROR(__xludf.DUMMYFUNCTION("filter(Raw!$E$2:$E2714,Raw!$A$2:$A2714=$A489,Raw!$F$2:$F2714=K$1)"),91)</f>
        <v>91</v>
      </c>
      <c r="L489" s="4"/>
      <c r="M489" s="4">
        <f t="shared" ca="1" si="14"/>
        <v>9</v>
      </c>
      <c r="N489" s="4">
        <f t="shared" ca="1" si="15"/>
        <v>1</v>
      </c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3">
        <v>4901274</v>
      </c>
      <c r="B490" s="1">
        <f ca="1">IFERROR(__xludf.DUMMYFUNCTION("filter(Raw!$E$2:$E2714,Raw!$A$2:$A2714=$A490,Raw!$F$2:$F2714=B$1)"),91)</f>
        <v>91</v>
      </c>
      <c r="C490" s="1">
        <f ca="1">IFERROR(__xludf.DUMMYFUNCTION("filter(Raw!$E$2:$E2714,Raw!$A$2:$A2714=$A490,Raw!$F$2:$F2714=C$1)"),80)</f>
        <v>80</v>
      </c>
      <c r="D490" s="1" t="str">
        <f ca="1">IFERROR(__xludf.DUMMYFUNCTION("filter(Raw!$E$2:$E2714,Raw!$A$2:$A2714=$A490,Raw!$F$2:$F2714=D$1)"),"#N/A")</f>
        <v>#N/A</v>
      </c>
      <c r="E490" s="1" t="str">
        <f ca="1">IFERROR(__xludf.DUMMYFUNCTION("filter(Raw!$E$2:$E2714,Raw!$A$2:$A2714=$A490,Raw!$F$2:$F2714=E$1)"),"#N/A")</f>
        <v>#N/A</v>
      </c>
      <c r="F490" s="1" t="str">
        <f ca="1">IFERROR(__xludf.DUMMYFUNCTION("filter(Raw!$E$2:$E2714,Raw!$A$2:$A2714=$A490,Raw!$F$2:$F2714=F$1)"),"#N/A")</f>
        <v>#N/A</v>
      </c>
      <c r="G490" s="1" t="str">
        <f ca="1">IFERROR(__xludf.DUMMYFUNCTION("filter(Raw!$E$2:$E2714,Raw!$A$2:$A2714=$A490,Raw!$F$2:$F2714=G$1)"),"#N/A")</f>
        <v>#N/A</v>
      </c>
      <c r="H490" s="1" t="str">
        <f ca="1">IFERROR(__xludf.DUMMYFUNCTION("filter(Raw!$E$2:$E2714,Raw!$A$2:$A2714=$A490,Raw!$F$2:$F2714=H$1)"),"#N/A")</f>
        <v>#N/A</v>
      </c>
      <c r="I490" s="1" t="str">
        <f ca="1">IFERROR(__xludf.DUMMYFUNCTION("filter(Raw!$E$2:$E2714,Raw!$A$2:$A2714=$A490,Raw!$F$2:$F2714=I$1)"),"#N/A")</f>
        <v>#N/A</v>
      </c>
      <c r="J490" s="1" t="str">
        <f ca="1">IFERROR(__xludf.DUMMYFUNCTION("filter(Raw!$E$2:$E2714,Raw!$A$2:$A2714=$A490,Raw!$F$2:$F2714=J$1)"),"#N/A")</f>
        <v>#N/A</v>
      </c>
      <c r="K490" s="1" t="str">
        <f ca="1">IFERROR(__xludf.DUMMYFUNCTION("filter(Raw!$E$2:$E2714,Raw!$A$2:$A2714=$A490,Raw!$F$2:$F2714=K$1)"),"#N/A")</f>
        <v>#N/A</v>
      </c>
      <c r="L490" s="4"/>
      <c r="M490" s="4">
        <f t="shared" ca="1" si="14"/>
        <v>2</v>
      </c>
      <c r="N490" s="4">
        <f t="shared" ca="1" si="15"/>
        <v>8</v>
      </c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3">
        <v>4901296</v>
      </c>
      <c r="B491" s="1" t="str">
        <f ca="1">IFERROR(__xludf.DUMMYFUNCTION("filter(Raw!$E$2:$E2714,Raw!$A$2:$A2714=$A491,Raw!$F$2:$F2714=B$1)"),"#N/A")</f>
        <v>#N/A</v>
      </c>
      <c r="C491" s="1">
        <f ca="1">IFERROR(__xludf.DUMMYFUNCTION("filter(Raw!$E$2:$E2714,Raw!$A$2:$A2714=$A491,Raw!$F$2:$F2714=C$1)"),86)</f>
        <v>86</v>
      </c>
      <c r="D491" s="1">
        <f ca="1">IFERROR(__xludf.DUMMYFUNCTION("filter(Raw!$E$2:$E2714,Raw!$A$2:$A2714=$A491,Raw!$F$2:$F2714=D$1)"),85)</f>
        <v>85</v>
      </c>
      <c r="E491" s="1">
        <f ca="1">IFERROR(__xludf.DUMMYFUNCTION("filter(Raw!$E$2:$E2714,Raw!$A$2:$A2714=$A491,Raw!$F$2:$F2714=E$1)"),80)</f>
        <v>80</v>
      </c>
      <c r="F491" s="1">
        <f ca="1">IFERROR(__xludf.DUMMYFUNCTION("filter(Raw!$E$2:$E2714,Raw!$A$2:$A2714=$A491,Raw!$F$2:$F2714=F$1)"),88)</f>
        <v>88</v>
      </c>
      <c r="G491" s="1">
        <f ca="1">IFERROR(__xludf.DUMMYFUNCTION("filter(Raw!$E$2:$E2714,Raw!$A$2:$A2714=$A491,Raw!$F$2:$F2714=G$1)"),87)</f>
        <v>87</v>
      </c>
      <c r="H491" s="1">
        <f ca="1">IFERROR(__xludf.DUMMYFUNCTION("filter(Raw!$E$2:$E2714,Raw!$A$2:$A2714=$A491,Raw!$F$2:$F2714=H$1)"),90)</f>
        <v>90</v>
      </c>
      <c r="I491" s="1">
        <f ca="1">IFERROR(__xludf.DUMMYFUNCTION("filter(Raw!$E$2:$E2714,Raw!$A$2:$A2714=$A491,Raw!$F$2:$F2714=I$1)"),92)</f>
        <v>92</v>
      </c>
      <c r="J491" s="1">
        <f ca="1">IFERROR(__xludf.DUMMYFUNCTION("filter(Raw!$E$2:$E2714,Raw!$A$2:$A2714=$A491,Raw!$F$2:$F2714=J$1)"),86)</f>
        <v>86</v>
      </c>
      <c r="K491" s="1">
        <f ca="1">IFERROR(__xludf.DUMMYFUNCTION("filter(Raw!$E$2:$E2714,Raw!$A$2:$A2714=$A491,Raw!$F$2:$F2714=K$1)"),83)</f>
        <v>83</v>
      </c>
      <c r="L491" s="4"/>
      <c r="M491" s="4">
        <f t="shared" ca="1" si="14"/>
        <v>9</v>
      </c>
      <c r="N491" s="4">
        <f t="shared" ca="1" si="15"/>
        <v>1</v>
      </c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3">
        <v>4901312</v>
      </c>
      <c r="B492" s="1">
        <f ca="1">IFERROR(__xludf.DUMMYFUNCTION("filter(Raw!$E$2:$E2714,Raw!$A$2:$A2714=$A492,Raw!$F$2:$F2714=B$1)"),86)</f>
        <v>86</v>
      </c>
      <c r="C492" s="1">
        <f ca="1">IFERROR(__xludf.DUMMYFUNCTION("filter(Raw!$E$2:$E2714,Raw!$A$2:$A2714=$A492,Raw!$F$2:$F2714=C$1)"),90)</f>
        <v>90</v>
      </c>
      <c r="D492" s="1">
        <f ca="1">IFERROR(__xludf.DUMMYFUNCTION("filter(Raw!$E$2:$E2714,Raw!$A$2:$A2714=$A492,Raw!$F$2:$F2714=D$1)"),86)</f>
        <v>86</v>
      </c>
      <c r="E492" s="1">
        <f ca="1">IFERROR(__xludf.DUMMYFUNCTION("filter(Raw!$E$2:$E2714,Raw!$A$2:$A2714=$A492,Raw!$F$2:$F2714=E$1)"),84)</f>
        <v>84</v>
      </c>
      <c r="F492" s="1">
        <f ca="1">IFERROR(__xludf.DUMMYFUNCTION("filter(Raw!$E$2:$E2714,Raw!$A$2:$A2714=$A492,Raw!$F$2:$F2714=F$1)"),94)</f>
        <v>94</v>
      </c>
      <c r="G492" s="1">
        <f ca="1">IFERROR(__xludf.DUMMYFUNCTION("filter(Raw!$E$2:$E2714,Raw!$A$2:$A2714=$A492,Raw!$F$2:$F2714=G$1)"),81)</f>
        <v>81</v>
      </c>
      <c r="H492" s="1" t="str">
        <f ca="1">IFERROR(__xludf.DUMMYFUNCTION("filter(Raw!$E$2:$E2714,Raw!$A$2:$A2714=$A492,Raw!$F$2:$F2714=H$1)"),"#N/A")</f>
        <v>#N/A</v>
      </c>
      <c r="I492" s="1">
        <f ca="1">IFERROR(__xludf.DUMMYFUNCTION("filter(Raw!$E$2:$E2714,Raw!$A$2:$A2714=$A492,Raw!$F$2:$F2714=I$1)"),91)</f>
        <v>91</v>
      </c>
      <c r="J492" s="1">
        <f ca="1">IFERROR(__xludf.DUMMYFUNCTION("filter(Raw!$E$2:$E2714,Raw!$A$2:$A2714=$A492,Raw!$F$2:$F2714=J$1)"),86)</f>
        <v>86</v>
      </c>
      <c r="K492" s="1">
        <f ca="1">IFERROR(__xludf.DUMMYFUNCTION("filter(Raw!$E$2:$E2714,Raw!$A$2:$A2714=$A492,Raw!$F$2:$F2714=K$1)"),82)</f>
        <v>82</v>
      </c>
      <c r="L492" s="4"/>
      <c r="M492" s="4">
        <f t="shared" ca="1" si="14"/>
        <v>9</v>
      </c>
      <c r="N492" s="4">
        <f t="shared" ca="1" si="15"/>
        <v>1</v>
      </c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3">
        <v>4901318</v>
      </c>
      <c r="B493" s="1" t="str">
        <f ca="1">IFERROR(__xludf.DUMMYFUNCTION("filter(Raw!$E$2:$E2714,Raw!$A$2:$A2714=$A493,Raw!$F$2:$F2714=B$1)"),"#N/A")</f>
        <v>#N/A</v>
      </c>
      <c r="C493" s="1">
        <f ca="1">IFERROR(__xludf.DUMMYFUNCTION("filter(Raw!$E$2:$E2714,Raw!$A$2:$A2714=$A493,Raw!$F$2:$F2714=C$1)"),82)</f>
        <v>82</v>
      </c>
      <c r="D493" s="1" t="str">
        <f ca="1">IFERROR(__xludf.DUMMYFUNCTION("filter(Raw!$E$2:$E2714,Raw!$A$2:$A2714=$A493,Raw!$F$2:$F2714=D$1)"),"#N/A")</f>
        <v>#N/A</v>
      </c>
      <c r="E493" s="1" t="str">
        <f ca="1">IFERROR(__xludf.DUMMYFUNCTION("filter(Raw!$E$2:$E2714,Raw!$A$2:$A2714=$A493,Raw!$F$2:$F2714=E$1)"),"#N/A")</f>
        <v>#N/A</v>
      </c>
      <c r="F493" s="1" t="str">
        <f ca="1">IFERROR(__xludf.DUMMYFUNCTION("filter(Raw!$E$2:$E2714,Raw!$A$2:$A2714=$A493,Raw!$F$2:$F2714=F$1)"),"#N/A")</f>
        <v>#N/A</v>
      </c>
      <c r="G493" s="1" t="str">
        <f ca="1">IFERROR(__xludf.DUMMYFUNCTION("filter(Raw!$E$2:$E2714,Raw!$A$2:$A2714=$A493,Raw!$F$2:$F2714=G$1)"),"#N/A")</f>
        <v>#N/A</v>
      </c>
      <c r="H493" s="1" t="str">
        <f ca="1">IFERROR(__xludf.DUMMYFUNCTION("filter(Raw!$E$2:$E2714,Raw!$A$2:$A2714=$A493,Raw!$F$2:$F2714=H$1)"),"#N/A")</f>
        <v>#N/A</v>
      </c>
      <c r="I493" s="1">
        <f ca="1">IFERROR(__xludf.DUMMYFUNCTION("filter(Raw!$E$2:$E2714,Raw!$A$2:$A2714=$A493,Raw!$F$2:$F2714=I$1)"),79)</f>
        <v>79</v>
      </c>
      <c r="J493" s="1" t="str">
        <f ca="1">IFERROR(__xludf.DUMMYFUNCTION("filter(Raw!$E$2:$E2714,Raw!$A$2:$A2714=$A493,Raw!$F$2:$F2714=J$1)"),"#N/A")</f>
        <v>#N/A</v>
      </c>
      <c r="K493" s="1">
        <f ca="1">IFERROR(__xludf.DUMMYFUNCTION("filter(Raw!$E$2:$E2714,Raw!$A$2:$A2714=$A493,Raw!$F$2:$F2714=K$1)"),87)</f>
        <v>87</v>
      </c>
      <c r="L493" s="4"/>
      <c r="M493" s="4">
        <f t="shared" ca="1" si="14"/>
        <v>3</v>
      </c>
      <c r="N493" s="4">
        <f t="shared" ca="1" si="15"/>
        <v>7</v>
      </c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3">
        <v>4901320</v>
      </c>
      <c r="B494" s="1">
        <f ca="1">IFERROR(__xludf.DUMMYFUNCTION("filter(Raw!$E$2:$E2714,Raw!$A$2:$A2714=$A494,Raw!$F$2:$F2714=B$1)"),88)</f>
        <v>88</v>
      </c>
      <c r="C494" s="1">
        <f ca="1">IFERROR(__xludf.DUMMYFUNCTION("filter(Raw!$E$2:$E2714,Raw!$A$2:$A2714=$A494,Raw!$F$2:$F2714=C$1)"),80)</f>
        <v>80</v>
      </c>
      <c r="D494" s="1">
        <f ca="1">IFERROR(__xludf.DUMMYFUNCTION("filter(Raw!$E$2:$E2714,Raw!$A$2:$A2714=$A494,Raw!$F$2:$F2714=D$1)"),70)</f>
        <v>70</v>
      </c>
      <c r="E494" s="1" t="str">
        <f ca="1">IFERROR(__xludf.DUMMYFUNCTION("filter(Raw!$E$2:$E2714,Raw!$A$2:$A2714=$A494,Raw!$F$2:$F2714=E$1)"),"#N/A")</f>
        <v>#N/A</v>
      </c>
      <c r="F494" s="1" t="str">
        <f ca="1">IFERROR(__xludf.DUMMYFUNCTION("filter(Raw!$E$2:$E2714,Raw!$A$2:$A2714=$A494,Raw!$F$2:$F2714=F$1)"),"#N/A")</f>
        <v>#N/A</v>
      </c>
      <c r="G494" s="1" t="str">
        <f ca="1">IFERROR(__xludf.DUMMYFUNCTION("filter(Raw!$E$2:$E2714,Raw!$A$2:$A2714=$A494,Raw!$F$2:$F2714=G$1)"),"#N/A")</f>
        <v>#N/A</v>
      </c>
      <c r="H494" s="1" t="str">
        <f ca="1">IFERROR(__xludf.DUMMYFUNCTION("filter(Raw!$E$2:$E2714,Raw!$A$2:$A2714=$A494,Raw!$F$2:$F2714=H$1)"),"#N/A")</f>
        <v>#N/A</v>
      </c>
      <c r="I494" s="1" t="str">
        <f ca="1">IFERROR(__xludf.DUMMYFUNCTION("filter(Raw!$E$2:$E2714,Raw!$A$2:$A2714=$A494,Raw!$F$2:$F2714=I$1)"),"#N/A")</f>
        <v>#N/A</v>
      </c>
      <c r="J494" s="1" t="str">
        <f ca="1">IFERROR(__xludf.DUMMYFUNCTION("filter(Raw!$E$2:$E2714,Raw!$A$2:$A2714=$A494,Raw!$F$2:$F2714=J$1)"),"#N/A")</f>
        <v>#N/A</v>
      </c>
      <c r="K494" s="1" t="str">
        <f ca="1">IFERROR(__xludf.DUMMYFUNCTION("filter(Raw!$E$2:$E2714,Raw!$A$2:$A2714=$A494,Raw!$F$2:$F2714=K$1)"),"#N/A")</f>
        <v>#N/A</v>
      </c>
      <c r="L494" s="4"/>
      <c r="M494" s="4">
        <f t="shared" ca="1" si="14"/>
        <v>3</v>
      </c>
      <c r="N494" s="4">
        <f t="shared" ca="1" si="15"/>
        <v>7</v>
      </c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3">
        <v>4901322</v>
      </c>
      <c r="B495" s="1">
        <f ca="1">IFERROR(__xludf.DUMMYFUNCTION("filter(Raw!$E$2:$E2714,Raw!$A$2:$A2714=$A495,Raw!$F$2:$F2714=B$1)"),89)</f>
        <v>89</v>
      </c>
      <c r="C495" s="1">
        <f ca="1">IFERROR(__xludf.DUMMYFUNCTION("filter(Raw!$E$2:$E2714,Raw!$A$2:$A2714=$A495,Raw!$F$2:$F2714=C$1)"),90)</f>
        <v>90</v>
      </c>
      <c r="D495" s="1">
        <f ca="1">IFERROR(__xludf.DUMMYFUNCTION("filter(Raw!$E$2:$E2714,Raw!$A$2:$A2714=$A495,Raw!$F$2:$F2714=D$1)"),90)</f>
        <v>90</v>
      </c>
      <c r="E495" s="1">
        <f ca="1">IFERROR(__xludf.DUMMYFUNCTION("filter(Raw!$E$2:$E2714,Raw!$A$2:$A2714=$A495,Raw!$F$2:$F2714=E$1)"),81)</f>
        <v>81</v>
      </c>
      <c r="F495" s="1">
        <f ca="1">IFERROR(__xludf.DUMMYFUNCTION("filter(Raw!$E$2:$E2714,Raw!$A$2:$A2714=$A495,Raw!$F$2:$F2714=F$1)"),89)</f>
        <v>89</v>
      </c>
      <c r="G495" s="1">
        <f ca="1">IFERROR(__xludf.DUMMYFUNCTION("filter(Raw!$E$2:$E2714,Raw!$A$2:$A2714=$A495,Raw!$F$2:$F2714=G$1)"),86)</f>
        <v>86</v>
      </c>
      <c r="H495" s="1">
        <f ca="1">IFERROR(__xludf.DUMMYFUNCTION("filter(Raw!$E$2:$E2714,Raw!$A$2:$A2714=$A495,Raw!$F$2:$F2714=H$1)"),90)</f>
        <v>90</v>
      </c>
      <c r="I495" s="1">
        <f ca="1">IFERROR(__xludf.DUMMYFUNCTION("filter(Raw!$E$2:$E2714,Raw!$A$2:$A2714=$A495,Raw!$F$2:$F2714=I$1)"),93)</f>
        <v>93</v>
      </c>
      <c r="J495" s="1">
        <f ca="1">IFERROR(__xludf.DUMMYFUNCTION("filter(Raw!$E$2:$E2714,Raw!$A$2:$A2714=$A495,Raw!$F$2:$F2714=J$1)"),91)</f>
        <v>91</v>
      </c>
      <c r="K495" s="1">
        <f ca="1">IFERROR(__xludf.DUMMYFUNCTION("filter(Raw!$E$2:$E2714,Raw!$A$2:$A2714=$A495,Raw!$F$2:$F2714=K$1)"),90)</f>
        <v>90</v>
      </c>
      <c r="L495" s="4"/>
      <c r="M495" s="4">
        <f t="shared" ca="1" si="14"/>
        <v>10</v>
      </c>
      <c r="N495" s="4">
        <f t="shared" ca="1" si="15"/>
        <v>0</v>
      </c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3">
        <v>4901331</v>
      </c>
      <c r="B496" s="1">
        <f ca="1">IFERROR(__xludf.DUMMYFUNCTION("filter(Raw!$E$2:$E2714,Raw!$A$2:$A2714=$A496,Raw!$F$2:$F2714=B$1)"),85)</f>
        <v>85</v>
      </c>
      <c r="C496" s="1">
        <f ca="1">IFERROR(__xludf.DUMMYFUNCTION("filter(Raw!$E$2:$E2714,Raw!$A$2:$A2714=$A496,Raw!$F$2:$F2714=C$1)"),79)</f>
        <v>79</v>
      </c>
      <c r="D496" s="1">
        <f ca="1">IFERROR(__xludf.DUMMYFUNCTION("filter(Raw!$E$2:$E2714,Raw!$A$2:$A2714=$A496,Raw!$F$2:$F2714=D$1)"),75)</f>
        <v>75</v>
      </c>
      <c r="E496" s="1" t="str">
        <f ca="1">IFERROR(__xludf.DUMMYFUNCTION("filter(Raw!$E$2:$E2714,Raw!$A$2:$A2714=$A496,Raw!$F$2:$F2714=E$1)"),"#N/A")</f>
        <v>#N/A</v>
      </c>
      <c r="F496" s="1" t="str">
        <f ca="1">IFERROR(__xludf.DUMMYFUNCTION("filter(Raw!$E$2:$E2714,Raw!$A$2:$A2714=$A496,Raw!$F$2:$F2714=F$1)"),"#N/A")</f>
        <v>#N/A</v>
      </c>
      <c r="G496" s="1" t="str">
        <f ca="1">IFERROR(__xludf.DUMMYFUNCTION("filter(Raw!$E$2:$E2714,Raw!$A$2:$A2714=$A496,Raw!$F$2:$F2714=G$1)"),"#N/A")</f>
        <v>#N/A</v>
      </c>
      <c r="H496" s="1" t="str">
        <f ca="1">IFERROR(__xludf.DUMMYFUNCTION("filter(Raw!$E$2:$E2714,Raw!$A$2:$A2714=$A496,Raw!$F$2:$F2714=H$1)"),"#N/A")</f>
        <v>#N/A</v>
      </c>
      <c r="I496" s="1" t="str">
        <f ca="1">IFERROR(__xludf.DUMMYFUNCTION("filter(Raw!$E$2:$E2714,Raw!$A$2:$A2714=$A496,Raw!$F$2:$F2714=I$1)"),"#N/A")</f>
        <v>#N/A</v>
      </c>
      <c r="J496" s="1" t="str">
        <f ca="1">IFERROR(__xludf.DUMMYFUNCTION("filter(Raw!$E$2:$E2714,Raw!$A$2:$A2714=$A496,Raw!$F$2:$F2714=J$1)"),"#N/A")</f>
        <v>#N/A</v>
      </c>
      <c r="K496" s="1" t="str">
        <f ca="1">IFERROR(__xludf.DUMMYFUNCTION("filter(Raw!$E$2:$E2714,Raw!$A$2:$A2714=$A496,Raw!$F$2:$F2714=K$1)"),"#N/A")</f>
        <v>#N/A</v>
      </c>
      <c r="L496" s="4"/>
      <c r="M496" s="4">
        <f t="shared" ca="1" si="14"/>
        <v>3</v>
      </c>
      <c r="N496" s="4">
        <f t="shared" ca="1" si="15"/>
        <v>7</v>
      </c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3">
        <v>4901332</v>
      </c>
      <c r="B497" s="1">
        <f ca="1">IFERROR(__xludf.DUMMYFUNCTION("filter(Raw!$E$2:$E2714,Raw!$A$2:$A2714=$A497,Raw!$F$2:$F2714=B$1)"),80)</f>
        <v>80</v>
      </c>
      <c r="C497" s="1">
        <f ca="1">IFERROR(__xludf.DUMMYFUNCTION("filter(Raw!$E$2:$E2714,Raw!$A$2:$A2714=$A497,Raw!$F$2:$F2714=C$1)"),80)</f>
        <v>80</v>
      </c>
      <c r="D497" s="1">
        <f ca="1">IFERROR(__xludf.DUMMYFUNCTION("filter(Raw!$E$2:$E2714,Raw!$A$2:$A2714=$A497,Raw!$F$2:$F2714=D$1)"),76)</f>
        <v>76</v>
      </c>
      <c r="E497" s="1" t="str">
        <f ca="1">IFERROR(__xludf.DUMMYFUNCTION("filter(Raw!$E$2:$E2714,Raw!$A$2:$A2714=$A497,Raw!$F$2:$F2714=E$1)"),"#N/A")</f>
        <v>#N/A</v>
      </c>
      <c r="F497" s="1" t="str">
        <f ca="1">IFERROR(__xludf.DUMMYFUNCTION("filter(Raw!$E$2:$E2714,Raw!$A$2:$A2714=$A497,Raw!$F$2:$F2714=F$1)"),"#N/A")</f>
        <v>#N/A</v>
      </c>
      <c r="G497" s="1" t="str">
        <f ca="1">IFERROR(__xludf.DUMMYFUNCTION("filter(Raw!$E$2:$E2714,Raw!$A$2:$A2714=$A497,Raw!$F$2:$F2714=G$1)"),"#N/A")</f>
        <v>#N/A</v>
      </c>
      <c r="H497" s="1" t="str">
        <f ca="1">IFERROR(__xludf.DUMMYFUNCTION("filter(Raw!$E$2:$E2714,Raw!$A$2:$A2714=$A497,Raw!$F$2:$F2714=H$1)"),"#N/A")</f>
        <v>#N/A</v>
      </c>
      <c r="I497" s="1" t="str">
        <f ca="1">IFERROR(__xludf.DUMMYFUNCTION("filter(Raw!$E$2:$E2714,Raw!$A$2:$A2714=$A497,Raw!$F$2:$F2714=I$1)"),"#N/A")</f>
        <v>#N/A</v>
      </c>
      <c r="J497" s="1" t="str">
        <f ca="1">IFERROR(__xludf.DUMMYFUNCTION("filter(Raw!$E$2:$E2714,Raw!$A$2:$A2714=$A497,Raw!$F$2:$F2714=J$1)"),"#N/A")</f>
        <v>#N/A</v>
      </c>
      <c r="K497" s="1" t="str">
        <f ca="1">IFERROR(__xludf.DUMMYFUNCTION("filter(Raw!$E$2:$E2714,Raw!$A$2:$A2714=$A497,Raw!$F$2:$F2714=K$1)"),"#N/A")</f>
        <v>#N/A</v>
      </c>
      <c r="L497" s="4"/>
      <c r="M497" s="4">
        <f t="shared" ca="1" si="14"/>
        <v>3</v>
      </c>
      <c r="N497" s="4">
        <f t="shared" ca="1" si="15"/>
        <v>7</v>
      </c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3">
        <v>4901344</v>
      </c>
      <c r="B498" s="1" t="str">
        <f ca="1">IFERROR(__xludf.DUMMYFUNCTION("filter(Raw!$E$2:$E2714,Raw!$A$2:$A2714=$A498,Raw!$F$2:$F2714=B$1)"),"#N/A")</f>
        <v>#N/A</v>
      </c>
      <c r="C498" s="1">
        <f ca="1">IFERROR(__xludf.DUMMYFUNCTION("filter(Raw!$E$2:$E2714,Raw!$A$2:$A2714=$A498,Raw!$F$2:$F2714=C$1)"),90)</f>
        <v>90</v>
      </c>
      <c r="D498" s="1" t="str">
        <f ca="1">IFERROR(__xludf.DUMMYFUNCTION("filter(Raw!$E$2:$E2714,Raw!$A$2:$A2714=$A498,Raw!$F$2:$F2714=D$1)"),"#N/A")</f>
        <v>#N/A</v>
      </c>
      <c r="E498" s="1" t="str">
        <f ca="1">IFERROR(__xludf.DUMMYFUNCTION("filter(Raw!$E$2:$E2714,Raw!$A$2:$A2714=$A498,Raw!$F$2:$F2714=E$1)"),"#N/A")</f>
        <v>#N/A</v>
      </c>
      <c r="F498" s="1" t="str">
        <f ca="1">IFERROR(__xludf.DUMMYFUNCTION("filter(Raw!$E$2:$E2714,Raw!$A$2:$A2714=$A498,Raw!$F$2:$F2714=F$1)"),"#N/A")</f>
        <v>#N/A</v>
      </c>
      <c r="G498" s="1" t="str">
        <f ca="1">IFERROR(__xludf.DUMMYFUNCTION("filter(Raw!$E$2:$E2714,Raw!$A$2:$A2714=$A498,Raw!$F$2:$F2714=G$1)"),"#N/A")</f>
        <v>#N/A</v>
      </c>
      <c r="H498" s="1" t="str">
        <f ca="1">IFERROR(__xludf.DUMMYFUNCTION("filter(Raw!$E$2:$E2714,Raw!$A$2:$A2714=$A498,Raw!$F$2:$F2714=H$1)"),"#N/A")</f>
        <v>#N/A</v>
      </c>
      <c r="I498" s="1">
        <f ca="1">IFERROR(__xludf.DUMMYFUNCTION("filter(Raw!$E$2:$E2714,Raw!$A$2:$A2714=$A498,Raw!$F$2:$F2714=I$1)"),87)</f>
        <v>87</v>
      </c>
      <c r="J498" s="1" t="str">
        <f ca="1">IFERROR(__xludf.DUMMYFUNCTION("filter(Raw!$E$2:$E2714,Raw!$A$2:$A2714=$A498,Raw!$F$2:$F2714=J$1)"),"#N/A")</f>
        <v>#N/A</v>
      </c>
      <c r="K498" s="1">
        <f ca="1">IFERROR(__xludf.DUMMYFUNCTION("filter(Raw!$E$2:$E2714,Raw!$A$2:$A2714=$A498,Raw!$F$2:$F2714=K$1)"),92)</f>
        <v>92</v>
      </c>
      <c r="L498" s="4"/>
      <c r="M498" s="4">
        <f t="shared" ca="1" si="14"/>
        <v>3</v>
      </c>
      <c r="N498" s="4">
        <f t="shared" ca="1" si="15"/>
        <v>7</v>
      </c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3">
        <v>4901353</v>
      </c>
      <c r="B499" s="1">
        <f ca="1">IFERROR(__xludf.DUMMYFUNCTION("filter(Raw!$E$2:$E2714,Raw!$A$2:$A2714=$A499,Raw!$F$2:$F2714=B$1)"),87)</f>
        <v>87</v>
      </c>
      <c r="C499" s="1">
        <f ca="1">IFERROR(__xludf.DUMMYFUNCTION("filter(Raw!$E$2:$E2714,Raw!$A$2:$A2714=$A499,Raw!$F$2:$F2714=C$1)"),83)</f>
        <v>83</v>
      </c>
      <c r="D499" s="1">
        <f ca="1">IFERROR(__xludf.DUMMYFUNCTION("filter(Raw!$E$2:$E2714,Raw!$A$2:$A2714=$A499,Raw!$F$2:$F2714=D$1)"),82)</f>
        <v>82</v>
      </c>
      <c r="E499" s="1">
        <f ca="1">IFERROR(__xludf.DUMMYFUNCTION("filter(Raw!$E$2:$E2714,Raw!$A$2:$A2714=$A499,Raw!$F$2:$F2714=E$1)"),89)</f>
        <v>89</v>
      </c>
      <c r="F499" s="1">
        <f ca="1">IFERROR(__xludf.DUMMYFUNCTION("filter(Raw!$E$2:$E2714,Raw!$A$2:$A2714=$A499,Raw!$F$2:$F2714=F$1)"),85)</f>
        <v>85</v>
      </c>
      <c r="G499" s="1">
        <f ca="1">IFERROR(__xludf.DUMMYFUNCTION("filter(Raw!$E$2:$E2714,Raw!$A$2:$A2714=$A499,Raw!$F$2:$F2714=G$1)"),81)</f>
        <v>81</v>
      </c>
      <c r="H499" s="1">
        <f ca="1">IFERROR(__xludf.DUMMYFUNCTION("filter(Raw!$E$2:$E2714,Raw!$A$2:$A2714=$A499,Raw!$F$2:$F2714=H$1)"),83)</f>
        <v>83</v>
      </c>
      <c r="I499" s="1">
        <f ca="1">IFERROR(__xludf.DUMMYFUNCTION("filter(Raw!$E$2:$E2714,Raw!$A$2:$A2714=$A499,Raw!$F$2:$F2714=I$1)"),94)</f>
        <v>94</v>
      </c>
      <c r="J499" s="1">
        <f ca="1">IFERROR(__xludf.DUMMYFUNCTION("filter(Raw!$E$2:$E2714,Raw!$A$2:$A2714=$A499,Raw!$F$2:$F2714=J$1)"),84)</f>
        <v>84</v>
      </c>
      <c r="K499" s="1">
        <f ca="1">IFERROR(__xludf.DUMMYFUNCTION("filter(Raw!$E$2:$E2714,Raw!$A$2:$A2714=$A499,Raw!$F$2:$F2714=K$1)"),81)</f>
        <v>81</v>
      </c>
      <c r="L499" s="4"/>
      <c r="M499" s="4">
        <f t="shared" ca="1" si="14"/>
        <v>10</v>
      </c>
      <c r="N499" s="4">
        <f t="shared" ca="1" si="15"/>
        <v>0</v>
      </c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3">
        <v>4901358</v>
      </c>
      <c r="B500" s="1" t="str">
        <f ca="1">IFERROR(__xludf.DUMMYFUNCTION("filter(Raw!$E$2:$E2714,Raw!$A$2:$A2714=$A500,Raw!$F$2:$F2714=B$1)"),"#N/A")</f>
        <v>#N/A</v>
      </c>
      <c r="C500" s="1">
        <f ca="1">IFERROR(__xludf.DUMMYFUNCTION("filter(Raw!$E$2:$E2714,Raw!$A$2:$A2714=$A500,Raw!$F$2:$F2714=C$1)"),80)</f>
        <v>80</v>
      </c>
      <c r="D500" s="1" t="str">
        <f ca="1">IFERROR(__xludf.DUMMYFUNCTION("filter(Raw!$E$2:$E2714,Raw!$A$2:$A2714=$A500,Raw!$F$2:$F2714=D$1)"),"#N/A")</f>
        <v>#N/A</v>
      </c>
      <c r="E500" s="1" t="str">
        <f ca="1">IFERROR(__xludf.DUMMYFUNCTION("filter(Raw!$E$2:$E2714,Raw!$A$2:$A2714=$A500,Raw!$F$2:$F2714=E$1)"),"#N/A")</f>
        <v>#N/A</v>
      </c>
      <c r="F500" s="1" t="str">
        <f ca="1">IFERROR(__xludf.DUMMYFUNCTION("filter(Raw!$E$2:$E2714,Raw!$A$2:$A2714=$A500,Raw!$F$2:$F2714=F$1)"),"#N/A")</f>
        <v>#N/A</v>
      </c>
      <c r="G500" s="1" t="str">
        <f ca="1">IFERROR(__xludf.DUMMYFUNCTION("filter(Raw!$E$2:$E2714,Raw!$A$2:$A2714=$A500,Raw!$F$2:$F2714=G$1)"),"#N/A")</f>
        <v>#N/A</v>
      </c>
      <c r="H500" s="1" t="str">
        <f ca="1">IFERROR(__xludf.DUMMYFUNCTION("filter(Raw!$E$2:$E2714,Raw!$A$2:$A2714=$A500,Raw!$F$2:$F2714=H$1)"),"#N/A")</f>
        <v>#N/A</v>
      </c>
      <c r="I500" s="1" t="str">
        <f ca="1">IFERROR(__xludf.DUMMYFUNCTION("filter(Raw!$E$2:$E2714,Raw!$A$2:$A2714=$A500,Raw!$F$2:$F2714=I$1)"),"#N/A")</f>
        <v>#N/A</v>
      </c>
      <c r="J500" s="1" t="str">
        <f ca="1">IFERROR(__xludf.DUMMYFUNCTION("filter(Raw!$E$2:$E2714,Raw!$A$2:$A2714=$A500,Raw!$F$2:$F2714=J$1)"),"#N/A")</f>
        <v>#N/A</v>
      </c>
      <c r="K500" s="1" t="str">
        <f ca="1">IFERROR(__xludf.DUMMYFUNCTION("filter(Raw!$E$2:$E2714,Raw!$A$2:$A2714=$A500,Raw!$F$2:$F2714=K$1)"),"#N/A")</f>
        <v>#N/A</v>
      </c>
      <c r="L500" s="4"/>
      <c r="M500" s="4">
        <f t="shared" ca="1" si="14"/>
        <v>1</v>
      </c>
      <c r="N500" s="4">
        <f t="shared" ca="1" si="15"/>
        <v>9</v>
      </c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3">
        <v>4901360</v>
      </c>
      <c r="B501" s="1">
        <f ca="1">IFERROR(__xludf.DUMMYFUNCTION("filter(Raw!$E$2:$E2714,Raw!$A$2:$A2714=$A501,Raw!$F$2:$F2714=B$1)"),81)</f>
        <v>81</v>
      </c>
      <c r="C501" s="1">
        <f ca="1">IFERROR(__xludf.DUMMYFUNCTION("filter(Raw!$E$2:$E2714,Raw!$A$2:$A2714=$A501,Raw!$F$2:$F2714=C$1)"),77)</f>
        <v>77</v>
      </c>
      <c r="D501" s="1">
        <f ca="1">IFERROR(__xludf.DUMMYFUNCTION("filter(Raw!$E$2:$E2714,Raw!$A$2:$A2714=$A501,Raw!$F$2:$F2714=D$1)"),81)</f>
        <v>81</v>
      </c>
      <c r="E501" s="1" t="str">
        <f ca="1">IFERROR(__xludf.DUMMYFUNCTION("filter(Raw!$E$2:$E2714,Raw!$A$2:$A2714=$A501,Raw!$F$2:$F2714=E$1)"),"#N/A")</f>
        <v>#N/A</v>
      </c>
      <c r="F501" s="1">
        <f ca="1">IFERROR(__xludf.DUMMYFUNCTION("filter(Raw!$E$2:$E2714,Raw!$A$2:$A2714=$A501,Raw!$F$2:$F2714=F$1)"),66)</f>
        <v>66</v>
      </c>
      <c r="G501" s="1" t="str">
        <f ca="1">IFERROR(__xludf.DUMMYFUNCTION("filter(Raw!$E$2:$E2714,Raw!$A$2:$A2714=$A501,Raw!$F$2:$F2714=G$1)"),"#N/A")</f>
        <v>#N/A</v>
      </c>
      <c r="H501" s="1" t="str">
        <f ca="1">IFERROR(__xludf.DUMMYFUNCTION("filter(Raw!$E$2:$E2714,Raw!$A$2:$A2714=$A501,Raw!$F$2:$F2714=H$1)"),"#N/A")</f>
        <v>#N/A</v>
      </c>
      <c r="I501" s="1" t="str">
        <f ca="1">IFERROR(__xludf.DUMMYFUNCTION("filter(Raw!$E$2:$E2714,Raw!$A$2:$A2714=$A501,Raw!$F$2:$F2714=I$1)"),"#N/A")</f>
        <v>#N/A</v>
      </c>
      <c r="J501" s="1" t="str">
        <f ca="1">IFERROR(__xludf.DUMMYFUNCTION("filter(Raw!$E$2:$E2714,Raw!$A$2:$A2714=$A501,Raw!$F$2:$F2714=J$1)"),"#N/A")</f>
        <v>#N/A</v>
      </c>
      <c r="K501" s="1" t="str">
        <f ca="1">IFERROR(__xludf.DUMMYFUNCTION("filter(Raw!$E$2:$E2714,Raw!$A$2:$A2714=$A501,Raw!$F$2:$F2714=K$1)"),"#N/A")</f>
        <v>#N/A</v>
      </c>
      <c r="L501" s="4"/>
      <c r="M501" s="4">
        <f t="shared" ca="1" si="14"/>
        <v>4</v>
      </c>
      <c r="N501" s="4">
        <f t="shared" ca="1" si="15"/>
        <v>6</v>
      </c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3">
        <v>4901369</v>
      </c>
      <c r="B502" s="1" t="str">
        <f ca="1">IFERROR(__xludf.DUMMYFUNCTION("filter(Raw!$E$2:$E2714,Raw!$A$2:$A2714=$A502,Raw!$F$2:$F2714=B$1)"),"#N/A")</f>
        <v>#N/A</v>
      </c>
      <c r="C502" s="1">
        <f ca="1">IFERROR(__xludf.DUMMYFUNCTION("filter(Raw!$E$2:$E2714,Raw!$A$2:$A2714=$A502,Raw!$F$2:$F2714=C$1)"),92)</f>
        <v>92</v>
      </c>
      <c r="D502" s="1">
        <f ca="1">IFERROR(__xludf.DUMMYFUNCTION("filter(Raw!$E$2:$E2714,Raw!$A$2:$A2714=$A502,Raw!$F$2:$F2714=D$1)"),85)</f>
        <v>85</v>
      </c>
      <c r="E502" s="1" t="str">
        <f ca="1">IFERROR(__xludf.DUMMYFUNCTION("filter(Raw!$E$2:$E2714,Raw!$A$2:$A2714=$A502,Raw!$F$2:$F2714=E$1)"),"#N/A")</f>
        <v>#N/A</v>
      </c>
      <c r="F502" s="1">
        <f ca="1">IFERROR(__xludf.DUMMYFUNCTION("filter(Raw!$E$2:$E2714,Raw!$A$2:$A2714=$A502,Raw!$F$2:$F2714=F$1)"),86)</f>
        <v>86</v>
      </c>
      <c r="G502" s="1" t="str">
        <f ca="1">IFERROR(__xludf.DUMMYFUNCTION("filter(Raw!$E$2:$E2714,Raw!$A$2:$A2714=$A502,Raw!$F$2:$F2714=G$1)"),"#N/A")</f>
        <v>#N/A</v>
      </c>
      <c r="H502" s="1" t="str">
        <f ca="1">IFERROR(__xludf.DUMMYFUNCTION("filter(Raw!$E$2:$E2714,Raw!$A$2:$A2714=$A502,Raw!$F$2:$F2714=H$1)"),"#N/A")</f>
        <v>#N/A</v>
      </c>
      <c r="I502" s="1" t="str">
        <f ca="1">IFERROR(__xludf.DUMMYFUNCTION("filter(Raw!$E$2:$E2714,Raw!$A$2:$A2714=$A502,Raw!$F$2:$F2714=I$1)"),"#N/A")</f>
        <v>#N/A</v>
      </c>
      <c r="J502" s="1" t="str">
        <f ca="1">IFERROR(__xludf.DUMMYFUNCTION("filter(Raw!$E$2:$E2714,Raw!$A$2:$A2714=$A502,Raw!$F$2:$F2714=J$1)"),"#N/A")</f>
        <v>#N/A</v>
      </c>
      <c r="K502" s="1" t="str">
        <f ca="1">IFERROR(__xludf.DUMMYFUNCTION("filter(Raw!$E$2:$E2714,Raw!$A$2:$A2714=$A502,Raw!$F$2:$F2714=K$1)"),"#N/A")</f>
        <v>#N/A</v>
      </c>
      <c r="L502" s="4"/>
      <c r="M502" s="4">
        <f t="shared" ca="1" si="14"/>
        <v>3</v>
      </c>
      <c r="N502" s="4">
        <f t="shared" ca="1" si="15"/>
        <v>7</v>
      </c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3">
        <v>4901378</v>
      </c>
      <c r="B503" s="1">
        <f ca="1">IFERROR(__xludf.DUMMYFUNCTION("filter(Raw!$E$2:$E2714,Raw!$A$2:$A2714=$A503,Raw!$F$2:$F2714=B$1)"),79)</f>
        <v>79</v>
      </c>
      <c r="C503" s="1">
        <f ca="1">IFERROR(__xludf.DUMMYFUNCTION("filter(Raw!$E$2:$E2714,Raw!$A$2:$A2714=$A503,Raw!$F$2:$F2714=C$1)"),82)</f>
        <v>82</v>
      </c>
      <c r="D503" s="1">
        <f ca="1">IFERROR(__xludf.DUMMYFUNCTION("filter(Raw!$E$2:$E2714,Raw!$A$2:$A2714=$A503,Raw!$F$2:$F2714=D$1)"),85)</f>
        <v>85</v>
      </c>
      <c r="E503" s="1" t="str">
        <f ca="1">IFERROR(__xludf.DUMMYFUNCTION("filter(Raw!$E$2:$E2714,Raw!$A$2:$A2714=$A503,Raw!$F$2:$F2714=E$1)"),"#N/A")</f>
        <v>#N/A</v>
      </c>
      <c r="F503" s="1">
        <f ca="1">IFERROR(__xludf.DUMMYFUNCTION("filter(Raw!$E$2:$E2714,Raw!$A$2:$A2714=$A503,Raw!$F$2:$F2714=F$1)"),88)</f>
        <v>88</v>
      </c>
      <c r="G503" s="1">
        <f ca="1">IFERROR(__xludf.DUMMYFUNCTION("filter(Raw!$E$2:$E2714,Raw!$A$2:$A2714=$A503,Raw!$F$2:$F2714=G$1)"),80)</f>
        <v>80</v>
      </c>
      <c r="H503" s="1" t="str">
        <f ca="1">IFERROR(__xludf.DUMMYFUNCTION("filter(Raw!$E$2:$E2714,Raw!$A$2:$A2714=$A503,Raw!$F$2:$F2714=H$1)"),"#N/A")</f>
        <v>#N/A</v>
      </c>
      <c r="I503" s="1">
        <f ca="1">IFERROR(__xludf.DUMMYFUNCTION("filter(Raw!$E$2:$E2714,Raw!$A$2:$A2714=$A503,Raw!$F$2:$F2714=I$1)"),86)</f>
        <v>86</v>
      </c>
      <c r="J503" s="1" t="str">
        <f ca="1">IFERROR(__xludf.DUMMYFUNCTION("filter(Raw!$E$2:$E2714,Raw!$A$2:$A2714=$A503,Raw!$F$2:$F2714=J$1)"),"#N/A")</f>
        <v>#N/A</v>
      </c>
      <c r="K503" s="1">
        <f ca="1">IFERROR(__xludf.DUMMYFUNCTION("filter(Raw!$E$2:$E2714,Raw!$A$2:$A2714=$A503,Raw!$F$2:$F2714=K$1)"),88)</f>
        <v>88</v>
      </c>
      <c r="L503" s="4"/>
      <c r="M503" s="4">
        <f t="shared" ca="1" si="14"/>
        <v>7</v>
      </c>
      <c r="N503" s="4">
        <f t="shared" ca="1" si="15"/>
        <v>3</v>
      </c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3">
        <v>4901384</v>
      </c>
      <c r="B504" s="1" t="str">
        <f ca="1">IFERROR(__xludf.DUMMYFUNCTION("filter(Raw!$E$2:$E2714,Raw!$A$2:$A2714=$A504,Raw!$F$2:$F2714=B$1)"),"#N/A")</f>
        <v>#N/A</v>
      </c>
      <c r="C504" s="1">
        <f ca="1">IFERROR(__xludf.DUMMYFUNCTION("filter(Raw!$E$2:$E2714,Raw!$A$2:$A2714=$A504,Raw!$F$2:$F2714=C$1)"),79)</f>
        <v>79</v>
      </c>
      <c r="D504" s="1" t="str">
        <f ca="1">IFERROR(__xludf.DUMMYFUNCTION("filter(Raw!$E$2:$E2714,Raw!$A$2:$A2714=$A504,Raw!$F$2:$F2714=D$1)"),"#N/A")</f>
        <v>#N/A</v>
      </c>
      <c r="E504" s="1" t="str">
        <f ca="1">IFERROR(__xludf.DUMMYFUNCTION("filter(Raw!$E$2:$E2714,Raw!$A$2:$A2714=$A504,Raw!$F$2:$F2714=E$1)"),"#N/A")</f>
        <v>#N/A</v>
      </c>
      <c r="F504" s="1" t="str">
        <f ca="1">IFERROR(__xludf.DUMMYFUNCTION("filter(Raw!$E$2:$E2714,Raw!$A$2:$A2714=$A504,Raw!$F$2:$F2714=F$1)"),"#N/A")</f>
        <v>#N/A</v>
      </c>
      <c r="G504" s="1" t="str">
        <f ca="1">IFERROR(__xludf.DUMMYFUNCTION("filter(Raw!$E$2:$E2714,Raw!$A$2:$A2714=$A504,Raw!$F$2:$F2714=G$1)"),"#N/A")</f>
        <v>#N/A</v>
      </c>
      <c r="H504" s="1" t="str">
        <f ca="1">IFERROR(__xludf.DUMMYFUNCTION("filter(Raw!$E$2:$E2714,Raw!$A$2:$A2714=$A504,Raw!$F$2:$F2714=H$1)"),"#N/A")</f>
        <v>#N/A</v>
      </c>
      <c r="I504" s="1" t="str">
        <f ca="1">IFERROR(__xludf.DUMMYFUNCTION("filter(Raw!$E$2:$E2714,Raw!$A$2:$A2714=$A504,Raw!$F$2:$F2714=I$1)"),"#N/A")</f>
        <v>#N/A</v>
      </c>
      <c r="J504" s="1" t="str">
        <f ca="1">IFERROR(__xludf.DUMMYFUNCTION("filter(Raw!$E$2:$E2714,Raw!$A$2:$A2714=$A504,Raw!$F$2:$F2714=J$1)"),"#N/A")</f>
        <v>#N/A</v>
      </c>
      <c r="K504" s="1" t="str">
        <f ca="1">IFERROR(__xludf.DUMMYFUNCTION("filter(Raw!$E$2:$E2714,Raw!$A$2:$A2714=$A504,Raw!$F$2:$F2714=K$1)"),"#N/A")</f>
        <v>#N/A</v>
      </c>
      <c r="L504" s="4"/>
      <c r="M504" s="4">
        <f t="shared" ca="1" si="14"/>
        <v>1</v>
      </c>
      <c r="N504" s="4">
        <f t="shared" ca="1" si="15"/>
        <v>9</v>
      </c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3">
        <v>4901389</v>
      </c>
      <c r="B505" s="1" t="str">
        <f ca="1">IFERROR(__xludf.DUMMYFUNCTION("filter(Raw!$E$2:$E2714,Raw!$A$2:$A2714=$A505,Raw!$F$2:$F2714=B$1)"),"#N/A")</f>
        <v>#N/A</v>
      </c>
      <c r="C505" s="1" t="str">
        <f ca="1">IFERROR(__xludf.DUMMYFUNCTION("filter(Raw!$E$2:$E2714,Raw!$A$2:$A2714=$A505,Raw!$F$2:$F2714=C$1)"),"#N/A")</f>
        <v>#N/A</v>
      </c>
      <c r="D505" s="1" t="str">
        <f ca="1">IFERROR(__xludf.DUMMYFUNCTION("filter(Raw!$E$2:$E2714,Raw!$A$2:$A2714=$A505,Raw!$F$2:$F2714=D$1)"),"#N/A")</f>
        <v>#N/A</v>
      </c>
      <c r="E505" s="1" t="str">
        <f ca="1">IFERROR(__xludf.DUMMYFUNCTION("filter(Raw!$E$2:$E2714,Raw!$A$2:$A2714=$A505,Raw!$F$2:$F2714=E$1)"),"#N/A")</f>
        <v>#N/A</v>
      </c>
      <c r="F505" s="1" t="str">
        <f ca="1">IFERROR(__xludf.DUMMYFUNCTION("filter(Raw!$E$2:$E2714,Raw!$A$2:$A2714=$A505,Raw!$F$2:$F2714=F$1)"),"#N/A")</f>
        <v>#N/A</v>
      </c>
      <c r="G505" s="1" t="str">
        <f ca="1">IFERROR(__xludf.DUMMYFUNCTION("filter(Raw!$E$2:$E2714,Raw!$A$2:$A2714=$A505,Raw!$F$2:$F2714=G$1)"),"#N/A")</f>
        <v>#N/A</v>
      </c>
      <c r="H505" s="1" t="str">
        <f ca="1">IFERROR(__xludf.DUMMYFUNCTION("filter(Raw!$E$2:$E2714,Raw!$A$2:$A2714=$A505,Raw!$F$2:$F2714=H$1)"),"#N/A")</f>
        <v>#N/A</v>
      </c>
      <c r="I505" s="1" t="str">
        <f ca="1">IFERROR(__xludf.DUMMYFUNCTION("filter(Raw!$E$2:$E2714,Raw!$A$2:$A2714=$A505,Raw!$F$2:$F2714=I$1)"),"#N/A")</f>
        <v>#N/A</v>
      </c>
      <c r="J505" s="1" t="str">
        <f ca="1">IFERROR(__xludf.DUMMYFUNCTION("filter(Raw!$E$2:$E2714,Raw!$A$2:$A2714=$A505,Raw!$F$2:$F2714=J$1)"),"#N/A")</f>
        <v>#N/A</v>
      </c>
      <c r="K505" s="1" t="str">
        <f ca="1">IFERROR(__xludf.DUMMYFUNCTION("filter(Raw!$E$2:$E2714,Raw!$A$2:$A2714=$A505,Raw!$F$2:$F2714=K$1)"),"#N/A")</f>
        <v>#N/A</v>
      </c>
      <c r="L505" s="4"/>
      <c r="M505" s="4">
        <f t="shared" ca="1" si="14"/>
        <v>0</v>
      </c>
      <c r="N505" s="4">
        <f t="shared" ca="1" si="15"/>
        <v>10</v>
      </c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3">
        <v>4901390</v>
      </c>
      <c r="B506" s="1" t="str">
        <f ca="1">IFERROR(__xludf.DUMMYFUNCTION("filter(Raw!$E$2:$E2714,Raw!$A$2:$A2714=$A506,Raw!$F$2:$F2714=B$1)"),"#N/A")</f>
        <v>#N/A</v>
      </c>
      <c r="C506" s="1">
        <f ca="1">IFERROR(__xludf.DUMMYFUNCTION("filter(Raw!$E$2:$E2714,Raw!$A$2:$A2714=$A506,Raw!$F$2:$F2714=C$1)"),86)</f>
        <v>86</v>
      </c>
      <c r="D506" s="1">
        <f ca="1">IFERROR(__xludf.DUMMYFUNCTION("filter(Raw!$E$2:$E2714,Raw!$A$2:$A2714=$A506,Raw!$F$2:$F2714=D$1)"),88)</f>
        <v>88</v>
      </c>
      <c r="E506" s="1">
        <f ca="1">IFERROR(__xludf.DUMMYFUNCTION("filter(Raw!$E$2:$E2714,Raw!$A$2:$A2714=$A506,Raw!$F$2:$F2714=E$1)"),90)</f>
        <v>90</v>
      </c>
      <c r="F506" s="1">
        <f ca="1">IFERROR(__xludf.DUMMYFUNCTION("filter(Raw!$E$2:$E2714,Raw!$A$2:$A2714=$A506,Raw!$F$2:$F2714=F$1)"),92)</f>
        <v>92</v>
      </c>
      <c r="G506" s="1">
        <f ca="1">IFERROR(__xludf.DUMMYFUNCTION("filter(Raw!$E$2:$E2714,Raw!$A$2:$A2714=$A506,Raw!$F$2:$F2714=G$1)"),86)</f>
        <v>86</v>
      </c>
      <c r="H506" s="1">
        <f ca="1">IFERROR(__xludf.DUMMYFUNCTION("filter(Raw!$E$2:$E2714,Raw!$A$2:$A2714=$A506,Raw!$F$2:$F2714=H$1)"),95)</f>
        <v>95</v>
      </c>
      <c r="I506" s="1">
        <f ca="1">IFERROR(__xludf.DUMMYFUNCTION("filter(Raw!$E$2:$E2714,Raw!$A$2:$A2714=$A506,Raw!$F$2:$F2714=I$1)"),93)</f>
        <v>93</v>
      </c>
      <c r="J506" s="1">
        <f ca="1">IFERROR(__xludf.DUMMYFUNCTION("filter(Raw!$E$2:$E2714,Raw!$A$2:$A2714=$A506,Raw!$F$2:$F2714=J$1)"),88)</f>
        <v>88</v>
      </c>
      <c r="K506" s="1">
        <f ca="1">IFERROR(__xludf.DUMMYFUNCTION("filter(Raw!$E$2:$E2714,Raw!$A$2:$A2714=$A506,Raw!$F$2:$F2714=K$1)"),87)</f>
        <v>87</v>
      </c>
      <c r="L506" s="4"/>
      <c r="M506" s="4">
        <f t="shared" ca="1" si="14"/>
        <v>9</v>
      </c>
      <c r="N506" s="4">
        <f t="shared" ca="1" si="15"/>
        <v>1</v>
      </c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3">
        <v>4901407</v>
      </c>
      <c r="B507" s="1" t="str">
        <f ca="1">IFERROR(__xludf.DUMMYFUNCTION("filter(Raw!$E$2:$E2714,Raw!$A$2:$A2714=$A507,Raw!$F$2:$F2714=B$1)"),"#N/A")</f>
        <v>#N/A</v>
      </c>
      <c r="C507" s="1" t="str">
        <f ca="1">IFERROR(__xludf.DUMMYFUNCTION("filter(Raw!$E$2:$E2714,Raw!$A$2:$A2714=$A507,Raw!$F$2:$F2714=C$1)"),"#N/A")</f>
        <v>#N/A</v>
      </c>
      <c r="D507" s="1" t="str">
        <f ca="1">IFERROR(__xludf.DUMMYFUNCTION("filter(Raw!$E$2:$E2714,Raw!$A$2:$A2714=$A507,Raw!$F$2:$F2714=D$1)"),"#N/A")</f>
        <v>#N/A</v>
      </c>
      <c r="E507" s="1" t="str">
        <f ca="1">IFERROR(__xludf.DUMMYFUNCTION("filter(Raw!$E$2:$E2714,Raw!$A$2:$A2714=$A507,Raw!$F$2:$F2714=E$1)"),"#N/A")</f>
        <v>#N/A</v>
      </c>
      <c r="F507" s="1" t="str">
        <f ca="1">IFERROR(__xludf.DUMMYFUNCTION("filter(Raw!$E$2:$E2714,Raw!$A$2:$A2714=$A507,Raw!$F$2:$F2714=F$1)"),"#N/A")</f>
        <v>#N/A</v>
      </c>
      <c r="G507" s="1" t="str">
        <f ca="1">IFERROR(__xludf.DUMMYFUNCTION("filter(Raw!$E$2:$E2714,Raw!$A$2:$A2714=$A507,Raw!$F$2:$F2714=G$1)"),"#N/A")</f>
        <v>#N/A</v>
      </c>
      <c r="H507" s="1" t="str">
        <f ca="1">IFERROR(__xludf.DUMMYFUNCTION("filter(Raw!$E$2:$E2714,Raw!$A$2:$A2714=$A507,Raw!$F$2:$F2714=H$1)"),"#N/A")</f>
        <v>#N/A</v>
      </c>
      <c r="I507" s="1" t="str">
        <f ca="1">IFERROR(__xludf.DUMMYFUNCTION("filter(Raw!$E$2:$E2714,Raw!$A$2:$A2714=$A507,Raw!$F$2:$F2714=I$1)"),"#N/A")</f>
        <v>#N/A</v>
      </c>
      <c r="J507" s="1" t="str">
        <f ca="1">IFERROR(__xludf.DUMMYFUNCTION("filter(Raw!$E$2:$E2714,Raw!$A$2:$A2714=$A507,Raw!$F$2:$F2714=J$1)"),"#N/A")</f>
        <v>#N/A</v>
      </c>
      <c r="K507" s="1" t="str">
        <f ca="1">IFERROR(__xludf.DUMMYFUNCTION("filter(Raw!$E$2:$E2714,Raw!$A$2:$A2714=$A507,Raw!$F$2:$F2714=K$1)"),"#N/A")</f>
        <v>#N/A</v>
      </c>
      <c r="L507" s="4"/>
      <c r="M507" s="4">
        <f t="shared" ca="1" si="14"/>
        <v>0</v>
      </c>
      <c r="N507" s="4">
        <f t="shared" ca="1" si="15"/>
        <v>10</v>
      </c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3">
        <v>4901410</v>
      </c>
      <c r="B508" s="1" t="str">
        <f ca="1">IFERROR(__xludf.DUMMYFUNCTION("filter(Raw!$E$2:$E2714,Raw!$A$2:$A2714=$A508,Raw!$F$2:$F2714=B$1)"),"#N/A")</f>
        <v>#N/A</v>
      </c>
      <c r="C508" s="1">
        <f ca="1">IFERROR(__xludf.DUMMYFUNCTION("filter(Raw!$E$2:$E2714,Raw!$A$2:$A2714=$A508,Raw!$F$2:$F2714=C$1)"),87)</f>
        <v>87</v>
      </c>
      <c r="D508" s="1">
        <f ca="1">IFERROR(__xludf.DUMMYFUNCTION("filter(Raw!$E$2:$E2714,Raw!$A$2:$A2714=$A508,Raw!$F$2:$F2714=D$1)"),84)</f>
        <v>84</v>
      </c>
      <c r="E508" s="1" t="str">
        <f ca="1">IFERROR(__xludf.DUMMYFUNCTION("filter(Raw!$E$2:$E2714,Raw!$A$2:$A2714=$A508,Raw!$F$2:$F2714=E$1)"),"#N/A")</f>
        <v>#N/A</v>
      </c>
      <c r="F508" s="1">
        <f ca="1">IFERROR(__xludf.DUMMYFUNCTION("filter(Raw!$E$2:$E2714,Raw!$A$2:$A2714=$A508,Raw!$F$2:$F2714=F$1)"),60)</f>
        <v>60</v>
      </c>
      <c r="G508" s="1" t="str">
        <f ca="1">IFERROR(__xludf.DUMMYFUNCTION("filter(Raw!$E$2:$E2714,Raw!$A$2:$A2714=$A508,Raw!$F$2:$F2714=G$1)"),"#N/A")</f>
        <v>#N/A</v>
      </c>
      <c r="H508" s="1" t="str">
        <f ca="1">IFERROR(__xludf.DUMMYFUNCTION("filter(Raw!$E$2:$E2714,Raw!$A$2:$A2714=$A508,Raw!$F$2:$F2714=H$1)"),"#N/A")</f>
        <v>#N/A</v>
      </c>
      <c r="I508" s="1" t="str">
        <f ca="1">IFERROR(__xludf.DUMMYFUNCTION("filter(Raw!$E$2:$E2714,Raw!$A$2:$A2714=$A508,Raw!$F$2:$F2714=I$1)"),"#N/A")</f>
        <v>#N/A</v>
      </c>
      <c r="J508" s="1" t="str">
        <f ca="1">IFERROR(__xludf.DUMMYFUNCTION("filter(Raw!$E$2:$E2714,Raw!$A$2:$A2714=$A508,Raw!$F$2:$F2714=J$1)"),"#N/A")</f>
        <v>#N/A</v>
      </c>
      <c r="K508" s="1" t="str">
        <f ca="1">IFERROR(__xludf.DUMMYFUNCTION("filter(Raw!$E$2:$E2714,Raw!$A$2:$A2714=$A508,Raw!$F$2:$F2714=K$1)"),"#N/A")</f>
        <v>#N/A</v>
      </c>
      <c r="L508" s="4"/>
      <c r="M508" s="4">
        <f t="shared" ca="1" si="14"/>
        <v>3</v>
      </c>
      <c r="N508" s="4">
        <f t="shared" ca="1" si="15"/>
        <v>7</v>
      </c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3">
        <v>4901425</v>
      </c>
      <c r="B509" s="1" t="str">
        <f ca="1">IFERROR(__xludf.DUMMYFUNCTION("filter(Raw!$E$2:$E2714,Raw!$A$2:$A2714=$A509,Raw!$F$2:$F2714=B$1)"),"#N/A")</f>
        <v>#N/A</v>
      </c>
      <c r="C509" s="1">
        <f ca="1">IFERROR(__xludf.DUMMYFUNCTION("filter(Raw!$E$2:$E2714,Raw!$A$2:$A2714=$A509,Raw!$F$2:$F2714=C$1)"),88)</f>
        <v>88</v>
      </c>
      <c r="D509" s="1">
        <f ca="1">IFERROR(__xludf.DUMMYFUNCTION("filter(Raw!$E$2:$E2714,Raw!$A$2:$A2714=$A509,Raw!$F$2:$F2714=D$1)"),90)</f>
        <v>90</v>
      </c>
      <c r="E509" s="1" t="str">
        <f ca="1">IFERROR(__xludf.DUMMYFUNCTION("filter(Raw!$E$2:$E2714,Raw!$A$2:$A2714=$A509,Raw!$F$2:$F2714=E$1)"),"#N/A")</f>
        <v>#N/A</v>
      </c>
      <c r="F509" s="1">
        <f ca="1">IFERROR(__xludf.DUMMYFUNCTION("filter(Raw!$E$2:$E2714,Raw!$A$2:$A2714=$A509,Raw!$F$2:$F2714=F$1)"),94)</f>
        <v>94</v>
      </c>
      <c r="G509" s="1">
        <f ca="1">IFERROR(__xludf.DUMMYFUNCTION("filter(Raw!$E$2:$E2714,Raw!$A$2:$A2714=$A509,Raw!$F$2:$F2714=G$1)"),91)</f>
        <v>91</v>
      </c>
      <c r="H509" s="1">
        <f ca="1">IFERROR(__xludf.DUMMYFUNCTION("filter(Raw!$E$2:$E2714,Raw!$A$2:$A2714=$A509,Raw!$F$2:$F2714=H$1)"),83)</f>
        <v>83</v>
      </c>
      <c r="I509" s="1">
        <f ca="1">IFERROR(__xludf.DUMMYFUNCTION("filter(Raw!$E$2:$E2714,Raw!$A$2:$A2714=$A509,Raw!$F$2:$F2714=I$1)"),96)</f>
        <v>96</v>
      </c>
      <c r="J509" s="1">
        <f ca="1">IFERROR(__xludf.DUMMYFUNCTION("filter(Raw!$E$2:$E2714,Raw!$A$2:$A2714=$A509,Raw!$F$2:$F2714=J$1)"),85)</f>
        <v>85</v>
      </c>
      <c r="K509" s="1">
        <f ca="1">IFERROR(__xludf.DUMMYFUNCTION("filter(Raw!$E$2:$E2714,Raw!$A$2:$A2714=$A509,Raw!$F$2:$F2714=K$1)"),92)</f>
        <v>92</v>
      </c>
      <c r="L509" s="4"/>
      <c r="M509" s="4">
        <f t="shared" ca="1" si="14"/>
        <v>8</v>
      </c>
      <c r="N509" s="4">
        <f t="shared" ca="1" si="15"/>
        <v>2</v>
      </c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3">
        <v>4901426</v>
      </c>
      <c r="B510" s="1" t="str">
        <f ca="1">IFERROR(__xludf.DUMMYFUNCTION("filter(Raw!$E$2:$E2714,Raw!$A$2:$A2714=$A510,Raw!$F$2:$F2714=B$1)"),"#N/A")</f>
        <v>#N/A</v>
      </c>
      <c r="C510" s="1" t="str">
        <f ca="1">IFERROR(__xludf.DUMMYFUNCTION("filter(Raw!$E$2:$E2714,Raw!$A$2:$A2714=$A510,Raw!$F$2:$F2714=C$1)"),"#N/A")</f>
        <v>#N/A</v>
      </c>
      <c r="D510" s="1" t="str">
        <f ca="1">IFERROR(__xludf.DUMMYFUNCTION("filter(Raw!$E$2:$E2714,Raw!$A$2:$A2714=$A510,Raw!$F$2:$F2714=D$1)"),"#N/A")</f>
        <v>#N/A</v>
      </c>
      <c r="E510" s="1">
        <f ca="1">IFERROR(__xludf.DUMMYFUNCTION("filter(Raw!$E$2:$E2714,Raw!$A$2:$A2714=$A510,Raw!$F$2:$F2714=E$1)"),97)</f>
        <v>97</v>
      </c>
      <c r="F510" s="1">
        <f ca="1">IFERROR(__xludf.DUMMYFUNCTION("filter(Raw!$E$2:$E2714,Raw!$A$2:$A2714=$A510,Raw!$F$2:$F2714=F$1)"),93)</f>
        <v>93</v>
      </c>
      <c r="G510" s="1">
        <f ca="1">IFERROR(__xludf.DUMMYFUNCTION("filter(Raw!$E$2:$E2714,Raw!$A$2:$A2714=$A510,Raw!$F$2:$F2714=G$1)"),89)</f>
        <v>89</v>
      </c>
      <c r="H510" s="1">
        <f ca="1">IFERROR(__xludf.DUMMYFUNCTION("filter(Raw!$E$2:$E2714,Raw!$A$2:$A2714=$A510,Raw!$F$2:$F2714=H$1)"),93)</f>
        <v>93</v>
      </c>
      <c r="I510" s="1">
        <f ca="1">IFERROR(__xludf.DUMMYFUNCTION("filter(Raw!$E$2:$E2714,Raw!$A$2:$A2714=$A510,Raw!$F$2:$F2714=I$1)"),95)</f>
        <v>95</v>
      </c>
      <c r="J510" s="1">
        <f ca="1">IFERROR(__xludf.DUMMYFUNCTION("filter(Raw!$E$2:$E2714,Raw!$A$2:$A2714=$A510,Raw!$F$2:$F2714=J$1)"),90)</f>
        <v>90</v>
      </c>
      <c r="K510" s="1">
        <f ca="1">IFERROR(__xludf.DUMMYFUNCTION("filter(Raw!$E$2:$E2714,Raw!$A$2:$A2714=$A510,Raw!$F$2:$F2714=K$1)"),98)</f>
        <v>98</v>
      </c>
      <c r="L510" s="4"/>
      <c r="M510" s="4">
        <f t="shared" ca="1" si="14"/>
        <v>7</v>
      </c>
      <c r="N510" s="4">
        <f t="shared" ca="1" si="15"/>
        <v>3</v>
      </c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3">
        <v>4901430</v>
      </c>
      <c r="B511" s="1" t="str">
        <f ca="1">IFERROR(__xludf.DUMMYFUNCTION("filter(Raw!$E$2:$E2714,Raw!$A$2:$A2714=$A511,Raw!$F$2:$F2714=B$1)"),"#N/A")</f>
        <v>#N/A</v>
      </c>
      <c r="C511" s="1">
        <f ca="1">IFERROR(__xludf.DUMMYFUNCTION("filter(Raw!$E$2:$E2714,Raw!$A$2:$A2714=$A511,Raw!$F$2:$F2714=C$1)"),79)</f>
        <v>79</v>
      </c>
      <c r="D511" s="1">
        <f ca="1">IFERROR(__xludf.DUMMYFUNCTION("filter(Raw!$E$2:$E2714,Raw!$A$2:$A2714=$A511,Raw!$F$2:$F2714=D$1)"),83)</f>
        <v>83</v>
      </c>
      <c r="E511" s="1" t="str">
        <f ca="1">IFERROR(__xludf.DUMMYFUNCTION("filter(Raw!$E$2:$E2714,Raw!$A$2:$A2714=$A511,Raw!$F$2:$F2714=E$1)"),"#N/A")</f>
        <v>#N/A</v>
      </c>
      <c r="F511" s="1">
        <f ca="1">IFERROR(__xludf.DUMMYFUNCTION("filter(Raw!$E$2:$E2714,Raw!$A$2:$A2714=$A511,Raw!$F$2:$F2714=F$1)"),87)</f>
        <v>87</v>
      </c>
      <c r="G511" s="1">
        <f ca="1">IFERROR(__xludf.DUMMYFUNCTION("filter(Raw!$E$2:$E2714,Raw!$A$2:$A2714=$A511,Raw!$F$2:$F2714=G$1)"),75)</f>
        <v>75</v>
      </c>
      <c r="H511" s="1" t="str">
        <f ca="1">IFERROR(__xludf.DUMMYFUNCTION("filter(Raw!$E$2:$E2714,Raw!$A$2:$A2714=$A511,Raw!$F$2:$F2714=H$1)"),"#N/A")</f>
        <v>#N/A</v>
      </c>
      <c r="I511" s="1">
        <f ca="1">IFERROR(__xludf.DUMMYFUNCTION("filter(Raw!$E$2:$E2714,Raw!$A$2:$A2714=$A511,Raw!$F$2:$F2714=I$1)"),87)</f>
        <v>87</v>
      </c>
      <c r="J511" s="1">
        <f ca="1">IFERROR(__xludf.DUMMYFUNCTION("filter(Raw!$E$2:$E2714,Raw!$A$2:$A2714=$A511,Raw!$F$2:$F2714=J$1)"),72)</f>
        <v>72</v>
      </c>
      <c r="K511" s="1">
        <f ca="1">IFERROR(__xludf.DUMMYFUNCTION("filter(Raw!$E$2:$E2714,Raw!$A$2:$A2714=$A511,Raw!$F$2:$F2714=K$1)"),86)</f>
        <v>86</v>
      </c>
      <c r="L511" s="4"/>
      <c r="M511" s="4">
        <f t="shared" ca="1" si="14"/>
        <v>7</v>
      </c>
      <c r="N511" s="4">
        <f t="shared" ca="1" si="15"/>
        <v>3</v>
      </c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3">
        <v>4901435</v>
      </c>
      <c r="B512" s="1" t="str">
        <f ca="1">IFERROR(__xludf.DUMMYFUNCTION("filter(Raw!$E$2:$E2714,Raw!$A$2:$A2714=$A512,Raw!$F$2:$F2714=B$1)"),"#N/A")</f>
        <v>#N/A</v>
      </c>
      <c r="C512" s="1">
        <f ca="1">IFERROR(__xludf.DUMMYFUNCTION("filter(Raw!$E$2:$E2714,Raw!$A$2:$A2714=$A512,Raw!$F$2:$F2714=C$1)"),70)</f>
        <v>70</v>
      </c>
      <c r="D512" s="1" t="str">
        <f ca="1">IFERROR(__xludf.DUMMYFUNCTION("filter(Raw!$E$2:$E2714,Raw!$A$2:$A2714=$A512,Raw!$F$2:$F2714=D$1)"),"#N/A")</f>
        <v>#N/A</v>
      </c>
      <c r="E512" s="1" t="str">
        <f ca="1">IFERROR(__xludf.DUMMYFUNCTION("filter(Raw!$E$2:$E2714,Raw!$A$2:$A2714=$A512,Raw!$F$2:$F2714=E$1)"),"#N/A")</f>
        <v>#N/A</v>
      </c>
      <c r="F512" s="1" t="str">
        <f ca="1">IFERROR(__xludf.DUMMYFUNCTION("filter(Raw!$E$2:$E2714,Raw!$A$2:$A2714=$A512,Raw!$F$2:$F2714=F$1)"),"#N/A")</f>
        <v>#N/A</v>
      </c>
      <c r="G512" s="1" t="str">
        <f ca="1">IFERROR(__xludf.DUMMYFUNCTION("filter(Raw!$E$2:$E2714,Raw!$A$2:$A2714=$A512,Raw!$F$2:$F2714=G$1)"),"#N/A")</f>
        <v>#N/A</v>
      </c>
      <c r="H512" s="1" t="str">
        <f ca="1">IFERROR(__xludf.DUMMYFUNCTION("filter(Raw!$E$2:$E2714,Raw!$A$2:$A2714=$A512,Raw!$F$2:$F2714=H$1)"),"#N/A")</f>
        <v>#N/A</v>
      </c>
      <c r="I512" s="1" t="str">
        <f ca="1">IFERROR(__xludf.DUMMYFUNCTION("filter(Raw!$E$2:$E2714,Raw!$A$2:$A2714=$A512,Raw!$F$2:$F2714=I$1)"),"#N/A")</f>
        <v>#N/A</v>
      </c>
      <c r="J512" s="1" t="str">
        <f ca="1">IFERROR(__xludf.DUMMYFUNCTION("filter(Raw!$E$2:$E2714,Raw!$A$2:$A2714=$A512,Raw!$F$2:$F2714=J$1)"),"#N/A")</f>
        <v>#N/A</v>
      </c>
      <c r="K512" s="1" t="str">
        <f ca="1">IFERROR(__xludf.DUMMYFUNCTION("filter(Raw!$E$2:$E2714,Raw!$A$2:$A2714=$A512,Raw!$F$2:$F2714=K$1)"),"#N/A")</f>
        <v>#N/A</v>
      </c>
      <c r="L512" s="4"/>
      <c r="M512" s="4">
        <f t="shared" ca="1" si="14"/>
        <v>1</v>
      </c>
      <c r="N512" s="4">
        <f t="shared" ca="1" si="15"/>
        <v>9</v>
      </c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3">
        <v>4901441</v>
      </c>
      <c r="B513" s="1" t="str">
        <f ca="1">IFERROR(__xludf.DUMMYFUNCTION("filter(Raw!$E$2:$E2714,Raw!$A$2:$A2714=$A513,Raw!$F$2:$F2714=B$1)"),"#N/A")</f>
        <v>#N/A</v>
      </c>
      <c r="C513" s="1" t="str">
        <f ca="1">IFERROR(__xludf.DUMMYFUNCTION("filter(Raw!$E$2:$E2714,Raw!$A$2:$A2714=$A513,Raw!$F$2:$F2714=C$1)"),"#N/A")</f>
        <v>#N/A</v>
      </c>
      <c r="D513" s="1" t="str">
        <f ca="1">IFERROR(__xludf.DUMMYFUNCTION("filter(Raw!$E$2:$E2714,Raw!$A$2:$A2714=$A513,Raw!$F$2:$F2714=D$1)"),"#N/A")</f>
        <v>#N/A</v>
      </c>
      <c r="E513" s="1" t="str">
        <f ca="1">IFERROR(__xludf.DUMMYFUNCTION("filter(Raw!$E$2:$E2714,Raw!$A$2:$A2714=$A513,Raw!$F$2:$F2714=E$1)"),"#N/A")</f>
        <v>#N/A</v>
      </c>
      <c r="F513" s="1">
        <f ca="1">IFERROR(__xludf.DUMMYFUNCTION("filter(Raw!$E$2:$E2714,Raw!$A$2:$A2714=$A513,Raw!$F$2:$F2714=F$1)"),88)</f>
        <v>88</v>
      </c>
      <c r="G513" s="1">
        <f ca="1">IFERROR(__xludf.DUMMYFUNCTION("filter(Raw!$E$2:$E2714,Raw!$A$2:$A2714=$A513,Raw!$F$2:$F2714=G$1)"),88)</f>
        <v>88</v>
      </c>
      <c r="H513" s="1">
        <f ca="1">IFERROR(__xludf.DUMMYFUNCTION("filter(Raw!$E$2:$E2714,Raw!$A$2:$A2714=$A513,Raw!$F$2:$F2714=H$1)"),91)</f>
        <v>91</v>
      </c>
      <c r="I513" s="1">
        <f ca="1">IFERROR(__xludf.DUMMYFUNCTION("filter(Raw!$E$2:$E2714,Raw!$A$2:$A2714=$A513,Raw!$F$2:$F2714=I$1)"),86)</f>
        <v>86</v>
      </c>
      <c r="J513" s="1">
        <f ca="1">IFERROR(__xludf.DUMMYFUNCTION("filter(Raw!$E$2:$E2714,Raw!$A$2:$A2714=$A513,Raw!$F$2:$F2714=J$1)"),86)</f>
        <v>86</v>
      </c>
      <c r="K513" s="1">
        <f ca="1">IFERROR(__xludf.DUMMYFUNCTION("filter(Raw!$E$2:$E2714,Raw!$A$2:$A2714=$A513,Raw!$F$2:$F2714=K$1)"),95)</f>
        <v>95</v>
      </c>
      <c r="L513" s="4"/>
      <c r="M513" s="4">
        <f t="shared" ca="1" si="14"/>
        <v>6</v>
      </c>
      <c r="N513" s="4">
        <f t="shared" ca="1" si="15"/>
        <v>4</v>
      </c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3">
        <v>4901449</v>
      </c>
      <c r="B514" s="1" t="str">
        <f ca="1">IFERROR(__xludf.DUMMYFUNCTION("filter(Raw!$E$2:$E2714,Raw!$A$2:$A2714=$A514,Raw!$F$2:$F2714=B$1)"),"#N/A")</f>
        <v>#N/A</v>
      </c>
      <c r="C514" s="1">
        <f ca="1">IFERROR(__xludf.DUMMYFUNCTION("filter(Raw!$E$2:$E2714,Raw!$A$2:$A2714=$A514,Raw!$F$2:$F2714=C$1)"),78)</f>
        <v>78</v>
      </c>
      <c r="D514" s="1" t="str">
        <f ca="1">IFERROR(__xludf.DUMMYFUNCTION("filter(Raw!$E$2:$E2714,Raw!$A$2:$A2714=$A514,Raw!$F$2:$F2714=D$1)"),"#N/A")</f>
        <v>#N/A</v>
      </c>
      <c r="E514" s="1" t="str">
        <f ca="1">IFERROR(__xludf.DUMMYFUNCTION("filter(Raw!$E$2:$E2714,Raw!$A$2:$A2714=$A514,Raw!$F$2:$F2714=E$1)"),"#N/A")</f>
        <v>#N/A</v>
      </c>
      <c r="F514" s="1" t="str">
        <f ca="1">IFERROR(__xludf.DUMMYFUNCTION("filter(Raw!$E$2:$E2714,Raw!$A$2:$A2714=$A514,Raw!$F$2:$F2714=F$1)"),"#N/A")</f>
        <v>#N/A</v>
      </c>
      <c r="G514" s="1" t="str">
        <f ca="1">IFERROR(__xludf.DUMMYFUNCTION("filter(Raw!$E$2:$E2714,Raw!$A$2:$A2714=$A514,Raw!$F$2:$F2714=G$1)"),"#N/A")</f>
        <v>#N/A</v>
      </c>
      <c r="H514" s="1" t="str">
        <f ca="1">IFERROR(__xludf.DUMMYFUNCTION("filter(Raw!$E$2:$E2714,Raw!$A$2:$A2714=$A514,Raw!$F$2:$F2714=H$1)"),"#N/A")</f>
        <v>#N/A</v>
      </c>
      <c r="I514" s="1" t="str">
        <f ca="1">IFERROR(__xludf.DUMMYFUNCTION("filter(Raw!$E$2:$E2714,Raw!$A$2:$A2714=$A514,Raw!$F$2:$F2714=I$1)"),"#N/A")</f>
        <v>#N/A</v>
      </c>
      <c r="J514" s="1" t="str">
        <f ca="1">IFERROR(__xludf.DUMMYFUNCTION("filter(Raw!$E$2:$E2714,Raw!$A$2:$A2714=$A514,Raw!$F$2:$F2714=J$1)"),"#N/A")</f>
        <v>#N/A</v>
      </c>
      <c r="K514" s="1" t="str">
        <f ca="1">IFERROR(__xludf.DUMMYFUNCTION("filter(Raw!$E$2:$E2714,Raw!$A$2:$A2714=$A514,Raw!$F$2:$F2714=K$1)"),"#N/A")</f>
        <v>#N/A</v>
      </c>
      <c r="L514" s="4"/>
      <c r="M514" s="4">
        <f t="shared" ref="M514:M519" ca="1" si="16">COUNT(B514:K514)</f>
        <v>1</v>
      </c>
      <c r="N514" s="4">
        <f t="shared" ref="N514:N519" ca="1" si="17">10-M514</f>
        <v>9</v>
      </c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3">
        <v>4901451</v>
      </c>
      <c r="B515" s="1" t="str">
        <f ca="1">IFERROR(__xludf.DUMMYFUNCTION("filter(Raw!$E$2:$E2714,Raw!$A$2:$A2714=$A515,Raw!$F$2:$F2714=B$1)"),"#N/A")</f>
        <v>#N/A</v>
      </c>
      <c r="C515" s="1" t="str">
        <f ca="1">IFERROR(__xludf.DUMMYFUNCTION("filter(Raw!$E$2:$E2714,Raw!$A$2:$A2714=$A515,Raw!$F$2:$F2714=C$1)"),"#N/A")</f>
        <v>#N/A</v>
      </c>
      <c r="D515" s="1" t="str">
        <f ca="1">IFERROR(__xludf.DUMMYFUNCTION("filter(Raw!$E$2:$E2714,Raw!$A$2:$A2714=$A515,Raw!$F$2:$F2714=D$1)"),"#N/A")</f>
        <v>#N/A</v>
      </c>
      <c r="E515" s="1" t="str">
        <f ca="1">IFERROR(__xludf.DUMMYFUNCTION("filter(Raw!$E$2:$E2714,Raw!$A$2:$A2714=$A515,Raw!$F$2:$F2714=E$1)"),"#N/A")</f>
        <v>#N/A</v>
      </c>
      <c r="F515" s="1" t="str">
        <f ca="1">IFERROR(__xludf.DUMMYFUNCTION("filter(Raw!$E$2:$E2714,Raw!$A$2:$A2714=$A515,Raw!$F$2:$F2714=F$1)"),"#N/A")</f>
        <v>#N/A</v>
      </c>
      <c r="G515" s="1" t="str">
        <f ca="1">IFERROR(__xludf.DUMMYFUNCTION("filter(Raw!$E$2:$E2714,Raw!$A$2:$A2714=$A515,Raw!$F$2:$F2714=G$1)"),"#N/A")</f>
        <v>#N/A</v>
      </c>
      <c r="H515" s="1" t="str">
        <f ca="1">IFERROR(__xludf.DUMMYFUNCTION("filter(Raw!$E$2:$E2714,Raw!$A$2:$A2714=$A515,Raw!$F$2:$F2714=H$1)"),"#N/A")</f>
        <v>#N/A</v>
      </c>
      <c r="I515" s="1" t="str">
        <f ca="1">IFERROR(__xludf.DUMMYFUNCTION("filter(Raw!$E$2:$E2714,Raw!$A$2:$A2714=$A515,Raw!$F$2:$F2714=I$1)"),"#N/A")</f>
        <v>#N/A</v>
      </c>
      <c r="J515" s="1" t="str">
        <f ca="1">IFERROR(__xludf.DUMMYFUNCTION("filter(Raw!$E$2:$E2714,Raw!$A$2:$A2714=$A515,Raw!$F$2:$F2714=J$1)"),"#N/A")</f>
        <v>#N/A</v>
      </c>
      <c r="K515" s="1" t="str">
        <f ca="1">IFERROR(__xludf.DUMMYFUNCTION("filter(Raw!$E$2:$E2714,Raw!$A$2:$A2714=$A515,Raw!$F$2:$F2714=K$1)"),"#N/A")</f>
        <v>#N/A</v>
      </c>
      <c r="L515" s="4"/>
      <c r="M515" s="4">
        <f t="shared" ca="1" si="16"/>
        <v>0</v>
      </c>
      <c r="N515" s="4">
        <f t="shared" ca="1" si="17"/>
        <v>10</v>
      </c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3">
        <v>4901467</v>
      </c>
      <c r="B516" s="1">
        <f ca="1">IFERROR(__xludf.DUMMYFUNCTION("filter(Raw!$E$2:$E2714,Raw!$A$2:$A2714=$A516,Raw!$F$2:$F2714=B$1)"),92)</f>
        <v>92</v>
      </c>
      <c r="C516" s="1">
        <f ca="1">IFERROR(__xludf.DUMMYFUNCTION("filter(Raw!$E$2:$E2714,Raw!$A$2:$A2714=$A516,Raw!$F$2:$F2714=C$1)"),93)</f>
        <v>93</v>
      </c>
      <c r="D516" s="1">
        <f ca="1">IFERROR(__xludf.DUMMYFUNCTION("filter(Raw!$E$2:$E2714,Raw!$A$2:$A2714=$A516,Raw!$F$2:$F2714=D$1)"),91)</f>
        <v>91</v>
      </c>
      <c r="E516" s="1">
        <f ca="1">IFERROR(__xludf.DUMMYFUNCTION("filter(Raw!$E$2:$E2714,Raw!$A$2:$A2714=$A516,Raw!$F$2:$F2714=E$1)"),86)</f>
        <v>86</v>
      </c>
      <c r="F516" s="1">
        <f ca="1">IFERROR(__xludf.DUMMYFUNCTION("filter(Raw!$E$2:$E2714,Raw!$A$2:$A2714=$A516,Raw!$F$2:$F2714=F$1)"),94)</f>
        <v>94</v>
      </c>
      <c r="G516" s="1">
        <f ca="1">IFERROR(__xludf.DUMMYFUNCTION("filter(Raw!$E$2:$E2714,Raw!$A$2:$A2714=$A516,Raw!$F$2:$F2714=G$1)"),90)</f>
        <v>90</v>
      </c>
      <c r="H516" s="1">
        <f ca="1">IFERROR(__xludf.DUMMYFUNCTION("filter(Raw!$E$2:$E2714,Raw!$A$2:$A2714=$A516,Raw!$F$2:$F2714=H$1)"),91)</f>
        <v>91</v>
      </c>
      <c r="I516" s="1">
        <f ca="1">IFERROR(__xludf.DUMMYFUNCTION("filter(Raw!$E$2:$E2714,Raw!$A$2:$A2714=$A516,Raw!$F$2:$F2714=I$1)"),95)</f>
        <v>95</v>
      </c>
      <c r="J516" s="1">
        <f ca="1">IFERROR(__xludf.DUMMYFUNCTION("filter(Raw!$E$2:$E2714,Raw!$A$2:$A2714=$A516,Raw!$F$2:$F2714=J$1)"),89)</f>
        <v>89</v>
      </c>
      <c r="K516" s="1">
        <f ca="1">IFERROR(__xludf.DUMMYFUNCTION("filter(Raw!$E$2:$E2714,Raw!$A$2:$A2714=$A516,Raw!$F$2:$F2714=K$1)"),93)</f>
        <v>93</v>
      </c>
      <c r="L516" s="4"/>
      <c r="M516" s="4">
        <f t="shared" ca="1" si="16"/>
        <v>10</v>
      </c>
      <c r="N516" s="4">
        <f t="shared" ca="1" si="17"/>
        <v>0</v>
      </c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3">
        <v>4901487</v>
      </c>
      <c r="B517" s="1">
        <f ca="1">IFERROR(__xludf.DUMMYFUNCTION("filter(Raw!$E$2:$E2714,Raw!$A$2:$A2714=$A517,Raw!$F$2:$F2714=B$1)"),94)</f>
        <v>94</v>
      </c>
      <c r="C517" s="1">
        <f ca="1">IFERROR(__xludf.DUMMYFUNCTION("filter(Raw!$E$2:$E2714,Raw!$A$2:$A2714=$A517,Raw!$F$2:$F2714=C$1)"),93)</f>
        <v>93</v>
      </c>
      <c r="D517" s="1">
        <f ca="1">IFERROR(__xludf.DUMMYFUNCTION("filter(Raw!$E$2:$E2714,Raw!$A$2:$A2714=$A517,Raw!$F$2:$F2714=D$1)"),92)</f>
        <v>92</v>
      </c>
      <c r="E517" s="1">
        <f ca="1">IFERROR(__xludf.DUMMYFUNCTION("filter(Raw!$E$2:$E2714,Raw!$A$2:$A2714=$A517,Raw!$F$2:$F2714=E$1)"),91)</f>
        <v>91</v>
      </c>
      <c r="F517" s="1">
        <f ca="1">IFERROR(__xludf.DUMMYFUNCTION("filter(Raw!$E$2:$E2714,Raw!$A$2:$A2714=$A517,Raw!$F$2:$F2714=F$1)"),94)</f>
        <v>94</v>
      </c>
      <c r="G517" s="1">
        <f ca="1">IFERROR(__xludf.DUMMYFUNCTION("filter(Raw!$E$2:$E2714,Raw!$A$2:$A2714=$A517,Raw!$F$2:$F2714=G$1)"),92)</f>
        <v>92</v>
      </c>
      <c r="H517" s="1">
        <f ca="1">IFERROR(__xludf.DUMMYFUNCTION("filter(Raw!$E$2:$E2714,Raw!$A$2:$A2714=$A517,Raw!$F$2:$F2714=H$1)"),91)</f>
        <v>91</v>
      </c>
      <c r="I517" s="1">
        <f ca="1">IFERROR(__xludf.DUMMYFUNCTION("filter(Raw!$E$2:$E2714,Raw!$A$2:$A2714=$A517,Raw!$F$2:$F2714=I$1)"),94)</f>
        <v>94</v>
      </c>
      <c r="J517" s="1">
        <f ca="1">IFERROR(__xludf.DUMMYFUNCTION("filter(Raw!$E$2:$E2714,Raw!$A$2:$A2714=$A517,Raw!$F$2:$F2714=J$1)"),91)</f>
        <v>91</v>
      </c>
      <c r="K517" s="1">
        <f ca="1">IFERROR(__xludf.DUMMYFUNCTION("filter(Raw!$E$2:$E2714,Raw!$A$2:$A2714=$A517,Raw!$F$2:$F2714=K$1)"),92)</f>
        <v>92</v>
      </c>
      <c r="L517" s="4"/>
      <c r="M517" s="4">
        <f t="shared" ca="1" si="16"/>
        <v>10</v>
      </c>
      <c r="N517" s="4">
        <f t="shared" ca="1" si="17"/>
        <v>0</v>
      </c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3">
        <v>4901526</v>
      </c>
      <c r="B518" s="1" t="str">
        <f ca="1">IFERROR(__xludf.DUMMYFUNCTION("filter(Raw!$E$2:$E2714,Raw!$A$2:$A2714=$A518,Raw!$F$2:$F2714=B$1)"),"#N/A")</f>
        <v>#N/A</v>
      </c>
      <c r="C518" s="1" t="str">
        <f ca="1">IFERROR(__xludf.DUMMYFUNCTION("filter(Raw!$E$2:$E2714,Raw!$A$2:$A2714=$A518,Raw!$F$2:$F2714=C$1)"),"#N/A")</f>
        <v>#N/A</v>
      </c>
      <c r="D518" s="1" t="str">
        <f ca="1">IFERROR(__xludf.DUMMYFUNCTION("filter(Raw!$E$2:$E2714,Raw!$A$2:$A2714=$A518,Raw!$F$2:$F2714=D$1)"),"#N/A")</f>
        <v>#N/A</v>
      </c>
      <c r="E518" s="1">
        <f ca="1">IFERROR(__xludf.DUMMYFUNCTION("filter(Raw!$E$2:$E2714,Raw!$A$2:$A2714=$A518,Raw!$F$2:$F2714=E$1)"),91)</f>
        <v>91</v>
      </c>
      <c r="F518" s="1" t="str">
        <f ca="1">IFERROR(__xludf.DUMMYFUNCTION("filter(Raw!$E$2:$E2714,Raw!$A$2:$A2714=$A518,Raw!$F$2:$F2714=F$1)"),"#N/A")</f>
        <v>#N/A</v>
      </c>
      <c r="G518" s="1" t="str">
        <f ca="1">IFERROR(__xludf.DUMMYFUNCTION("filter(Raw!$E$2:$E2714,Raw!$A$2:$A2714=$A518,Raw!$F$2:$F2714=G$1)"),"#N/A")</f>
        <v>#N/A</v>
      </c>
      <c r="H518" s="1" t="str">
        <f ca="1">IFERROR(__xludf.DUMMYFUNCTION("filter(Raw!$E$2:$E2714,Raw!$A$2:$A2714=$A518,Raw!$F$2:$F2714=H$1)"),"#N/A")</f>
        <v>#N/A</v>
      </c>
      <c r="I518" s="1" t="str">
        <f ca="1">IFERROR(__xludf.DUMMYFUNCTION("filter(Raw!$E$2:$E2714,Raw!$A$2:$A2714=$A518,Raw!$F$2:$F2714=I$1)"),"#N/A")</f>
        <v>#N/A</v>
      </c>
      <c r="J518" s="1" t="str">
        <f ca="1">IFERROR(__xludf.DUMMYFUNCTION("filter(Raw!$E$2:$E2714,Raw!$A$2:$A2714=$A518,Raw!$F$2:$F2714=J$1)"),"#N/A")</f>
        <v>#N/A</v>
      </c>
      <c r="K518" s="1">
        <f ca="1">IFERROR(__xludf.DUMMYFUNCTION("filter(Raw!$E$2:$E2714,Raw!$A$2:$A2714=$A518,Raw!$F$2:$F2714=K$1)"),98)</f>
        <v>98</v>
      </c>
      <c r="L518" s="4"/>
      <c r="M518" s="4">
        <f t="shared" ca="1" si="16"/>
        <v>2</v>
      </c>
      <c r="N518" s="4">
        <f t="shared" ca="1" si="17"/>
        <v>8</v>
      </c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3">
        <v>4901545</v>
      </c>
      <c r="B519" s="1" t="str">
        <f ca="1">IFERROR(__xludf.DUMMYFUNCTION("filter(Raw!$E$2:$E2714,Raw!$A$2:$A2714=$A519,Raw!$F$2:$F2714=B$1)"),"#N/A")</f>
        <v>#N/A</v>
      </c>
      <c r="C519" s="1" t="str">
        <f ca="1">IFERROR(__xludf.DUMMYFUNCTION("filter(Raw!$E$2:$E2714,Raw!$A$2:$A2714=$A519,Raw!$F$2:$F2714=C$1)"),"#N/A")</f>
        <v>#N/A</v>
      </c>
      <c r="D519" s="1" t="str">
        <f ca="1">IFERROR(__xludf.DUMMYFUNCTION("filter(Raw!$E$2:$E2714,Raw!$A$2:$A2714=$A519,Raw!$F$2:$F2714=D$1)"),"#N/A")</f>
        <v>#N/A</v>
      </c>
      <c r="E519" s="1" t="str">
        <f ca="1">IFERROR(__xludf.DUMMYFUNCTION("filter(Raw!$E$2:$E2714,Raw!$A$2:$A2714=$A519,Raw!$F$2:$F2714=E$1)"),"#N/A")</f>
        <v>#N/A</v>
      </c>
      <c r="F519" s="1" t="str">
        <f ca="1">IFERROR(__xludf.DUMMYFUNCTION("filter(Raw!$E$2:$E2714,Raw!$A$2:$A2714=$A519,Raw!$F$2:$F2714=F$1)"),"#N/A")</f>
        <v>#N/A</v>
      </c>
      <c r="G519" s="1" t="str">
        <f ca="1">IFERROR(__xludf.DUMMYFUNCTION("filter(Raw!$E$2:$E2714,Raw!$A$2:$A2714=$A519,Raw!$F$2:$F2714=G$1)"),"#N/A")</f>
        <v>#N/A</v>
      </c>
      <c r="H519" s="1" t="str">
        <f ca="1">IFERROR(__xludf.DUMMYFUNCTION("filter(Raw!$E$2:$E2714,Raw!$A$2:$A2714=$A519,Raw!$F$2:$F2714=H$1)"),"#N/A")</f>
        <v>#N/A</v>
      </c>
      <c r="I519" s="1" t="str">
        <f ca="1">IFERROR(__xludf.DUMMYFUNCTION("filter(Raw!$E$2:$E2714,Raw!$A$2:$A2714=$A519,Raw!$F$2:$F2714=I$1)"),"#N/A")</f>
        <v>#N/A</v>
      </c>
      <c r="J519" s="1" t="str">
        <f ca="1">IFERROR(__xludf.DUMMYFUNCTION("filter(Raw!$E$2:$E2714,Raw!$A$2:$A2714=$A519,Raw!$F$2:$F2714=J$1)"),"#N/A")</f>
        <v>#N/A</v>
      </c>
      <c r="K519" s="1" t="str">
        <f ca="1">IFERROR(__xludf.DUMMYFUNCTION("filter(Raw!$E$2:$E2714,Raw!$A$2:$A2714=$A519,Raw!$F$2:$F2714=K$1)"),"#N/A")</f>
        <v>#N/A</v>
      </c>
      <c r="L519" s="4"/>
      <c r="M519" s="4">
        <f t="shared" ca="1" si="16"/>
        <v>0</v>
      </c>
      <c r="N519" s="4">
        <f t="shared" ca="1" si="17"/>
        <v>10</v>
      </c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B521" s="1">
        <f t="shared" ref="B521:K521" ca="1" si="18">COUNT(B2:B519)</f>
        <v>385</v>
      </c>
      <c r="C521" s="1">
        <f t="shared" ca="1" si="18"/>
        <v>413</v>
      </c>
      <c r="D521" s="1">
        <f t="shared" ca="1" si="18"/>
        <v>402</v>
      </c>
      <c r="E521" s="1">
        <f t="shared" ca="1" si="18"/>
        <v>320</v>
      </c>
      <c r="F521" s="1">
        <f t="shared" ca="1" si="18"/>
        <v>364</v>
      </c>
      <c r="G521" s="1">
        <f t="shared" ca="1" si="18"/>
        <v>350</v>
      </c>
      <c r="H521" s="1">
        <f t="shared" ca="1" si="18"/>
        <v>280</v>
      </c>
      <c r="I521" s="1">
        <f t="shared" ca="1" si="18"/>
        <v>337</v>
      </c>
      <c r="J521" s="1">
        <f t="shared" ca="1" si="18"/>
        <v>317</v>
      </c>
      <c r="K521" s="1">
        <f t="shared" ca="1" si="18"/>
        <v>417</v>
      </c>
      <c r="L521" s="4"/>
      <c r="M521" s="4"/>
      <c r="N521" s="4">
        <f ca="1">COUNTIF(N2:N519,0)</f>
        <v>160</v>
      </c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B522" s="5">
        <f t="shared" ref="B522:K522" ca="1" si="19">B521/519</f>
        <v>0.74181117533718688</v>
      </c>
      <c r="C522" s="5">
        <f t="shared" ca="1" si="19"/>
        <v>0.79576107899807325</v>
      </c>
      <c r="D522" s="5">
        <f t="shared" ca="1" si="19"/>
        <v>0.77456647398843925</v>
      </c>
      <c r="E522" s="5">
        <f t="shared" ca="1" si="19"/>
        <v>0.61657032755298646</v>
      </c>
      <c r="F522" s="5">
        <f t="shared" ca="1" si="19"/>
        <v>0.7013487475915221</v>
      </c>
      <c r="G522" s="5">
        <f t="shared" ca="1" si="19"/>
        <v>0.67437379576107903</v>
      </c>
      <c r="H522" s="5">
        <f t="shared" ca="1" si="19"/>
        <v>0.53949903660886322</v>
      </c>
      <c r="I522" s="5">
        <f t="shared" ca="1" si="19"/>
        <v>0.64932562620423895</v>
      </c>
      <c r="J522" s="5">
        <f t="shared" ca="1" si="19"/>
        <v>0.61078998073217727</v>
      </c>
      <c r="K522" s="5">
        <f t="shared" ca="1" si="19"/>
        <v>0.80346820809248554</v>
      </c>
      <c r="L522" s="4"/>
      <c r="M522" s="4"/>
      <c r="N522" s="6">
        <f ca="1">N521/519</f>
        <v>0.30828516377649323</v>
      </c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>
      <c r="A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>
      <c r="A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>
      <c r="A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>
      <c r="A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>
      <c r="A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>
      <c r="A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>
      <c r="A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>
      <c r="A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>
      <c r="A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>
      <c r="A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>
      <c r="A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>
      <c r="A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>
      <c r="A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>
      <c r="A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>
      <c r="A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>
      <c r="A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>
      <c r="A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>
      <c r="A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>
      <c r="A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>
      <c r="A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>
      <c r="A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>
      <c r="A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>
      <c r="A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>
      <c r="A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>
      <c r="A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>
      <c r="A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>
      <c r="A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>
      <c r="A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>
      <c r="A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>
      <c r="A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>
      <c r="A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>
      <c r="A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>
      <c r="A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>
      <c r="A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>
      <c r="A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>
      <c r="A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>
      <c r="A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>
      <c r="A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>
      <c r="A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>
      <c r="A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>
      <c r="A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>
      <c r="A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>
      <c r="A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>
      <c r="A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>
      <c r="A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>
      <c r="A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>
      <c r="A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>
      <c r="A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>
      <c r="A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>
      <c r="A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>
      <c r="A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>
      <c r="A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>
      <c r="A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>
      <c r="A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>
      <c r="A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>
      <c r="A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>
      <c r="A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>
      <c r="A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>
      <c r="A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>
      <c r="A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>
      <c r="A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>
      <c r="A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>
      <c r="A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>
      <c r="A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>
      <c r="A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>
      <c r="A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>
      <c r="A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>
      <c r="A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>
      <c r="A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>
      <c r="A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>
      <c r="A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>
      <c r="A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>
      <c r="A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>
      <c r="A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>
      <c r="A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>
      <c r="A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>
      <c r="A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>
      <c r="A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>
      <c r="A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>
      <c r="A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>
      <c r="A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>
      <c r="A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>
      <c r="A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>
      <c r="A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>
      <c r="A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>
      <c r="A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>
      <c r="A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>
      <c r="A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>
      <c r="A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>
      <c r="A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>
      <c r="A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>
      <c r="A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>
      <c r="A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>
      <c r="A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>
      <c r="A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>
      <c r="A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>
      <c r="A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>
      <c r="A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>
      <c r="A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>
      <c r="A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>
      <c r="A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>
      <c r="A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>
      <c r="A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>
      <c r="A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>
      <c r="A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>
      <c r="A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>
      <c r="A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>
      <c r="A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>
      <c r="A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>
      <c r="A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>
      <c r="A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>
      <c r="A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>
      <c r="A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>
      <c r="A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>
      <c r="A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>
      <c r="A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>
      <c r="A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>
      <c r="A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>
      <c r="A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>
      <c r="A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>
      <c r="A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>
      <c r="A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>
      <c r="A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>
      <c r="A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>
      <c r="A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>
      <c r="A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>
      <c r="A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>
      <c r="A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>
      <c r="A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>
      <c r="A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>
      <c r="A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>
      <c r="A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>
      <c r="A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>
      <c r="A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>
      <c r="A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>
      <c r="A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>
      <c r="A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>
      <c r="A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>
      <c r="A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>
      <c r="A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>
      <c r="A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>
      <c r="A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>
      <c r="A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>
      <c r="A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>
      <c r="A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>
      <c r="A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>
      <c r="A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>
      <c r="A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>
      <c r="A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>
      <c r="A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>
      <c r="A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>
      <c r="A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>
      <c r="A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>
      <c r="A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>
      <c r="A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>
      <c r="A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>
      <c r="A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>
      <c r="A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>
      <c r="A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>
      <c r="A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>
      <c r="A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>
      <c r="A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>
      <c r="A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>
      <c r="A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>
      <c r="A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>
      <c r="A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>
      <c r="A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>
      <c r="A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>
      <c r="A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>
      <c r="A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>
      <c r="A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>
      <c r="A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>
      <c r="A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>
      <c r="A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>
      <c r="A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>
      <c r="A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>
      <c r="A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>
      <c r="A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>
      <c r="A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>
      <c r="A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>
      <c r="A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>
      <c r="A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>
      <c r="A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>
      <c r="A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>
      <c r="A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>
      <c r="A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>
      <c r="A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>
      <c r="A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>
      <c r="A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>
      <c r="A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>
      <c r="A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>
      <c r="A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>
      <c r="A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>
      <c r="A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>
      <c r="A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>
      <c r="A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>
      <c r="A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>
      <c r="A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>
      <c r="A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>
      <c r="A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>
      <c r="A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>
      <c r="A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>
      <c r="A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>
      <c r="A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>
      <c r="A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>
      <c r="A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>
      <c r="A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>
      <c r="A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>
      <c r="A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>
      <c r="A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>
      <c r="A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>
      <c r="A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>
      <c r="A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>
      <c r="A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>
      <c r="A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>
      <c r="A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>
      <c r="A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>
      <c r="A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>
      <c r="A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>
      <c r="A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>
      <c r="A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>
      <c r="A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>
      <c r="A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>
      <c r="A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>
      <c r="A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>
      <c r="A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>
      <c r="A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>
      <c r="A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>
      <c r="A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>
      <c r="A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>
      <c r="A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>
      <c r="A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>
      <c r="A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>
      <c r="A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>
      <c r="A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>
      <c r="A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>
      <c r="A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>
      <c r="A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>
      <c r="A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>
      <c r="A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>
      <c r="A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>
      <c r="A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>
      <c r="A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>
      <c r="A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>
      <c r="A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>
      <c r="A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>
      <c r="A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>
      <c r="A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>
      <c r="A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>
      <c r="A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>
      <c r="A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>
      <c r="A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>
      <c r="A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>
      <c r="A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>
      <c r="A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>
      <c r="A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>
      <c r="A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>
      <c r="A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>
      <c r="A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>
      <c r="A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>
      <c r="A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>
      <c r="A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>
      <c r="A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>
      <c r="A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>
      <c r="A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>
      <c r="A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>
      <c r="A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>
      <c r="A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>
      <c r="A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>
      <c r="A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>
      <c r="A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>
      <c r="A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>
      <c r="A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>
      <c r="A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>
      <c r="A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>
      <c r="A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>
      <c r="A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>
      <c r="A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>
      <c r="A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>
      <c r="A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>
      <c r="A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>
      <c r="A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>
      <c r="A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>
      <c r="A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>
      <c r="A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>
      <c r="A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>
      <c r="A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>
      <c r="A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>
      <c r="A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>
      <c r="A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>
      <c r="A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>
      <c r="A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>
      <c r="A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>
      <c r="A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>
      <c r="A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>
      <c r="A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>
      <c r="A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>
      <c r="A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>
      <c r="A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>
      <c r="A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>
      <c r="A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>
      <c r="A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>
      <c r="A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>
      <c r="A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>
      <c r="A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>
      <c r="A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>
      <c r="A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>
      <c r="A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>
      <c r="A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>
      <c r="A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>
      <c r="A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>
      <c r="A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>
      <c r="A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>
      <c r="A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>
      <c r="A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>
      <c r="A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>
      <c r="A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>
      <c r="A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>
      <c r="A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>
      <c r="A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>
      <c r="A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>
      <c r="A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>
      <c r="A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>
      <c r="A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>
      <c r="A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>
      <c r="A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>
      <c r="A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>
      <c r="A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>
      <c r="A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>
      <c r="A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>
      <c r="A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>
      <c r="A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>
      <c r="A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>
      <c r="A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>
      <c r="A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>
      <c r="A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>
      <c r="A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>
      <c r="A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>
      <c r="A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>
      <c r="A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>
      <c r="A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>
      <c r="A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>
      <c r="A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>
      <c r="A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>
      <c r="A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>
      <c r="A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>
      <c r="A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>
      <c r="A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>
      <c r="A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>
      <c r="A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>
      <c r="A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>
      <c r="A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>
      <c r="A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>
      <c r="A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>
      <c r="A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>
      <c r="A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>
      <c r="A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>
      <c r="A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>
      <c r="A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>
      <c r="A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>
      <c r="A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>
      <c r="A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>
      <c r="A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>
      <c r="A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>
      <c r="A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>
      <c r="A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>
      <c r="A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>
      <c r="A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>
      <c r="A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>
      <c r="A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>
      <c r="A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>
      <c r="A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>
      <c r="A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>
      <c r="A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>
      <c r="A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>
      <c r="A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>
      <c r="A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>
      <c r="A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>
      <c r="A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>
      <c r="A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>
      <c r="A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>
      <c r="A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>
      <c r="A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>
      <c r="A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>
      <c r="A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>
      <c r="A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>
      <c r="A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>
      <c r="A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>
      <c r="A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>
      <c r="A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>
      <c r="A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>
      <c r="A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>
      <c r="A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>
      <c r="A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>
      <c r="A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>
      <c r="A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>
      <c r="A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>
      <c r="A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>
      <c r="A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>
      <c r="A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>
      <c r="A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>
      <c r="A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>
      <c r="A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>
      <c r="A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>
      <c r="A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>
      <c r="A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>
      <c r="A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>
      <c r="A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>
      <c r="A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>
      <c r="A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>
      <c r="A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>
      <c r="A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>
      <c r="A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>
      <c r="A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>
      <c r="A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>
      <c r="A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>
      <c r="A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>
      <c r="A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>
      <c r="A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>
      <c r="A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>
      <c r="A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>
      <c r="A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>
      <c r="A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>
      <c r="A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>
      <c r="A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>
      <c r="A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>
      <c r="A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>
      <c r="A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>
      <c r="A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>
      <c r="A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>
      <c r="A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>
      <c r="A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>
      <c r="A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>
      <c r="A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>
      <c r="A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>
      <c r="A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>
      <c r="A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>
      <c r="A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>
      <c r="A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>
      <c r="A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>
      <c r="A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>
      <c r="A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>
      <c r="A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>
      <c r="A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>
      <c r="A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>
      <c r="A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>
      <c r="A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>
      <c r="A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>
      <c r="A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>
      <c r="A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>
      <c r="A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>
      <c r="A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>
      <c r="A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>
      <c r="A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>
      <c r="A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>
      <c r="A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>
      <c r="A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>
      <c r="A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>
      <c r="A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>
      <c r="A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>
      <c r="A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>
      <c r="A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>
      <c r="A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>
      <c r="A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>
      <c r="A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>
      <c r="A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>
      <c r="A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>
      <c r="A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>
      <c r="A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>
      <c r="A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>
      <c r="A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>
      <c r="A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>
      <c r="A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>
      <c r="A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>
      <c r="A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>
      <c r="A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>
      <c r="A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>
      <c r="A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>
      <c r="A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>
      <c r="A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>
      <c r="A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>
      <c r="A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>
      <c r="A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>
      <c r="A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>
      <c r="A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>
      <c r="A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>
      <c r="A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>
      <c r="A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>
      <c r="A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>
      <c r="A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>
      <c r="A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>
      <c r="A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>
      <c r="A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>
      <c r="A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>
      <c r="A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>
      <c r="A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>
      <c r="A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>
      <c r="A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>
      <c r="A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>
      <c r="A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>
      <c r="A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>
      <c r="A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>
      <c r="A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>
      <c r="A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>
      <c r="A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>
      <c r="A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>
      <c r="A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>
      <c r="A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>
      <c r="A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>
      <c r="A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>
      <c r="A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>
      <c r="A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>
      <c r="A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>
      <c r="A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>
      <c r="A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>
      <c r="A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>
      <c r="A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>
      <c r="A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>
      <c r="A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>
      <c r="A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>
      <c r="A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>
      <c r="A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>
      <c r="A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>
      <c r="A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>
      <c r="A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>
      <c r="A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>
      <c r="A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>
      <c r="A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>
      <c r="A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>
      <c r="A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>
      <c r="A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>
      <c r="A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>
      <c r="A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>
      <c r="A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>
      <c r="A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>
      <c r="A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>
      <c r="A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>
      <c r="A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>
      <c r="A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>
      <c r="A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>
      <c r="A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>
      <c r="A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>
      <c r="A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>
      <c r="A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>
      <c r="A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>
      <c r="A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>
      <c r="A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>
      <c r="A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>
      <c r="A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>
      <c r="A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>
      <c r="A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>
      <c r="A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>
      <c r="A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>
      <c r="A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>
      <c r="A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>
      <c r="A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>
      <c r="A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>
      <c r="A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>
      <c r="A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>
      <c r="A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>
      <c r="A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>
      <c r="A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>
      <c r="A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>
      <c r="A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>
      <c r="A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>
      <c r="A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>
      <c r="A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>
      <c r="A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>
      <c r="A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>
      <c r="A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>
      <c r="A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>
      <c r="A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>
      <c r="A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>
      <c r="A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>
      <c r="A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>
      <c r="A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>
      <c r="A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>
      <c r="A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>
      <c r="A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>
      <c r="A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>
      <c r="A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>
      <c r="A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>
      <c r="A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>
      <c r="A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>
      <c r="A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>
      <c r="A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>
      <c r="A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>
      <c r="A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>
      <c r="A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>
      <c r="A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>
      <c r="A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>
      <c r="A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>
      <c r="A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>
      <c r="A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>
      <c r="A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>
      <c r="A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>
      <c r="A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>
      <c r="A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>
      <c r="A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>
      <c r="A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>
      <c r="A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>
      <c r="A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>
      <c r="A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>
      <c r="A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>
      <c r="A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>
      <c r="A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>
      <c r="A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>
      <c r="A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>
      <c r="A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>
      <c r="A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>
      <c r="A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>
      <c r="A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>
      <c r="A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>
      <c r="A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>
      <c r="A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>
      <c r="A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>
      <c r="A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>
      <c r="A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>
      <c r="A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>
      <c r="A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>
      <c r="A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>
      <c r="A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>
      <c r="A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>
      <c r="A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>
      <c r="A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>
      <c r="A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>
      <c r="A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>
      <c r="A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>
      <c r="A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>
      <c r="A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>
      <c r="A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>
      <c r="A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>
      <c r="A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>
      <c r="A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>
      <c r="A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>
      <c r="A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>
      <c r="A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>
      <c r="A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>
      <c r="A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>
      <c r="A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>
      <c r="A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>
      <c r="A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>
      <c r="A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>
      <c r="A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>
      <c r="A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>
      <c r="A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>
      <c r="A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>
      <c r="A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>
      <c r="A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>
      <c r="A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>
      <c r="A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>
      <c r="A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>
      <c r="A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>
      <c r="A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>
      <c r="A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>
      <c r="A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>
      <c r="A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>
      <c r="A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>
      <c r="A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>
      <c r="A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>
      <c r="A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>
      <c r="A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>
      <c r="A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>
      <c r="A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>
      <c r="A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>
      <c r="A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>
      <c r="A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>
      <c r="A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>
      <c r="A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>
      <c r="A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>
      <c r="A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>
      <c r="A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>
      <c r="A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>
      <c r="A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>
      <c r="A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>
      <c r="A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>
      <c r="A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>
      <c r="A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>
      <c r="A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>
      <c r="A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>
      <c r="A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>
      <c r="A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>
      <c r="A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>
      <c r="A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>
      <c r="A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>
      <c r="A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>
      <c r="A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>
      <c r="A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>
      <c r="A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>
      <c r="A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>
      <c r="A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>
      <c r="A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>
      <c r="A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>
      <c r="A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>
      <c r="A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>
      <c r="A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>
      <c r="A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>
      <c r="A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>
      <c r="A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>
      <c r="A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>
      <c r="A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>
      <c r="A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>
      <c r="A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>
      <c r="A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>
      <c r="A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>
      <c r="A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>
      <c r="A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>
      <c r="A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>
      <c r="A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>
      <c r="A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>
      <c r="A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>
      <c r="A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>
      <c r="A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>
      <c r="A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>
      <c r="A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>
      <c r="A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>
      <c r="A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>
      <c r="A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>
      <c r="A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>
      <c r="A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>
      <c r="A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>
      <c r="A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>
      <c r="A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>
      <c r="A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>
      <c r="A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>
      <c r="A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>
      <c r="A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>
      <c r="A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>
      <c r="A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>
      <c r="A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>
      <c r="A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>
      <c r="A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>
      <c r="A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>
      <c r="A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>
      <c r="A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>
      <c r="A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>
      <c r="A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>
      <c r="A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>
      <c r="A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>
      <c r="A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>
      <c r="A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>
      <c r="A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>
      <c r="A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>
      <c r="A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>
      <c r="A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>
      <c r="A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>
      <c r="A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>
      <c r="A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>
      <c r="A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>
      <c r="A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>
      <c r="A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>
      <c r="A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>
      <c r="A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>
      <c r="A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>
      <c r="A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>
      <c r="A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>
      <c r="A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>
      <c r="A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>
      <c r="A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>
      <c r="A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>
      <c r="A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>
      <c r="A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>
      <c r="A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>
      <c r="A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>
      <c r="A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>
      <c r="A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>
      <c r="A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>
      <c r="A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>
      <c r="A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>
      <c r="A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>
      <c r="A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>
      <c r="A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>
      <c r="A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>
      <c r="A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>
      <c r="A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>
      <c r="A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>
      <c r="A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>
      <c r="A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>
      <c r="A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>
      <c r="A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>
      <c r="A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>
      <c r="A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>
      <c r="A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>
      <c r="A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>
      <c r="A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>
      <c r="A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>
      <c r="A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>
      <c r="A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>
      <c r="A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>
      <c r="A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>
      <c r="A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>
      <c r="A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>
      <c r="A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>
      <c r="A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>
      <c r="A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>
      <c r="A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>
      <c r="A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>
      <c r="A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>
      <c r="A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>
      <c r="A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>
      <c r="A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>
      <c r="A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>
      <c r="A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>
      <c r="A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>
      <c r="A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>
      <c r="A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>
      <c r="A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>
      <c r="A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>
      <c r="A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>
      <c r="A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>
      <c r="A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>
      <c r="A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>
      <c r="A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>
      <c r="A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>
      <c r="A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>
      <c r="A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>
      <c r="A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>
      <c r="A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>
      <c r="A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>
      <c r="A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>
      <c r="A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>
      <c r="A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>
      <c r="A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>
      <c r="A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>
      <c r="A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>
      <c r="A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>
      <c r="A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>
      <c r="A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>
      <c r="A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>
      <c r="A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>
      <c r="A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>
      <c r="A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>
      <c r="A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>
      <c r="A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>
      <c r="A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>
      <c r="A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>
      <c r="A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>
      <c r="A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>
      <c r="A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>
      <c r="A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>
      <c r="A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>
      <c r="A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>
      <c r="A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>
      <c r="A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>
      <c r="A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>
      <c r="A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>
      <c r="A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>
      <c r="A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>
      <c r="A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>
      <c r="A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>
      <c r="A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>
      <c r="A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>
      <c r="A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>
      <c r="A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>
      <c r="A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>
      <c r="A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>
      <c r="A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>
      <c r="A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>
      <c r="A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>
      <c r="A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>
      <c r="A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>
      <c r="A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>
      <c r="A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>
      <c r="A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>
      <c r="A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>
      <c r="A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>
      <c r="A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>
      <c r="A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>
      <c r="A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>
      <c r="A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>
      <c r="A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>
      <c r="A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>
      <c r="A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>
      <c r="A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>
      <c r="A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>
      <c r="A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>
      <c r="A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>
      <c r="A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>
      <c r="A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>
      <c r="A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>
      <c r="A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>
      <c r="A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>
      <c r="A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>
      <c r="A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>
      <c r="A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>
      <c r="A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>
      <c r="A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>
      <c r="A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>
      <c r="A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>
      <c r="A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>
      <c r="A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>
      <c r="A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>
      <c r="A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>
      <c r="A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>
      <c r="A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>
      <c r="A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>
      <c r="A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>
      <c r="A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>
      <c r="A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>
      <c r="A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>
      <c r="A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>
      <c r="A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>
      <c r="A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>
      <c r="A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>
      <c r="A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>
      <c r="A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>
      <c r="A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>
      <c r="A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>
      <c r="A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>
      <c r="A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>
      <c r="A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>
      <c r="A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>
      <c r="A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>
      <c r="A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>
      <c r="A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>
      <c r="A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>
      <c r="A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>
      <c r="A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>
      <c r="A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>
      <c r="A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>
      <c r="A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>
      <c r="A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>
      <c r="A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>
      <c r="A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>
      <c r="A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>
      <c r="A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>
      <c r="A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>
      <c r="A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>
      <c r="A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>
      <c r="A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>
      <c r="A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>
      <c r="A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>
      <c r="A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>
      <c r="A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>
      <c r="A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>
      <c r="A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>
      <c r="A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>
      <c r="A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>
      <c r="A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>
      <c r="A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>
      <c r="A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>
      <c r="A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>
      <c r="A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>
      <c r="A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>
      <c r="A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>
      <c r="A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>
      <c r="A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>
      <c r="A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>
      <c r="A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>
      <c r="A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>
      <c r="A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>
      <c r="A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>
      <c r="A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>
      <c r="A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>
      <c r="A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>
      <c r="A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>
      <c r="A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>
      <c r="A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>
      <c r="A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>
      <c r="A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>
      <c r="A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>
      <c r="A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>
      <c r="A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>
      <c r="A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>
      <c r="A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>
      <c r="A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>
      <c r="A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>
      <c r="A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>
      <c r="A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>
      <c r="A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>
      <c r="A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>
      <c r="A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>
      <c r="A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>
      <c r="A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>
      <c r="A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>
      <c r="A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>
      <c r="A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>
      <c r="A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>
      <c r="A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>
      <c r="A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>
      <c r="A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>
      <c r="A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>
      <c r="A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>
      <c r="A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>
      <c r="A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>
      <c r="A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>
      <c r="A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>
      <c r="A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>
      <c r="A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>
      <c r="A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>
      <c r="A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>
      <c r="A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>
      <c r="A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>
      <c r="A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>
      <c r="A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>
      <c r="A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>
      <c r="A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>
      <c r="A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>
      <c r="A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>
      <c r="A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>
      <c r="A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>
      <c r="A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>
      <c r="A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>
      <c r="A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>
      <c r="A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>
      <c r="A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>
      <c r="A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>
      <c r="A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>
      <c r="A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>
      <c r="A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>
      <c r="A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>
      <c r="A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>
      <c r="A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>
      <c r="A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>
      <c r="A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>
      <c r="A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>
      <c r="A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>
      <c r="A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>
      <c r="A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>
      <c r="A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>
      <c r="A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>
      <c r="A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>
      <c r="A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>
      <c r="A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>
      <c r="A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>
      <c r="A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>
      <c r="A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>
      <c r="A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>
      <c r="A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>
      <c r="A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>
      <c r="A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>
      <c r="A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>
      <c r="A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>
      <c r="A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>
      <c r="A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>
      <c r="A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>
      <c r="A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>
      <c r="A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>
      <c r="A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>
      <c r="A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>
      <c r="A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>
      <c r="A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>
      <c r="A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>
      <c r="A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>
      <c r="A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>
      <c r="A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>
      <c r="A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>
      <c r="A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>
      <c r="A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>
      <c r="A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>
      <c r="A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>
      <c r="A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>
      <c r="A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>
      <c r="A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>
      <c r="A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>
      <c r="A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>
      <c r="A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>
      <c r="A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>
      <c r="A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>
      <c r="A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>
      <c r="A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>
      <c r="A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>
      <c r="A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>
      <c r="A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>
      <c r="A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>
      <c r="A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>
      <c r="A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>
      <c r="A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>
      <c r="A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>
      <c r="A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>
      <c r="A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>
      <c r="A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>
      <c r="A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>
      <c r="A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>
      <c r="A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>
      <c r="A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>
      <c r="A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>
      <c r="A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>
      <c r="A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>
      <c r="A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>
      <c r="A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>
      <c r="A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>
      <c r="A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>
      <c r="A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>
      <c r="A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>
      <c r="A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>
      <c r="A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>
      <c r="A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>
      <c r="A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>
      <c r="A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>
      <c r="A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>
      <c r="A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>
      <c r="A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>
      <c r="A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>
      <c r="A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>
      <c r="A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>
      <c r="A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>
      <c r="A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>
      <c r="A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>
      <c r="A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>
      <c r="A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>
      <c r="A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>
      <c r="A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>
      <c r="A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>
      <c r="A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>
      <c r="A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>
      <c r="A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>
      <c r="A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>
      <c r="A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>
      <c r="A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>
      <c r="A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>
      <c r="A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>
      <c r="A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>
      <c r="A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>
      <c r="A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>
      <c r="A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>
      <c r="A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>
      <c r="A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>
      <c r="A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>
      <c r="A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>
      <c r="A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>
      <c r="A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>
      <c r="A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>
      <c r="A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>
      <c r="A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>
      <c r="A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>
      <c r="A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>
      <c r="A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>
      <c r="A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>
      <c r="A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>
      <c r="A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>
      <c r="A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>
      <c r="A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>
      <c r="A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>
      <c r="A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>
      <c r="A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>
      <c r="A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>
      <c r="A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>
      <c r="A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>
      <c r="A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>
      <c r="A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>
      <c r="A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>
      <c r="A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>
      <c r="A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>
      <c r="A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>
      <c r="A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>
      <c r="A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>
      <c r="A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>
      <c r="A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>
      <c r="A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>
      <c r="A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>
      <c r="A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>
      <c r="A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>
      <c r="A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>
      <c r="A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>
      <c r="A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>
      <c r="A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>
      <c r="A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>
      <c r="A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>
      <c r="A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>
      <c r="A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>
      <c r="A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>
      <c r="A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>
      <c r="A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>
      <c r="A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>
      <c r="A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>
      <c r="A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>
      <c r="A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>
      <c r="A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>
      <c r="A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>
      <c r="A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>
      <c r="A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>
      <c r="A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>
      <c r="A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>
      <c r="A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>
      <c r="A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>
      <c r="A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>
      <c r="A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>
      <c r="A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>
      <c r="A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>
      <c r="A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>
      <c r="A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>
      <c r="A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>
      <c r="A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>
      <c r="A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>
      <c r="A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>
      <c r="A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>
      <c r="A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>
      <c r="A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>
      <c r="A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>
      <c r="A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>
      <c r="A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>
      <c r="A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>
      <c r="A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>
      <c r="A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>
      <c r="A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>
      <c r="A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>
      <c r="A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>
      <c r="A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>
      <c r="A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>
      <c r="A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>
      <c r="A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>
      <c r="A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>
      <c r="A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>
      <c r="A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>
      <c r="A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>
      <c r="A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>
      <c r="A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>
      <c r="A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>
      <c r="A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>
      <c r="A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>
      <c r="A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>
      <c r="A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>
      <c r="A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>
      <c r="A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>
      <c r="A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>
      <c r="A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>
      <c r="A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>
      <c r="A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>
      <c r="A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>
      <c r="A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>
      <c r="A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>
      <c r="A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>
      <c r="A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>
      <c r="A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>
      <c r="A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>
      <c r="A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>
      <c r="A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>
      <c r="A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>
      <c r="A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>
      <c r="A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>
      <c r="A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>
      <c r="A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>
      <c r="A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>
      <c r="A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>
      <c r="A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>
      <c r="A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>
      <c r="A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>
      <c r="A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>
      <c r="A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>
      <c r="A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>
      <c r="A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>
      <c r="A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>
      <c r="A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>
      <c r="A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>
      <c r="A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>
      <c r="A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>
      <c r="A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>
      <c r="A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spans="1:26">
      <c r="A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spans="1:26">
      <c r="A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spans="1:26">
      <c r="A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spans="1:26">
      <c r="A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spans="1:26">
      <c r="A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spans="1:26">
      <c r="A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spans="1:26">
      <c r="A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spans="1:26">
      <c r="A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spans="1:26">
      <c r="A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spans="1:26">
      <c r="A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spans="1:26">
      <c r="A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spans="1:26">
      <c r="A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spans="1:26">
      <c r="A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spans="1:26">
      <c r="A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spans="1:26">
      <c r="A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spans="1:26">
      <c r="A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spans="1:26">
      <c r="A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spans="1:26">
      <c r="A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spans="1:26">
      <c r="A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spans="1:26">
      <c r="A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spans="1:26">
      <c r="A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spans="1:26">
      <c r="A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spans="1:26">
      <c r="A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spans="1:26">
      <c r="A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spans="1:26">
      <c r="A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spans="1:26">
      <c r="A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spans="1:26">
      <c r="A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spans="1:26">
      <c r="A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spans="1:26">
      <c r="A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spans="1:26">
      <c r="A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spans="1:26">
      <c r="A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spans="1:26">
      <c r="A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spans="1:26">
      <c r="A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spans="1:26">
      <c r="A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spans="1:26">
      <c r="A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spans="1:26">
      <c r="A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spans="1:26">
      <c r="A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spans="1:26">
      <c r="A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spans="1:26">
      <c r="A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spans="1:26">
      <c r="A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spans="1:26">
      <c r="A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spans="1:26">
      <c r="A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spans="1:26">
      <c r="A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spans="1:26">
      <c r="A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spans="1:26">
      <c r="A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spans="1:26">
      <c r="A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spans="1:26">
      <c r="A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spans="1:26">
      <c r="A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spans="1:26">
      <c r="A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spans="1:26">
      <c r="A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spans="1:26">
      <c r="A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spans="1:26">
      <c r="A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spans="1:26">
      <c r="A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spans="1:26">
      <c r="A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spans="1:26">
      <c r="A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spans="1:26">
      <c r="A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spans="1:26">
      <c r="A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spans="1:26">
      <c r="A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spans="1:26">
      <c r="A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spans="1:26">
      <c r="A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spans="1:26">
      <c r="A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spans="1:26">
      <c r="A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spans="1:26">
      <c r="A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spans="1:26">
      <c r="A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spans="1:26">
      <c r="A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spans="1:26">
      <c r="A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spans="1:26">
      <c r="A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spans="1:26">
      <c r="A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spans="1:26">
      <c r="A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spans="1:26">
      <c r="A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spans="1:26">
      <c r="A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spans="1:26">
      <c r="A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spans="1:26">
      <c r="A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spans="1:26">
      <c r="A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spans="1:26">
      <c r="A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spans="1:26">
      <c r="A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spans="1:26">
      <c r="A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spans="1:26">
      <c r="A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spans="1:26">
      <c r="A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spans="1:26">
      <c r="A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spans="1:26">
      <c r="A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spans="1:26">
      <c r="A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spans="1:26">
      <c r="A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spans="1:26">
      <c r="A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spans="1:26">
      <c r="A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spans="1:26">
      <c r="A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spans="1:26">
      <c r="A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spans="1:26">
      <c r="A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spans="1:26">
      <c r="A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spans="1:26">
      <c r="A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spans="1:26">
      <c r="A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spans="1:26">
      <c r="A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spans="1:26">
      <c r="A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spans="1:26">
      <c r="A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spans="1:26">
      <c r="A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spans="1:26">
      <c r="A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spans="1:26">
      <c r="A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spans="1:26">
      <c r="A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spans="1:26">
      <c r="A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spans="1:26">
      <c r="A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spans="1:26">
      <c r="A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spans="1:26">
      <c r="A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spans="1:26">
      <c r="A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spans="1:26">
      <c r="A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spans="1:26">
      <c r="A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spans="1:26">
      <c r="A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spans="1:26">
      <c r="A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spans="1:26">
      <c r="A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spans="1:26">
      <c r="A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spans="1:26">
      <c r="A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spans="1:26">
      <c r="A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spans="1:26">
      <c r="A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spans="1:26">
      <c r="A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spans="1:26">
      <c r="A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spans="1:26">
      <c r="A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spans="1:26">
      <c r="A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spans="1:26">
      <c r="A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spans="1:26">
      <c r="A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spans="1:26">
      <c r="A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spans="1:26">
      <c r="A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spans="1:26">
      <c r="A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spans="1:26">
      <c r="A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spans="1:26">
      <c r="A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spans="1:26">
      <c r="A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spans="1:26">
      <c r="A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spans="1:26">
      <c r="A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spans="1:26">
      <c r="A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spans="1:26">
      <c r="A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spans="1:26">
      <c r="A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spans="1:26">
      <c r="A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spans="1:26">
      <c r="A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spans="1:26">
      <c r="A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spans="1:26">
      <c r="A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spans="1:26">
      <c r="A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spans="1:26">
      <c r="A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spans="1:26">
      <c r="A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spans="1:26">
      <c r="A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spans="1:26">
      <c r="A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spans="1:26">
      <c r="A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spans="1:26">
      <c r="A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spans="1:26">
      <c r="A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spans="1:26">
      <c r="A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spans="1:26">
      <c r="A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spans="1:26">
      <c r="A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spans="1:26">
      <c r="A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spans="1:26">
      <c r="A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spans="1:26">
      <c r="A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spans="1:26">
      <c r="A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spans="1:26">
      <c r="A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spans="1:26">
      <c r="A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spans="1:26">
      <c r="A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spans="1:26">
      <c r="A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spans="1:26">
      <c r="A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spans="1:26">
      <c r="A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spans="1:26">
      <c r="A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spans="1:26">
      <c r="A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spans="1:26">
      <c r="A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spans="1:26">
      <c r="A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spans="1:26">
      <c r="A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spans="1:26">
      <c r="A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spans="1:26">
      <c r="A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spans="1:26">
      <c r="A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spans="1:26">
      <c r="A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spans="1:26">
      <c r="A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spans="1:26">
      <c r="A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spans="1:26">
      <c r="A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spans="1:26">
      <c r="A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spans="1:26">
      <c r="A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spans="1:26">
      <c r="A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spans="1:26">
      <c r="A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spans="1:26">
      <c r="A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spans="1:26">
      <c r="A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spans="1:26">
      <c r="A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spans="1:26">
      <c r="A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spans="1:26">
      <c r="A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spans="1:26">
      <c r="A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spans="1:26">
      <c r="A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spans="1:26">
      <c r="A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spans="1:26">
      <c r="A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spans="1:26">
      <c r="A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spans="1:26">
      <c r="A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spans="1:26">
      <c r="A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spans="1:26">
      <c r="A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spans="1:26">
      <c r="A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spans="1:26">
      <c r="A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spans="1:26">
      <c r="A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spans="1:26">
      <c r="A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spans="1:26">
      <c r="A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spans="1:26">
      <c r="A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spans="1:26">
      <c r="A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spans="1:26">
      <c r="A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spans="1:26">
      <c r="A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spans="1:26">
      <c r="A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spans="1:26">
      <c r="A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spans="1:26">
      <c r="A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spans="1:26">
      <c r="A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spans="1:26">
      <c r="A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spans="1:26">
      <c r="A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spans="1:26">
      <c r="A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spans="1:26">
      <c r="A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spans="1:26">
      <c r="A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spans="1:26">
      <c r="A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spans="1:26">
      <c r="A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spans="1:26">
      <c r="A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spans="1:26">
      <c r="A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spans="1:26">
      <c r="A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spans="1:26">
      <c r="A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spans="1:26">
      <c r="A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spans="1:26">
      <c r="A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spans="1:26">
      <c r="A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spans="1:26">
      <c r="A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spans="1:26">
      <c r="A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spans="1:26">
      <c r="A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spans="1:26">
      <c r="A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spans="1:26">
      <c r="A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spans="1:26">
      <c r="A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spans="1:26">
      <c r="A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spans="1:26">
      <c r="A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spans="1:26">
      <c r="A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spans="1:26">
      <c r="A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spans="1:26">
      <c r="A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spans="1:26">
      <c r="A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spans="1:26">
      <c r="A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spans="1:26">
      <c r="A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spans="1:26">
      <c r="A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spans="1:26">
      <c r="A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spans="1:26">
      <c r="A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spans="1:26">
      <c r="A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spans="1:26">
      <c r="A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spans="1:26">
      <c r="A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spans="1:26">
      <c r="A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spans="1:26">
      <c r="A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spans="1:26">
      <c r="A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spans="1:26">
      <c r="A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spans="1:26">
      <c r="A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spans="1:26">
      <c r="A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spans="1:26">
      <c r="A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spans="1:26">
      <c r="A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spans="1:26">
      <c r="A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spans="1:26">
      <c r="A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spans="1:26">
      <c r="A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spans="1:26">
      <c r="A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spans="1:26">
      <c r="A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spans="1:26">
      <c r="A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spans="1:26">
      <c r="A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spans="1:26">
      <c r="A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spans="1:26">
      <c r="A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spans="1:26">
      <c r="A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spans="1:26">
      <c r="A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spans="1:26">
      <c r="A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spans="1:26">
      <c r="A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spans="1:26">
      <c r="A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spans="1:26">
      <c r="A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spans="1:26">
      <c r="A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spans="1:26">
      <c r="A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spans="1:26">
      <c r="A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spans="1:26">
      <c r="A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spans="1:26">
      <c r="A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spans="1:26">
      <c r="A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spans="1:26">
      <c r="A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spans="1:26">
      <c r="A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spans="1:26">
      <c r="A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spans="1:26">
      <c r="A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spans="1:26">
      <c r="A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spans="1:26">
      <c r="A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spans="1:26">
      <c r="A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spans="1:26">
      <c r="A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spans="1:26">
      <c r="A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spans="1:26">
      <c r="A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spans="1:26">
      <c r="A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spans="1:26">
      <c r="A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spans="1:26">
      <c r="A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spans="1:26">
      <c r="A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spans="1:26">
      <c r="A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spans="1:26">
      <c r="A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spans="1:26">
      <c r="A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spans="1:26">
      <c r="A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spans="1:26">
      <c r="A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spans="1:26">
      <c r="A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 spans="1:26">
      <c r="A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spans="1:26">
      <c r="A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spans="1:26">
      <c r="A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spans="1:26">
      <c r="A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spans="1:26">
      <c r="A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spans="1:26">
      <c r="A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spans="1:26">
      <c r="A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spans="1:26">
      <c r="A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spans="1:26">
      <c r="A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spans="1:26">
      <c r="A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spans="1:26">
      <c r="A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spans="1:26">
      <c r="A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spans="1:26">
      <c r="A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spans="1:26">
      <c r="A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spans="1:26">
      <c r="A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spans="1:26">
      <c r="A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spans="1:26">
      <c r="A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spans="1:26">
      <c r="A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spans="1:26">
      <c r="A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spans="1:26">
      <c r="A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spans="1:26">
      <c r="A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spans="1:26">
      <c r="A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spans="1:26">
      <c r="A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spans="1:26">
      <c r="A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spans="1:26">
      <c r="A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spans="1:26">
      <c r="A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spans="1:26">
      <c r="A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spans="1:26">
      <c r="A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spans="1:26">
      <c r="A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spans="1:26">
      <c r="A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spans="1:26">
      <c r="A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spans="1:26">
      <c r="A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spans="1:26">
      <c r="A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spans="1:26">
      <c r="A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spans="1:26">
      <c r="A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spans="1:26">
      <c r="A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spans="1:26">
      <c r="A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spans="1:26">
      <c r="A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spans="1:26">
      <c r="A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spans="1:26">
      <c r="A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spans="1:26">
      <c r="A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spans="1:26">
      <c r="A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spans="1:26">
      <c r="A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spans="1:26">
      <c r="A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spans="1:26">
      <c r="A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spans="1:26">
      <c r="A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spans="1:26">
      <c r="A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spans="1:26">
      <c r="A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spans="1:26">
      <c r="A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spans="1:26">
      <c r="A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spans="1:26">
      <c r="A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spans="1:26">
      <c r="A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spans="1:26">
      <c r="A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spans="1:26">
      <c r="A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spans="1:26">
      <c r="A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spans="1:26">
      <c r="A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spans="1:26">
      <c r="A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spans="1:26">
      <c r="A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spans="1:26">
      <c r="A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spans="1:26">
      <c r="A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spans="1:26">
      <c r="A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spans="1:26">
      <c r="A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spans="1:26">
      <c r="A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spans="1:26">
      <c r="A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spans="1:26">
      <c r="A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spans="1:26">
      <c r="A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spans="1:26">
      <c r="A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spans="1:26">
      <c r="A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spans="1:26">
      <c r="A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spans="1:26">
      <c r="A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spans="1:26">
      <c r="A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spans="1:26">
      <c r="A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spans="1:26">
      <c r="A2601" s="4"/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spans="1:26">
      <c r="A2602" s="4"/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spans="1:26">
      <c r="A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spans="1:26">
      <c r="A2604" s="4"/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spans="1:26">
      <c r="A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spans="1:26">
      <c r="A2606" s="4"/>
      <c r="C2606" s="4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spans="1:26">
      <c r="A2607" s="4"/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spans="1:26">
      <c r="A2608" s="4"/>
      <c r="C2608" s="4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spans="1:26">
      <c r="A2609" s="4"/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spans="1:26">
      <c r="A2610" s="4"/>
      <c r="C2610" s="4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spans="1:26">
      <c r="A2611" s="4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spans="1:26">
      <c r="A2612" s="4"/>
      <c r="C2612" s="4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spans="1:26">
      <c r="A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spans="1:26">
      <c r="A2614" s="4"/>
      <c r="C2614" s="4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spans="1:26">
      <c r="A2615" s="4"/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spans="1:26">
      <c r="A2616" s="4"/>
      <c r="C2616" s="4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spans="1:26">
      <c r="A2617" s="4"/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spans="1:26">
      <c r="A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spans="1:26">
      <c r="A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spans="1:26">
      <c r="A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spans="1:26">
      <c r="A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spans="1:26">
      <c r="A2622" s="4"/>
      <c r="C2622" s="4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spans="1:26">
      <c r="A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spans="1:26">
      <c r="A2624" s="4"/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spans="1:26">
      <c r="A2625" s="4"/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spans="1:26">
      <c r="A2626" s="4"/>
      <c r="C2626" s="4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spans="1:26">
      <c r="A2627" s="4"/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spans="1:26">
      <c r="A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spans="1:26">
      <c r="A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spans="1:26">
      <c r="A2630" s="4"/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spans="1:26">
      <c r="A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spans="1:26">
      <c r="A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spans="1:26">
      <c r="A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spans="1:26">
      <c r="A2634" s="4"/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spans="1:26">
      <c r="A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spans="1:26">
      <c r="A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spans="1:26">
      <c r="A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spans="1:26">
      <c r="A2638" s="4"/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spans="1:26">
      <c r="A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spans="1:26">
      <c r="A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spans="1:26">
      <c r="A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spans="1:26">
      <c r="A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spans="1:26">
      <c r="A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spans="1:26">
      <c r="A2644" s="4"/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spans="1:26">
      <c r="A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spans="1:26">
      <c r="A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spans="1:26">
      <c r="A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spans="1:26">
      <c r="A2648" s="4"/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spans="1:26">
      <c r="A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spans="1:26">
      <c r="A2650" s="4"/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spans="1:26">
      <c r="A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spans="1:26">
      <c r="A2652" s="4"/>
      <c r="C2652" s="4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spans="1:26">
      <c r="A2653" s="4"/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spans="1:26">
      <c r="A2654" s="4"/>
      <c r="C2654" s="4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spans="1:26">
      <c r="A2655" s="4"/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spans="1:26">
      <c r="A2656" s="4"/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spans="1:26">
      <c r="A2657" s="4"/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spans="1:26">
      <c r="A2658" s="4"/>
      <c r="C2658" s="4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spans="1:26">
      <c r="A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spans="1:26">
      <c r="A2660" s="4"/>
      <c r="C2660" s="4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spans="1:26">
      <c r="A2661" s="4"/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spans="1:26">
      <c r="A2662" s="4"/>
      <c r="C2662" s="4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spans="1:26">
      <c r="A2663" s="4"/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spans="1:26">
      <c r="A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spans="1:26">
      <c r="A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spans="1:26">
      <c r="A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spans="1:26">
      <c r="A2667" s="4"/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spans="1:26">
      <c r="A2668" s="4"/>
      <c r="C2668" s="4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spans="1:26">
      <c r="A2669" s="4"/>
      <c r="C2669" s="4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spans="1:26">
      <c r="A2670" s="4"/>
      <c r="C2670" s="4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spans="1:26">
      <c r="A2671" s="4"/>
      <c r="C2671" s="4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spans="1:26">
      <c r="A2672" s="4"/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spans="1:26">
      <c r="A2673" s="4"/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spans="1:26">
      <c r="A2674" s="4"/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spans="1:26">
      <c r="A2675" s="4"/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spans="1:26">
      <c r="A2676" s="4"/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spans="1:26">
      <c r="A2677" s="4"/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spans="1:26">
      <c r="A2678" s="4"/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spans="1:26">
      <c r="A2679" s="4"/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spans="1:26">
      <c r="A2680" s="4"/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spans="1:26">
      <c r="A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spans="1:26">
      <c r="A2682" s="4"/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spans="1:26">
      <c r="A2683" s="4"/>
      <c r="C2683" s="4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spans="1:26">
      <c r="A2684" s="4"/>
      <c r="C2684" s="4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spans="1:26">
      <c r="A2685" s="4"/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spans="1:26">
      <c r="A2686" s="4"/>
      <c r="C2686" s="4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spans="1:26">
      <c r="A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spans="1:26">
      <c r="A2688" s="4"/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spans="1:26">
      <c r="A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spans="1:26">
      <c r="A2690" s="4"/>
      <c r="C2690" s="4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spans="1:26">
      <c r="A2691" s="4"/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spans="1:26">
      <c r="A2692" s="4"/>
      <c r="C2692" s="4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spans="1:26">
      <c r="A2693" s="4"/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spans="1:26">
      <c r="A2694" s="4"/>
      <c r="C2694" s="4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spans="1:26">
      <c r="A2695" s="4"/>
      <c r="C2695" s="4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spans="1:26">
      <c r="A2696" s="4"/>
      <c r="C2696" s="4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spans="1:26">
      <c r="A2697" s="4"/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spans="1:26">
      <c r="A2698" s="4"/>
      <c r="C2698" s="4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spans="1:26">
      <c r="A2699" s="4"/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spans="1:26">
      <c r="A2700" s="4"/>
      <c r="C2700" s="4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spans="1:26">
      <c r="A2701" s="4"/>
      <c r="C2701" s="4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spans="1:26">
      <c r="A2702" s="4"/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spans="1:26">
      <c r="A2703" s="4"/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spans="1:26">
      <c r="A2704" s="4"/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spans="1:26">
      <c r="A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spans="1:26">
      <c r="A2706" s="4"/>
      <c r="C2706" s="4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spans="1:26">
      <c r="A2707" s="4"/>
      <c r="C2707" s="4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spans="1:26">
      <c r="A2708" s="4"/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spans="1:26">
      <c r="A2709" s="4"/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spans="1:26">
      <c r="A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spans="1:26">
      <c r="A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spans="1:26">
      <c r="A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spans="1:26">
      <c r="A2713" s="4"/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spans="1:26">
      <c r="A2714" s="4"/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59"/>
  <sheetViews>
    <sheetView workbookViewId="0">
      <pane ySplit="1" topLeftCell="A2" activePane="bottomLeft" state="frozen"/>
      <selection pane="bottomLeft" sqref="A1:A1048576"/>
    </sheetView>
  </sheetViews>
  <sheetFormatPr defaultColWidth="12.5703125" defaultRowHeight="15.75" customHeight="1"/>
  <cols>
    <col min="1" max="1" width="9" customWidth="1"/>
    <col min="2" max="4" width="9.42578125" customWidth="1"/>
    <col min="5" max="5" width="10.85546875" customWidth="1"/>
    <col min="6" max="7" width="9" customWidth="1"/>
    <col min="8" max="8" width="9.140625" customWidth="1"/>
    <col min="9" max="10" width="9" customWidth="1"/>
    <col min="11" max="11" width="8.42578125" customWidth="1"/>
  </cols>
  <sheetData>
    <row r="1" spans="1:11">
      <c r="A1" s="7" t="s">
        <v>940</v>
      </c>
      <c r="B1" s="7" t="s">
        <v>9</v>
      </c>
      <c r="C1" s="7" t="s">
        <v>61</v>
      </c>
      <c r="D1" s="7" t="s">
        <v>63</v>
      </c>
      <c r="E1" s="7" t="s">
        <v>77</v>
      </c>
      <c r="F1" s="7" t="s">
        <v>80</v>
      </c>
      <c r="G1" s="7" t="s">
        <v>83</v>
      </c>
      <c r="H1" s="7" t="s">
        <v>98</v>
      </c>
      <c r="I1" s="7" t="s">
        <v>236</v>
      </c>
      <c r="J1" s="7" t="s">
        <v>246</v>
      </c>
      <c r="K1" s="7" t="s">
        <v>325</v>
      </c>
    </row>
    <row r="2" spans="1:11">
      <c r="A2" s="7">
        <v>1002335</v>
      </c>
      <c r="B2" s="7">
        <v>85</v>
      </c>
      <c r="C2" s="7">
        <v>79</v>
      </c>
      <c r="D2" s="7">
        <v>87</v>
      </c>
      <c r="E2" s="7">
        <v>90</v>
      </c>
      <c r="F2" s="7">
        <v>91</v>
      </c>
      <c r="G2" s="7">
        <v>82</v>
      </c>
      <c r="H2" s="7">
        <v>85</v>
      </c>
      <c r="I2" s="7">
        <v>88</v>
      </c>
      <c r="J2" s="7">
        <v>84</v>
      </c>
      <c r="K2" s="7">
        <v>91</v>
      </c>
    </row>
    <row r="3" spans="1:11">
      <c r="A3" s="7">
        <v>1100222</v>
      </c>
      <c r="B3" s="7">
        <v>89</v>
      </c>
      <c r="C3" s="7">
        <v>88</v>
      </c>
      <c r="D3" s="7">
        <v>93</v>
      </c>
      <c r="E3" s="7">
        <v>96</v>
      </c>
      <c r="F3" s="7">
        <v>96</v>
      </c>
      <c r="G3" s="7">
        <v>95</v>
      </c>
      <c r="H3" s="7">
        <v>87</v>
      </c>
      <c r="I3" s="7">
        <v>95</v>
      </c>
      <c r="J3" s="7">
        <v>89</v>
      </c>
      <c r="K3" s="7">
        <v>94</v>
      </c>
    </row>
    <row r="4" spans="1:11">
      <c r="A4" s="7">
        <v>1100805</v>
      </c>
      <c r="B4" s="7">
        <v>82</v>
      </c>
      <c r="C4" s="7">
        <v>79</v>
      </c>
      <c r="D4" s="7">
        <v>77</v>
      </c>
      <c r="E4" s="7">
        <v>85</v>
      </c>
      <c r="F4" s="7">
        <v>84</v>
      </c>
      <c r="G4" s="7">
        <v>75</v>
      </c>
      <c r="H4" s="7">
        <v>78</v>
      </c>
      <c r="I4" s="7">
        <v>79</v>
      </c>
      <c r="J4" s="7">
        <v>84</v>
      </c>
      <c r="K4" s="7">
        <v>89</v>
      </c>
    </row>
    <row r="5" spans="1:11">
      <c r="A5" s="7">
        <v>1100876</v>
      </c>
      <c r="B5" s="7">
        <v>76</v>
      </c>
      <c r="C5" s="7">
        <v>75</v>
      </c>
      <c r="D5" s="7">
        <v>90</v>
      </c>
      <c r="E5" s="7">
        <v>75</v>
      </c>
      <c r="F5" s="7">
        <v>80</v>
      </c>
      <c r="G5" s="7">
        <v>80</v>
      </c>
      <c r="H5" s="7">
        <v>82</v>
      </c>
      <c r="I5" s="7">
        <v>75</v>
      </c>
      <c r="J5" s="7">
        <v>81</v>
      </c>
      <c r="K5" s="7">
        <v>82</v>
      </c>
    </row>
    <row r="6" spans="1:11">
      <c r="A6" s="7">
        <v>1100971</v>
      </c>
      <c r="B6" s="7">
        <v>88</v>
      </c>
      <c r="C6" s="7">
        <v>84</v>
      </c>
      <c r="D6" s="7">
        <v>81</v>
      </c>
      <c r="E6" s="7">
        <v>82</v>
      </c>
      <c r="F6" s="7">
        <v>88</v>
      </c>
      <c r="G6" s="7">
        <v>80</v>
      </c>
      <c r="H6" s="7">
        <v>84</v>
      </c>
      <c r="I6" s="7">
        <v>81</v>
      </c>
      <c r="J6" s="7">
        <v>84</v>
      </c>
      <c r="K6" s="7">
        <v>89</v>
      </c>
    </row>
    <row r="7" spans="1:11">
      <c r="A7" s="7">
        <v>1101041</v>
      </c>
      <c r="B7" s="7">
        <v>75</v>
      </c>
      <c r="C7" s="7">
        <v>78</v>
      </c>
      <c r="D7" s="7">
        <v>77</v>
      </c>
      <c r="E7" s="7">
        <v>78</v>
      </c>
      <c r="F7" s="7">
        <v>85</v>
      </c>
      <c r="G7" s="7">
        <v>75</v>
      </c>
      <c r="H7" s="7">
        <v>84</v>
      </c>
      <c r="I7" s="7">
        <v>76</v>
      </c>
      <c r="J7" s="7">
        <v>80</v>
      </c>
      <c r="K7" s="7">
        <v>82</v>
      </c>
    </row>
    <row r="8" spans="1:11">
      <c r="A8" s="7">
        <v>1101086</v>
      </c>
      <c r="B8" s="7">
        <v>87</v>
      </c>
      <c r="C8" s="7">
        <v>77</v>
      </c>
      <c r="D8" s="7">
        <v>84</v>
      </c>
      <c r="E8" s="7">
        <v>75</v>
      </c>
      <c r="F8" s="7">
        <v>83</v>
      </c>
      <c r="G8" s="7">
        <v>77</v>
      </c>
      <c r="H8" s="7">
        <v>76</v>
      </c>
      <c r="I8" s="7">
        <v>78</v>
      </c>
      <c r="J8" s="7">
        <v>85</v>
      </c>
      <c r="K8" s="7">
        <v>87</v>
      </c>
    </row>
    <row r="9" spans="1:11">
      <c r="A9" s="7">
        <v>1101094</v>
      </c>
      <c r="B9" s="7">
        <v>77</v>
      </c>
      <c r="C9" s="7">
        <v>75</v>
      </c>
      <c r="D9" s="7">
        <v>78</v>
      </c>
      <c r="E9" s="7">
        <v>75</v>
      </c>
      <c r="F9" s="7">
        <v>77</v>
      </c>
      <c r="G9" s="7">
        <v>78</v>
      </c>
      <c r="H9" s="7">
        <v>80</v>
      </c>
      <c r="I9" s="7">
        <v>75</v>
      </c>
      <c r="J9" s="7">
        <v>83</v>
      </c>
      <c r="K9" s="7">
        <v>87</v>
      </c>
    </row>
    <row r="10" spans="1:11">
      <c r="A10" s="7">
        <v>1101152</v>
      </c>
      <c r="B10" s="7">
        <v>87</v>
      </c>
      <c r="C10" s="7">
        <v>88</v>
      </c>
      <c r="D10" s="7">
        <v>90</v>
      </c>
      <c r="E10" s="7">
        <v>94</v>
      </c>
      <c r="F10" s="7">
        <v>95</v>
      </c>
      <c r="G10" s="7">
        <v>97</v>
      </c>
      <c r="H10" s="7">
        <v>87</v>
      </c>
      <c r="I10" s="7">
        <v>90</v>
      </c>
      <c r="J10" s="7">
        <v>88</v>
      </c>
      <c r="K10" s="7">
        <v>94</v>
      </c>
    </row>
    <row r="11" spans="1:11">
      <c r="A11" s="7">
        <v>1101392</v>
      </c>
      <c r="B11" s="7">
        <v>75</v>
      </c>
      <c r="C11" s="7">
        <v>78</v>
      </c>
      <c r="D11" s="7">
        <v>77</v>
      </c>
      <c r="E11" s="7">
        <v>81</v>
      </c>
      <c r="F11" s="7">
        <v>80</v>
      </c>
      <c r="G11" s="7">
        <v>75</v>
      </c>
      <c r="H11" s="7">
        <v>83</v>
      </c>
      <c r="I11" s="7">
        <v>75</v>
      </c>
      <c r="J11" s="7">
        <v>79</v>
      </c>
      <c r="K11" s="7">
        <v>87</v>
      </c>
    </row>
    <row r="12" spans="1:11">
      <c r="A12" s="7">
        <v>1101483</v>
      </c>
      <c r="B12" s="7">
        <v>78</v>
      </c>
      <c r="C12" s="7">
        <v>79</v>
      </c>
      <c r="D12" s="7">
        <v>75</v>
      </c>
      <c r="E12" s="7">
        <v>81</v>
      </c>
      <c r="F12" s="7">
        <v>78</v>
      </c>
      <c r="G12" s="7">
        <v>76</v>
      </c>
      <c r="H12" s="7">
        <v>81</v>
      </c>
      <c r="I12" s="7">
        <v>81</v>
      </c>
      <c r="J12" s="7">
        <v>81</v>
      </c>
      <c r="K12" s="7">
        <v>94</v>
      </c>
    </row>
    <row r="13" spans="1:11">
      <c r="A13" s="7">
        <v>1101576</v>
      </c>
      <c r="B13" s="7">
        <v>90</v>
      </c>
      <c r="C13" s="7">
        <v>80</v>
      </c>
      <c r="D13" s="7">
        <v>75</v>
      </c>
      <c r="E13" s="7">
        <v>90</v>
      </c>
      <c r="F13" s="7">
        <v>83</v>
      </c>
      <c r="G13" s="7">
        <v>75</v>
      </c>
      <c r="H13" s="7">
        <v>77</v>
      </c>
      <c r="I13" s="7">
        <v>83</v>
      </c>
      <c r="J13" s="7">
        <v>79</v>
      </c>
      <c r="K13" s="7">
        <v>88</v>
      </c>
    </row>
    <row r="14" spans="1:11">
      <c r="A14" s="7">
        <v>1101589</v>
      </c>
      <c r="B14" s="7">
        <v>75</v>
      </c>
      <c r="C14" s="7">
        <v>77</v>
      </c>
      <c r="D14" s="7">
        <v>75</v>
      </c>
      <c r="E14" s="7">
        <v>85</v>
      </c>
      <c r="F14" s="7">
        <v>81</v>
      </c>
      <c r="G14" s="7">
        <v>79</v>
      </c>
      <c r="H14" s="7">
        <v>78</v>
      </c>
      <c r="I14" s="7">
        <v>79</v>
      </c>
      <c r="J14" s="7">
        <v>80</v>
      </c>
      <c r="K14" s="7">
        <v>84</v>
      </c>
    </row>
    <row r="15" spans="1:11">
      <c r="A15" s="7">
        <v>1200245</v>
      </c>
      <c r="B15" s="7">
        <v>84</v>
      </c>
      <c r="C15" s="7">
        <v>81</v>
      </c>
      <c r="D15" s="7">
        <v>86</v>
      </c>
      <c r="E15" s="7">
        <v>78</v>
      </c>
      <c r="F15" s="7">
        <v>80</v>
      </c>
      <c r="G15" s="7">
        <v>86</v>
      </c>
      <c r="H15" s="7">
        <v>75</v>
      </c>
      <c r="I15" s="7">
        <v>81</v>
      </c>
      <c r="J15" s="7">
        <v>80</v>
      </c>
      <c r="K15" s="7">
        <v>80</v>
      </c>
    </row>
    <row r="16" spans="1:11">
      <c r="A16" s="7">
        <v>1200405</v>
      </c>
      <c r="B16" s="7">
        <v>83</v>
      </c>
      <c r="C16" s="7">
        <v>81</v>
      </c>
      <c r="D16" s="7">
        <v>75</v>
      </c>
      <c r="E16" s="7">
        <v>75</v>
      </c>
      <c r="F16" s="7">
        <v>75</v>
      </c>
      <c r="G16" s="7">
        <v>75</v>
      </c>
      <c r="H16" s="7">
        <v>80</v>
      </c>
      <c r="I16" s="7">
        <v>81</v>
      </c>
      <c r="J16" s="7">
        <v>83</v>
      </c>
      <c r="K16" s="7">
        <v>83</v>
      </c>
    </row>
    <row r="17" spans="1:11">
      <c r="A17" s="7">
        <v>1200636</v>
      </c>
      <c r="B17" s="7">
        <v>80</v>
      </c>
      <c r="C17" s="7">
        <v>80</v>
      </c>
      <c r="D17" s="7">
        <v>82</v>
      </c>
      <c r="E17" s="7">
        <v>75</v>
      </c>
      <c r="F17" s="7">
        <v>76</v>
      </c>
      <c r="G17" s="7">
        <v>70</v>
      </c>
      <c r="H17" s="7">
        <v>79</v>
      </c>
      <c r="I17" s="7">
        <v>75</v>
      </c>
      <c r="J17" s="7">
        <v>75</v>
      </c>
      <c r="K17" s="7">
        <v>88</v>
      </c>
    </row>
    <row r="18" spans="1:11">
      <c r="A18" s="7">
        <v>1200649</v>
      </c>
      <c r="B18" s="7">
        <v>81</v>
      </c>
      <c r="C18" s="7">
        <v>75</v>
      </c>
      <c r="D18" s="7">
        <v>80</v>
      </c>
      <c r="E18" s="7">
        <v>75</v>
      </c>
      <c r="F18" s="7">
        <v>82</v>
      </c>
      <c r="G18" s="7">
        <v>75</v>
      </c>
      <c r="H18" s="7">
        <v>75</v>
      </c>
      <c r="I18" s="7">
        <v>84</v>
      </c>
      <c r="J18" s="7">
        <v>83</v>
      </c>
      <c r="K18" s="7">
        <v>82</v>
      </c>
    </row>
    <row r="19" spans="1:11">
      <c r="A19" s="7">
        <v>1200733</v>
      </c>
      <c r="B19" s="7">
        <v>82</v>
      </c>
      <c r="C19" s="7">
        <v>76</v>
      </c>
      <c r="D19" s="7">
        <v>82</v>
      </c>
      <c r="E19" s="7">
        <v>80</v>
      </c>
      <c r="F19" s="7">
        <v>80</v>
      </c>
      <c r="G19" s="7">
        <v>75</v>
      </c>
      <c r="H19" s="7">
        <v>80</v>
      </c>
      <c r="I19" s="7">
        <v>79</v>
      </c>
      <c r="J19" s="7">
        <v>81</v>
      </c>
      <c r="K19" s="7">
        <v>92</v>
      </c>
    </row>
    <row r="20" spans="1:11">
      <c r="A20" s="7">
        <v>1300020</v>
      </c>
      <c r="B20" s="7">
        <v>95</v>
      </c>
      <c r="C20" s="7">
        <v>87</v>
      </c>
      <c r="D20" s="7">
        <v>88</v>
      </c>
      <c r="E20" s="7">
        <v>96</v>
      </c>
      <c r="F20" s="7">
        <v>88</v>
      </c>
      <c r="G20" s="7">
        <v>90</v>
      </c>
      <c r="H20" s="7">
        <v>86</v>
      </c>
      <c r="I20" s="7">
        <v>92</v>
      </c>
      <c r="J20" s="7">
        <v>92</v>
      </c>
      <c r="K20" s="7">
        <v>97</v>
      </c>
    </row>
    <row r="21" spans="1:11">
      <c r="A21" s="7">
        <v>1300030</v>
      </c>
      <c r="B21" s="7">
        <v>83</v>
      </c>
      <c r="C21" s="7">
        <v>81</v>
      </c>
      <c r="D21" s="7">
        <v>82</v>
      </c>
      <c r="E21" s="7">
        <v>82</v>
      </c>
      <c r="F21" s="7">
        <v>86</v>
      </c>
      <c r="G21" s="7">
        <v>78</v>
      </c>
      <c r="H21" s="7">
        <v>84</v>
      </c>
      <c r="I21" s="7">
        <v>84</v>
      </c>
      <c r="J21" s="7">
        <v>81</v>
      </c>
      <c r="K21" s="7">
        <v>83</v>
      </c>
    </row>
    <row r="22" spans="1:11">
      <c r="A22" s="7">
        <v>1300034</v>
      </c>
      <c r="B22" s="7">
        <v>80</v>
      </c>
      <c r="C22" s="7">
        <v>83</v>
      </c>
      <c r="D22" s="7">
        <v>79</v>
      </c>
      <c r="E22" s="7">
        <v>88</v>
      </c>
      <c r="F22" s="7">
        <v>86</v>
      </c>
      <c r="G22" s="7">
        <v>81</v>
      </c>
      <c r="H22" s="7">
        <v>80</v>
      </c>
      <c r="I22" s="7">
        <v>82</v>
      </c>
      <c r="J22" s="7">
        <v>81</v>
      </c>
      <c r="K22" s="7">
        <v>85</v>
      </c>
    </row>
    <row r="23" spans="1:11">
      <c r="A23" s="7">
        <v>1300047</v>
      </c>
      <c r="B23" s="7">
        <v>83</v>
      </c>
      <c r="C23" s="7">
        <v>84</v>
      </c>
      <c r="D23" s="7">
        <v>84</v>
      </c>
      <c r="E23" s="7">
        <v>85</v>
      </c>
      <c r="F23" s="7">
        <v>86</v>
      </c>
      <c r="G23" s="7">
        <v>82</v>
      </c>
      <c r="H23" s="7">
        <v>83</v>
      </c>
      <c r="I23" s="7">
        <v>89</v>
      </c>
      <c r="J23" s="7">
        <v>85</v>
      </c>
      <c r="K23" s="7">
        <v>94</v>
      </c>
    </row>
    <row r="24" spans="1:11">
      <c r="A24" s="7">
        <v>1300052</v>
      </c>
      <c r="B24" s="7">
        <v>92</v>
      </c>
      <c r="C24" s="7">
        <v>82</v>
      </c>
      <c r="D24" s="7">
        <v>75</v>
      </c>
      <c r="E24" s="7">
        <v>85</v>
      </c>
      <c r="F24" s="7">
        <v>77</v>
      </c>
      <c r="G24" s="7">
        <v>82</v>
      </c>
      <c r="H24" s="7">
        <v>80</v>
      </c>
      <c r="I24" s="7">
        <v>84</v>
      </c>
      <c r="J24" s="7">
        <v>82</v>
      </c>
      <c r="K24" s="7">
        <v>89</v>
      </c>
    </row>
    <row r="25" spans="1:11">
      <c r="A25" s="7">
        <v>1300065</v>
      </c>
      <c r="B25" s="7">
        <v>93</v>
      </c>
      <c r="C25" s="7">
        <v>89</v>
      </c>
      <c r="D25" s="7">
        <v>85</v>
      </c>
      <c r="E25" s="7">
        <v>92</v>
      </c>
      <c r="F25" s="7">
        <v>84</v>
      </c>
      <c r="G25" s="7">
        <v>89</v>
      </c>
      <c r="H25" s="7">
        <v>81</v>
      </c>
      <c r="I25" s="7">
        <v>91</v>
      </c>
      <c r="J25" s="7">
        <v>86</v>
      </c>
      <c r="K25" s="7">
        <v>94</v>
      </c>
    </row>
    <row r="26" spans="1:11">
      <c r="A26" s="7">
        <v>1300138</v>
      </c>
      <c r="B26" s="7">
        <v>87</v>
      </c>
      <c r="C26" s="7">
        <v>84</v>
      </c>
      <c r="D26" s="7">
        <v>81</v>
      </c>
      <c r="E26" s="7">
        <v>85</v>
      </c>
      <c r="F26" s="7">
        <v>86</v>
      </c>
      <c r="G26" s="7">
        <v>76</v>
      </c>
      <c r="H26" s="7">
        <v>82</v>
      </c>
      <c r="I26" s="7">
        <v>85</v>
      </c>
      <c r="J26" s="7">
        <v>86</v>
      </c>
      <c r="K26" s="7">
        <v>92</v>
      </c>
    </row>
    <row r="27" spans="1:11">
      <c r="A27" s="7">
        <v>1300151</v>
      </c>
      <c r="B27" s="7">
        <v>91</v>
      </c>
      <c r="C27" s="7">
        <v>79</v>
      </c>
      <c r="D27" s="7">
        <v>76</v>
      </c>
      <c r="E27" s="7">
        <v>86</v>
      </c>
      <c r="F27" s="7">
        <v>89</v>
      </c>
      <c r="G27" s="7">
        <v>77</v>
      </c>
      <c r="H27" s="7">
        <v>83</v>
      </c>
      <c r="I27" s="7">
        <v>86</v>
      </c>
      <c r="J27" s="7">
        <v>86</v>
      </c>
      <c r="K27" s="7">
        <v>92</v>
      </c>
    </row>
    <row r="28" spans="1:11">
      <c r="A28" s="7">
        <v>1300152</v>
      </c>
      <c r="B28" s="7">
        <v>88</v>
      </c>
      <c r="C28" s="7">
        <v>88</v>
      </c>
      <c r="D28" s="7">
        <v>90</v>
      </c>
      <c r="E28" s="7">
        <v>91</v>
      </c>
      <c r="F28" s="7">
        <v>92</v>
      </c>
      <c r="G28" s="7">
        <v>84</v>
      </c>
      <c r="H28" s="7">
        <v>83</v>
      </c>
      <c r="I28" s="7">
        <v>89</v>
      </c>
      <c r="J28" s="7">
        <v>83</v>
      </c>
      <c r="K28" s="7">
        <v>94</v>
      </c>
    </row>
    <row r="29" spans="1:11">
      <c r="A29" s="7">
        <v>1300160</v>
      </c>
      <c r="B29" s="7">
        <v>75</v>
      </c>
      <c r="C29" s="7">
        <v>75</v>
      </c>
      <c r="D29" s="7">
        <v>75</v>
      </c>
      <c r="E29" s="7">
        <v>76</v>
      </c>
      <c r="F29" s="7">
        <v>80</v>
      </c>
      <c r="G29" s="7">
        <v>75</v>
      </c>
      <c r="H29" s="7">
        <v>82</v>
      </c>
      <c r="I29" s="7">
        <v>77</v>
      </c>
      <c r="J29" s="7">
        <v>83</v>
      </c>
      <c r="K29" s="7">
        <v>86</v>
      </c>
    </row>
    <row r="30" spans="1:11">
      <c r="A30" s="7">
        <v>1300161</v>
      </c>
      <c r="B30" s="7">
        <v>86</v>
      </c>
      <c r="C30" s="7">
        <v>89</v>
      </c>
      <c r="D30" s="7">
        <v>87</v>
      </c>
      <c r="E30" s="7">
        <v>87</v>
      </c>
      <c r="F30" s="7">
        <v>84</v>
      </c>
      <c r="G30" s="7">
        <v>80</v>
      </c>
      <c r="H30" s="7">
        <v>81</v>
      </c>
      <c r="I30" s="7">
        <v>77</v>
      </c>
      <c r="J30" s="7">
        <v>79</v>
      </c>
      <c r="K30" s="7">
        <v>93</v>
      </c>
    </row>
    <row r="31" spans="1:11">
      <c r="A31" s="7">
        <v>1300163</v>
      </c>
      <c r="B31" s="7">
        <v>77</v>
      </c>
      <c r="C31" s="7">
        <v>82</v>
      </c>
      <c r="D31" s="7">
        <v>77</v>
      </c>
      <c r="E31" s="7">
        <v>83</v>
      </c>
      <c r="F31" s="7">
        <v>84</v>
      </c>
      <c r="G31" s="7">
        <v>78</v>
      </c>
      <c r="H31" s="7">
        <v>82</v>
      </c>
      <c r="I31" s="7">
        <v>78</v>
      </c>
      <c r="J31" s="7">
        <v>79</v>
      </c>
      <c r="K31" s="7">
        <v>82</v>
      </c>
    </row>
    <row r="32" spans="1:11">
      <c r="A32" s="7">
        <v>1300178</v>
      </c>
      <c r="B32" s="7">
        <v>89</v>
      </c>
      <c r="C32" s="7">
        <v>91</v>
      </c>
      <c r="D32" s="7">
        <v>89</v>
      </c>
      <c r="E32" s="7">
        <v>85</v>
      </c>
      <c r="F32" s="7">
        <v>79</v>
      </c>
      <c r="G32" s="7">
        <v>81</v>
      </c>
      <c r="H32" s="7">
        <v>78</v>
      </c>
      <c r="I32" s="7">
        <v>85</v>
      </c>
      <c r="J32" s="7">
        <v>78</v>
      </c>
      <c r="K32" s="7">
        <v>86</v>
      </c>
    </row>
    <row r="33" spans="1:11">
      <c r="A33" s="7">
        <v>1300192</v>
      </c>
      <c r="B33" s="7">
        <v>86</v>
      </c>
      <c r="C33" s="7">
        <v>82</v>
      </c>
      <c r="D33" s="7">
        <v>86</v>
      </c>
      <c r="E33" s="7">
        <v>90</v>
      </c>
      <c r="F33" s="7">
        <v>87</v>
      </c>
      <c r="G33" s="7">
        <v>87</v>
      </c>
      <c r="H33" s="7">
        <v>82</v>
      </c>
      <c r="I33" s="7">
        <v>89</v>
      </c>
      <c r="J33" s="7">
        <v>89</v>
      </c>
      <c r="K33" s="7">
        <v>94</v>
      </c>
    </row>
    <row r="34" spans="1:11">
      <c r="A34" s="7">
        <v>1300214</v>
      </c>
      <c r="B34" s="7">
        <v>83</v>
      </c>
      <c r="C34" s="7">
        <v>86</v>
      </c>
      <c r="D34" s="7">
        <v>80</v>
      </c>
      <c r="E34" s="7">
        <v>76</v>
      </c>
      <c r="F34" s="7">
        <v>88</v>
      </c>
      <c r="G34" s="7">
        <v>76</v>
      </c>
      <c r="H34" s="7">
        <v>84</v>
      </c>
      <c r="I34" s="7">
        <v>83</v>
      </c>
      <c r="J34" s="7">
        <v>79</v>
      </c>
      <c r="K34" s="7">
        <v>88</v>
      </c>
    </row>
    <row r="35" spans="1:11">
      <c r="A35" s="7">
        <v>1300237</v>
      </c>
      <c r="B35" s="7">
        <v>75</v>
      </c>
      <c r="C35" s="7">
        <v>86</v>
      </c>
      <c r="D35" s="7">
        <v>79</v>
      </c>
      <c r="E35" s="7">
        <v>82</v>
      </c>
      <c r="F35" s="7">
        <v>84</v>
      </c>
      <c r="G35" s="7">
        <v>78</v>
      </c>
      <c r="H35" s="7">
        <v>81</v>
      </c>
      <c r="I35" s="7">
        <v>76</v>
      </c>
      <c r="J35" s="7">
        <v>78</v>
      </c>
      <c r="K35" s="7">
        <v>84</v>
      </c>
    </row>
    <row r="36" spans="1:11">
      <c r="A36" s="7">
        <v>1300288</v>
      </c>
      <c r="B36" s="7">
        <v>78</v>
      </c>
      <c r="C36" s="7">
        <v>78</v>
      </c>
      <c r="D36" s="7">
        <v>75</v>
      </c>
      <c r="E36" s="7">
        <v>76</v>
      </c>
      <c r="F36" s="7">
        <v>83</v>
      </c>
      <c r="G36" s="7">
        <v>81</v>
      </c>
      <c r="H36" s="7">
        <v>77</v>
      </c>
      <c r="I36" s="7">
        <v>75</v>
      </c>
      <c r="J36" s="7">
        <v>77</v>
      </c>
      <c r="K36" s="7">
        <v>83</v>
      </c>
    </row>
    <row r="37" spans="1:11">
      <c r="A37" s="7">
        <v>1300297</v>
      </c>
      <c r="B37" s="7">
        <v>79</v>
      </c>
      <c r="C37" s="7">
        <v>84</v>
      </c>
      <c r="D37" s="7">
        <v>78</v>
      </c>
      <c r="E37" s="7">
        <v>79</v>
      </c>
      <c r="F37" s="7">
        <v>82</v>
      </c>
      <c r="G37" s="7">
        <v>78</v>
      </c>
      <c r="H37" s="7">
        <v>76</v>
      </c>
      <c r="I37" s="7">
        <v>79</v>
      </c>
      <c r="J37" s="7">
        <v>75</v>
      </c>
      <c r="K37" s="7">
        <v>86</v>
      </c>
    </row>
    <row r="38" spans="1:11">
      <c r="A38" s="7">
        <v>1300369</v>
      </c>
      <c r="B38" s="7">
        <v>81</v>
      </c>
      <c r="C38" s="7">
        <v>80</v>
      </c>
      <c r="D38" s="7">
        <v>82</v>
      </c>
      <c r="E38" s="7">
        <v>84</v>
      </c>
      <c r="F38" s="7">
        <v>84</v>
      </c>
      <c r="G38" s="7">
        <v>80</v>
      </c>
      <c r="H38" s="7">
        <v>80</v>
      </c>
      <c r="I38" s="7">
        <v>83</v>
      </c>
      <c r="J38" s="7">
        <v>80</v>
      </c>
      <c r="K38" s="7">
        <v>92</v>
      </c>
    </row>
    <row r="39" spans="1:11">
      <c r="A39" s="7">
        <v>1300406</v>
      </c>
      <c r="B39" s="7">
        <v>86</v>
      </c>
      <c r="C39" s="7">
        <v>90</v>
      </c>
      <c r="D39" s="7">
        <v>81</v>
      </c>
      <c r="E39" s="7">
        <v>85</v>
      </c>
      <c r="F39" s="7">
        <v>89</v>
      </c>
      <c r="G39" s="7">
        <v>80</v>
      </c>
      <c r="H39" s="7">
        <v>81</v>
      </c>
      <c r="I39" s="7">
        <v>78</v>
      </c>
      <c r="J39" s="7">
        <v>77</v>
      </c>
      <c r="K39" s="7">
        <v>86</v>
      </c>
    </row>
    <row r="40" spans="1:11">
      <c r="A40" s="7">
        <v>1300427</v>
      </c>
      <c r="B40" s="7">
        <v>75</v>
      </c>
      <c r="C40" s="7">
        <v>80</v>
      </c>
      <c r="D40" s="7">
        <v>76</v>
      </c>
      <c r="E40" s="7">
        <v>81</v>
      </c>
      <c r="F40" s="7">
        <v>86</v>
      </c>
      <c r="G40" s="7">
        <v>78</v>
      </c>
      <c r="H40" s="7">
        <v>81</v>
      </c>
      <c r="I40" s="7">
        <v>82</v>
      </c>
      <c r="J40" s="7">
        <v>80</v>
      </c>
      <c r="K40" s="7">
        <v>85</v>
      </c>
    </row>
    <row r="41" spans="1:11">
      <c r="A41" s="7">
        <v>1300433</v>
      </c>
      <c r="B41" s="7">
        <v>86</v>
      </c>
      <c r="C41" s="7">
        <v>80</v>
      </c>
      <c r="D41" s="7">
        <v>86</v>
      </c>
      <c r="E41" s="7">
        <v>76</v>
      </c>
      <c r="F41" s="7">
        <v>79</v>
      </c>
      <c r="G41" s="7">
        <v>70</v>
      </c>
      <c r="H41" s="7">
        <v>75</v>
      </c>
      <c r="I41" s="7">
        <v>79</v>
      </c>
      <c r="J41" s="7">
        <v>75</v>
      </c>
      <c r="K41" s="7">
        <v>88</v>
      </c>
    </row>
    <row r="42" spans="1:11">
      <c r="A42" s="7">
        <v>1300440</v>
      </c>
      <c r="B42" s="7">
        <v>85</v>
      </c>
      <c r="C42" s="7">
        <v>87</v>
      </c>
      <c r="D42" s="7">
        <v>83</v>
      </c>
      <c r="E42" s="7">
        <v>78</v>
      </c>
      <c r="F42" s="7">
        <v>83</v>
      </c>
      <c r="G42" s="7">
        <v>75</v>
      </c>
      <c r="H42" s="7">
        <v>81</v>
      </c>
      <c r="I42" s="7">
        <v>75</v>
      </c>
      <c r="J42" s="7">
        <v>80</v>
      </c>
      <c r="K42" s="7">
        <v>82</v>
      </c>
    </row>
    <row r="43" spans="1:11">
      <c r="A43" s="7">
        <v>1300464</v>
      </c>
      <c r="B43" s="7">
        <v>93</v>
      </c>
      <c r="C43" s="7">
        <v>88</v>
      </c>
      <c r="D43" s="7">
        <v>90</v>
      </c>
      <c r="E43" s="7">
        <v>92</v>
      </c>
      <c r="F43" s="7">
        <v>88</v>
      </c>
      <c r="G43" s="7">
        <v>87</v>
      </c>
      <c r="H43" s="7">
        <v>86</v>
      </c>
      <c r="I43" s="7">
        <v>84</v>
      </c>
      <c r="J43" s="7">
        <v>85</v>
      </c>
      <c r="K43" s="7">
        <v>94</v>
      </c>
    </row>
    <row r="44" spans="1:11">
      <c r="A44" s="7">
        <v>1300503</v>
      </c>
      <c r="B44" s="7">
        <v>75</v>
      </c>
      <c r="C44" s="7">
        <v>77</v>
      </c>
      <c r="D44" s="7">
        <v>77</v>
      </c>
      <c r="E44" s="7">
        <v>77</v>
      </c>
      <c r="F44" s="7">
        <v>84</v>
      </c>
      <c r="G44" s="7">
        <v>75</v>
      </c>
      <c r="H44" s="7">
        <v>75</v>
      </c>
      <c r="I44" s="7">
        <v>76</v>
      </c>
      <c r="J44" s="7">
        <v>78</v>
      </c>
      <c r="K44" s="7">
        <v>85</v>
      </c>
    </row>
    <row r="45" spans="1:11">
      <c r="A45" s="7">
        <v>1300591</v>
      </c>
      <c r="B45" s="7">
        <v>82</v>
      </c>
      <c r="C45" s="7">
        <v>84</v>
      </c>
      <c r="D45" s="7">
        <v>84</v>
      </c>
      <c r="E45" s="7">
        <v>89</v>
      </c>
      <c r="F45" s="7">
        <v>87</v>
      </c>
      <c r="G45" s="7">
        <v>77</v>
      </c>
      <c r="H45" s="7">
        <v>82</v>
      </c>
      <c r="I45" s="7">
        <v>83</v>
      </c>
      <c r="J45" s="7">
        <v>79</v>
      </c>
      <c r="K45" s="7">
        <v>94</v>
      </c>
    </row>
    <row r="46" spans="1:11">
      <c r="A46" s="7">
        <v>1300597</v>
      </c>
      <c r="B46" s="7">
        <v>79</v>
      </c>
      <c r="C46" s="7">
        <v>80</v>
      </c>
      <c r="D46" s="7">
        <v>85</v>
      </c>
      <c r="E46" s="7">
        <v>86</v>
      </c>
      <c r="F46" s="7">
        <v>87</v>
      </c>
      <c r="G46" s="7">
        <v>76</v>
      </c>
      <c r="H46" s="7">
        <v>84</v>
      </c>
      <c r="I46" s="7">
        <v>81</v>
      </c>
      <c r="J46" s="7">
        <v>82</v>
      </c>
      <c r="K46" s="7">
        <v>94</v>
      </c>
    </row>
    <row r="47" spans="1:11">
      <c r="A47" s="7">
        <v>1300600</v>
      </c>
      <c r="B47" s="7">
        <v>93</v>
      </c>
      <c r="C47" s="7">
        <v>86</v>
      </c>
      <c r="D47" s="7">
        <v>88</v>
      </c>
      <c r="E47" s="7">
        <v>83</v>
      </c>
      <c r="F47" s="7">
        <v>86</v>
      </c>
      <c r="G47" s="7">
        <v>93</v>
      </c>
      <c r="H47" s="7">
        <v>86</v>
      </c>
      <c r="I47" s="7">
        <v>85</v>
      </c>
      <c r="J47" s="7">
        <v>91</v>
      </c>
      <c r="K47" s="7">
        <v>93</v>
      </c>
    </row>
    <row r="48" spans="1:11">
      <c r="A48" s="7">
        <v>1300633</v>
      </c>
      <c r="B48" s="7">
        <v>78</v>
      </c>
      <c r="C48" s="7">
        <v>76</v>
      </c>
      <c r="D48" s="7">
        <v>75</v>
      </c>
      <c r="E48" s="7">
        <v>80</v>
      </c>
      <c r="F48" s="7">
        <v>88</v>
      </c>
      <c r="G48" s="7">
        <v>75</v>
      </c>
      <c r="H48" s="7">
        <v>78</v>
      </c>
      <c r="I48" s="7">
        <v>81</v>
      </c>
      <c r="J48" s="7">
        <v>80</v>
      </c>
      <c r="K48" s="7">
        <v>92</v>
      </c>
    </row>
    <row r="49" spans="1:11">
      <c r="A49" s="7">
        <v>1300635</v>
      </c>
      <c r="B49" s="7">
        <v>77</v>
      </c>
      <c r="C49" s="7">
        <v>81</v>
      </c>
      <c r="D49" s="7">
        <v>75</v>
      </c>
      <c r="E49" s="7">
        <v>90</v>
      </c>
      <c r="F49" s="7">
        <v>83</v>
      </c>
      <c r="G49" s="7">
        <v>77</v>
      </c>
      <c r="H49" s="7">
        <v>77</v>
      </c>
      <c r="I49" s="7">
        <v>75</v>
      </c>
      <c r="J49" s="7">
        <v>80</v>
      </c>
      <c r="K49" s="7">
        <v>87</v>
      </c>
    </row>
    <row r="50" spans="1:11">
      <c r="A50" s="7">
        <v>1300639</v>
      </c>
      <c r="B50" s="7">
        <v>98</v>
      </c>
      <c r="C50" s="7">
        <v>96</v>
      </c>
      <c r="D50" s="7">
        <v>95</v>
      </c>
      <c r="E50" s="7">
        <v>96</v>
      </c>
      <c r="F50" s="7">
        <v>86</v>
      </c>
      <c r="G50" s="7">
        <v>95</v>
      </c>
      <c r="H50" s="7">
        <v>86</v>
      </c>
      <c r="I50" s="7">
        <v>93</v>
      </c>
      <c r="J50" s="7">
        <v>92</v>
      </c>
      <c r="K50" s="7">
        <v>95</v>
      </c>
    </row>
    <row r="51" spans="1:11">
      <c r="A51" s="7">
        <v>1300659</v>
      </c>
      <c r="B51" s="7">
        <v>96</v>
      </c>
      <c r="C51" s="7">
        <v>90</v>
      </c>
      <c r="D51" s="7">
        <v>89</v>
      </c>
      <c r="E51" s="7">
        <v>88</v>
      </c>
      <c r="F51" s="7">
        <v>89</v>
      </c>
      <c r="G51" s="7">
        <v>92</v>
      </c>
      <c r="H51" s="7">
        <v>87</v>
      </c>
      <c r="I51" s="7">
        <v>86</v>
      </c>
      <c r="J51" s="7">
        <v>90</v>
      </c>
      <c r="K51" s="7">
        <v>92</v>
      </c>
    </row>
    <row r="52" spans="1:11">
      <c r="A52" s="7">
        <v>1300741</v>
      </c>
      <c r="B52" s="7">
        <v>75</v>
      </c>
      <c r="C52" s="7">
        <v>80</v>
      </c>
      <c r="D52" s="7">
        <v>81</v>
      </c>
      <c r="E52" s="7">
        <v>77</v>
      </c>
      <c r="F52" s="7">
        <v>84</v>
      </c>
      <c r="G52" s="7">
        <v>75</v>
      </c>
      <c r="H52" s="7">
        <v>78</v>
      </c>
      <c r="I52" s="7">
        <v>77</v>
      </c>
      <c r="J52" s="7">
        <v>77</v>
      </c>
      <c r="K52" s="7">
        <v>85</v>
      </c>
    </row>
    <row r="53" spans="1:11">
      <c r="A53" s="7">
        <v>1300752</v>
      </c>
      <c r="B53" s="7">
        <v>80</v>
      </c>
      <c r="C53" s="7">
        <v>82</v>
      </c>
      <c r="D53" s="7">
        <v>90</v>
      </c>
      <c r="E53" s="7">
        <v>86</v>
      </c>
      <c r="F53" s="7">
        <v>83</v>
      </c>
      <c r="G53" s="7">
        <v>75</v>
      </c>
      <c r="H53" s="7">
        <v>80</v>
      </c>
      <c r="I53" s="7">
        <v>78</v>
      </c>
      <c r="J53" s="7">
        <v>79</v>
      </c>
      <c r="K53" s="7">
        <v>84</v>
      </c>
    </row>
    <row r="54" spans="1:11">
      <c r="A54" s="7">
        <v>1300774</v>
      </c>
      <c r="B54" s="7">
        <v>78</v>
      </c>
      <c r="C54" s="7">
        <v>78</v>
      </c>
      <c r="D54" s="7">
        <v>76</v>
      </c>
      <c r="E54" s="7">
        <v>81</v>
      </c>
      <c r="F54" s="7">
        <v>75</v>
      </c>
      <c r="G54" s="7">
        <v>75</v>
      </c>
      <c r="H54" s="7">
        <v>81</v>
      </c>
      <c r="I54" s="7">
        <v>82</v>
      </c>
      <c r="J54" s="7">
        <v>83</v>
      </c>
      <c r="K54" s="7">
        <v>83</v>
      </c>
    </row>
    <row r="55" spans="1:11">
      <c r="A55" s="7">
        <v>1300775</v>
      </c>
      <c r="B55" s="7">
        <v>94</v>
      </c>
      <c r="C55" s="7">
        <v>85</v>
      </c>
      <c r="D55" s="7">
        <v>93</v>
      </c>
      <c r="E55" s="7">
        <v>93</v>
      </c>
      <c r="F55" s="7">
        <v>94</v>
      </c>
      <c r="G55" s="7">
        <v>94</v>
      </c>
      <c r="H55" s="7">
        <v>88</v>
      </c>
      <c r="I55" s="7">
        <v>94</v>
      </c>
      <c r="J55" s="7">
        <v>90</v>
      </c>
      <c r="K55" s="7">
        <v>95</v>
      </c>
    </row>
    <row r="56" spans="1:11">
      <c r="A56" s="7">
        <v>1300776</v>
      </c>
      <c r="B56" s="7">
        <v>85</v>
      </c>
      <c r="C56" s="7">
        <v>92</v>
      </c>
      <c r="D56" s="7">
        <v>80</v>
      </c>
      <c r="E56" s="7">
        <v>88</v>
      </c>
      <c r="F56" s="7">
        <v>96</v>
      </c>
      <c r="G56" s="7">
        <v>90</v>
      </c>
      <c r="H56" s="7">
        <v>79</v>
      </c>
      <c r="I56" s="7">
        <v>86</v>
      </c>
      <c r="J56" s="7">
        <v>79</v>
      </c>
      <c r="K56" s="7">
        <v>88</v>
      </c>
    </row>
    <row r="57" spans="1:11">
      <c r="A57" s="7">
        <v>1300813</v>
      </c>
      <c r="B57" s="7">
        <v>75</v>
      </c>
      <c r="C57" s="7">
        <v>75</v>
      </c>
      <c r="D57" s="7">
        <v>87</v>
      </c>
      <c r="E57" s="7">
        <v>79</v>
      </c>
      <c r="F57" s="7">
        <v>88</v>
      </c>
      <c r="G57" s="7">
        <v>75</v>
      </c>
      <c r="H57" s="7">
        <v>87</v>
      </c>
      <c r="I57" s="7">
        <v>75</v>
      </c>
      <c r="J57" s="7">
        <v>77</v>
      </c>
      <c r="K57" s="7">
        <v>86</v>
      </c>
    </row>
    <row r="58" spans="1:11">
      <c r="A58" s="7">
        <v>1300818</v>
      </c>
      <c r="B58" s="7">
        <v>80</v>
      </c>
      <c r="C58" s="7">
        <v>81</v>
      </c>
      <c r="D58" s="7">
        <v>78</v>
      </c>
      <c r="E58" s="7">
        <v>82</v>
      </c>
      <c r="F58" s="7">
        <v>86</v>
      </c>
      <c r="G58" s="7">
        <v>78</v>
      </c>
      <c r="H58" s="7">
        <v>86</v>
      </c>
      <c r="I58" s="7">
        <v>88</v>
      </c>
      <c r="J58" s="7">
        <v>77</v>
      </c>
      <c r="K58" s="7">
        <v>86</v>
      </c>
    </row>
    <row r="59" spans="1:11">
      <c r="A59" s="7">
        <v>1300841</v>
      </c>
      <c r="B59" s="7">
        <v>83</v>
      </c>
      <c r="C59" s="7">
        <v>90</v>
      </c>
      <c r="D59" s="7">
        <v>84</v>
      </c>
      <c r="E59" s="7">
        <v>80</v>
      </c>
      <c r="F59" s="7">
        <v>83</v>
      </c>
      <c r="G59" s="7">
        <v>76</v>
      </c>
      <c r="H59" s="7">
        <v>79</v>
      </c>
      <c r="I59" s="7">
        <v>83</v>
      </c>
      <c r="J59" s="7">
        <v>75</v>
      </c>
      <c r="K59" s="7">
        <v>85</v>
      </c>
    </row>
    <row r="60" spans="1:11">
      <c r="A60" s="7">
        <v>1300843</v>
      </c>
      <c r="B60" s="7">
        <v>87</v>
      </c>
      <c r="C60" s="7">
        <v>80</v>
      </c>
      <c r="D60" s="7">
        <v>80</v>
      </c>
      <c r="E60" s="7">
        <v>87</v>
      </c>
      <c r="F60" s="7">
        <v>86</v>
      </c>
      <c r="G60" s="7">
        <v>75</v>
      </c>
      <c r="H60" s="7">
        <v>81</v>
      </c>
      <c r="I60" s="7">
        <v>82</v>
      </c>
      <c r="J60" s="7">
        <v>80</v>
      </c>
      <c r="K60" s="7">
        <v>88</v>
      </c>
    </row>
    <row r="61" spans="1:11">
      <c r="A61" s="7">
        <v>1300844</v>
      </c>
      <c r="B61" s="7">
        <v>90</v>
      </c>
      <c r="C61" s="7">
        <v>76</v>
      </c>
      <c r="D61" s="7">
        <v>81</v>
      </c>
      <c r="E61" s="7">
        <v>88</v>
      </c>
      <c r="F61" s="7">
        <v>79</v>
      </c>
      <c r="G61" s="7">
        <v>75</v>
      </c>
      <c r="H61" s="7">
        <v>78</v>
      </c>
      <c r="I61" s="7">
        <v>79</v>
      </c>
      <c r="J61" s="7">
        <v>85</v>
      </c>
      <c r="K61" s="7">
        <v>84</v>
      </c>
    </row>
    <row r="62" spans="1:11">
      <c r="A62" s="7">
        <v>1300849</v>
      </c>
      <c r="B62" s="7">
        <v>94</v>
      </c>
      <c r="C62" s="7">
        <v>84</v>
      </c>
      <c r="D62" s="7">
        <v>92</v>
      </c>
      <c r="E62" s="7">
        <v>92</v>
      </c>
      <c r="F62" s="7">
        <v>95</v>
      </c>
      <c r="G62" s="7">
        <v>91</v>
      </c>
      <c r="H62" s="7">
        <v>86</v>
      </c>
      <c r="I62" s="7">
        <v>90</v>
      </c>
      <c r="J62" s="7">
        <v>88</v>
      </c>
      <c r="K62" s="7">
        <v>91</v>
      </c>
    </row>
    <row r="63" spans="1:11">
      <c r="A63" s="7">
        <v>1300882</v>
      </c>
      <c r="B63" s="7">
        <v>84</v>
      </c>
      <c r="C63" s="7">
        <v>82</v>
      </c>
      <c r="D63" s="7">
        <v>94</v>
      </c>
      <c r="E63" s="7">
        <v>78</v>
      </c>
      <c r="F63" s="7">
        <v>86</v>
      </c>
      <c r="G63" s="7">
        <v>88</v>
      </c>
      <c r="H63" s="7">
        <v>76</v>
      </c>
      <c r="I63" s="7">
        <v>82</v>
      </c>
      <c r="J63" s="7">
        <v>82</v>
      </c>
      <c r="K63" s="7">
        <v>96</v>
      </c>
    </row>
    <row r="64" spans="1:11">
      <c r="A64" s="7">
        <v>1300886</v>
      </c>
      <c r="B64" s="7">
        <v>79</v>
      </c>
      <c r="C64" s="7">
        <v>91</v>
      </c>
      <c r="D64" s="7">
        <v>81</v>
      </c>
      <c r="E64" s="7">
        <v>82</v>
      </c>
      <c r="F64" s="7">
        <v>88</v>
      </c>
      <c r="G64" s="7">
        <v>76</v>
      </c>
      <c r="H64" s="7">
        <v>82</v>
      </c>
      <c r="I64" s="7">
        <v>79</v>
      </c>
      <c r="J64" s="7">
        <v>84</v>
      </c>
      <c r="K64" s="7">
        <v>82</v>
      </c>
    </row>
    <row r="65" spans="1:11">
      <c r="A65" s="7">
        <v>1300933</v>
      </c>
      <c r="B65" s="7">
        <v>76</v>
      </c>
      <c r="C65" s="7">
        <v>82</v>
      </c>
      <c r="D65" s="7">
        <v>79</v>
      </c>
      <c r="E65" s="7">
        <v>78</v>
      </c>
      <c r="F65" s="7">
        <v>85</v>
      </c>
      <c r="G65" s="7">
        <v>84</v>
      </c>
      <c r="H65" s="7">
        <v>78</v>
      </c>
      <c r="I65" s="7">
        <v>81</v>
      </c>
      <c r="J65" s="7">
        <v>78</v>
      </c>
      <c r="K65" s="7">
        <v>87</v>
      </c>
    </row>
    <row r="66" spans="1:11">
      <c r="A66" s="7">
        <v>1300945</v>
      </c>
      <c r="B66" s="7">
        <v>86</v>
      </c>
      <c r="C66" s="7">
        <v>90</v>
      </c>
      <c r="D66" s="7">
        <v>85</v>
      </c>
      <c r="E66" s="7">
        <v>87</v>
      </c>
      <c r="F66" s="7">
        <v>89</v>
      </c>
      <c r="G66" s="7">
        <v>89</v>
      </c>
      <c r="H66" s="7">
        <v>84</v>
      </c>
      <c r="I66" s="7">
        <v>91</v>
      </c>
      <c r="J66" s="7">
        <v>88</v>
      </c>
      <c r="K66" s="7">
        <v>85</v>
      </c>
    </row>
    <row r="67" spans="1:11">
      <c r="A67" s="7">
        <v>1300952</v>
      </c>
      <c r="B67" s="7">
        <v>75</v>
      </c>
      <c r="C67" s="7">
        <v>75</v>
      </c>
      <c r="D67" s="7">
        <v>77</v>
      </c>
      <c r="E67" s="7">
        <v>82</v>
      </c>
      <c r="F67" s="7">
        <v>75</v>
      </c>
      <c r="G67" s="7">
        <v>75</v>
      </c>
      <c r="H67" s="7">
        <v>79</v>
      </c>
      <c r="I67" s="7">
        <v>80</v>
      </c>
      <c r="J67" s="7">
        <v>75</v>
      </c>
      <c r="K67" s="7">
        <v>84</v>
      </c>
    </row>
    <row r="68" spans="1:11">
      <c r="A68" s="7">
        <v>1300953</v>
      </c>
      <c r="B68" s="7">
        <v>85</v>
      </c>
      <c r="C68" s="7">
        <v>91</v>
      </c>
      <c r="D68" s="7">
        <v>80</v>
      </c>
      <c r="E68" s="7">
        <v>89</v>
      </c>
      <c r="F68" s="7">
        <v>87</v>
      </c>
      <c r="G68" s="7">
        <v>90</v>
      </c>
      <c r="H68" s="7">
        <v>80</v>
      </c>
      <c r="I68" s="7">
        <v>83</v>
      </c>
      <c r="J68" s="7">
        <v>78</v>
      </c>
      <c r="K68" s="7">
        <v>92</v>
      </c>
    </row>
    <row r="69" spans="1:11">
      <c r="A69" s="7">
        <v>1301005</v>
      </c>
      <c r="B69" s="7">
        <v>79</v>
      </c>
      <c r="C69" s="7">
        <v>85</v>
      </c>
      <c r="D69" s="7">
        <v>80</v>
      </c>
      <c r="E69" s="7">
        <v>78</v>
      </c>
      <c r="F69" s="7">
        <v>75</v>
      </c>
      <c r="G69" s="7">
        <v>79</v>
      </c>
      <c r="H69" s="7">
        <v>80</v>
      </c>
      <c r="I69" s="7">
        <v>75</v>
      </c>
      <c r="J69" s="7">
        <v>77</v>
      </c>
      <c r="K69" s="7">
        <v>84</v>
      </c>
    </row>
    <row r="70" spans="1:11">
      <c r="A70" s="7">
        <v>1301023</v>
      </c>
      <c r="B70" s="7">
        <v>75</v>
      </c>
      <c r="C70" s="7">
        <v>84</v>
      </c>
      <c r="D70" s="7">
        <v>79</v>
      </c>
      <c r="E70" s="7">
        <v>82</v>
      </c>
      <c r="F70" s="7">
        <v>88</v>
      </c>
      <c r="G70" s="7">
        <v>78</v>
      </c>
      <c r="H70" s="7">
        <v>75</v>
      </c>
      <c r="I70" s="7">
        <v>84</v>
      </c>
      <c r="J70" s="7">
        <v>79</v>
      </c>
      <c r="K70" s="7">
        <v>84</v>
      </c>
    </row>
    <row r="71" spans="1:11">
      <c r="A71" s="7">
        <v>1301040</v>
      </c>
      <c r="B71" s="7">
        <v>89</v>
      </c>
      <c r="C71" s="7">
        <v>82</v>
      </c>
      <c r="D71" s="7">
        <v>85</v>
      </c>
      <c r="E71" s="7">
        <v>90</v>
      </c>
      <c r="F71" s="7">
        <v>84</v>
      </c>
      <c r="G71" s="7">
        <v>88</v>
      </c>
      <c r="H71" s="7">
        <v>84</v>
      </c>
      <c r="I71" s="7">
        <v>84</v>
      </c>
      <c r="J71" s="7">
        <v>84</v>
      </c>
      <c r="K71" s="7">
        <v>91</v>
      </c>
    </row>
    <row r="72" spans="1:11">
      <c r="A72" s="7">
        <v>1301041</v>
      </c>
      <c r="B72" s="7">
        <v>92</v>
      </c>
      <c r="C72" s="7">
        <v>85</v>
      </c>
      <c r="D72" s="7">
        <v>86</v>
      </c>
      <c r="E72" s="7">
        <v>90</v>
      </c>
      <c r="F72" s="7">
        <v>84</v>
      </c>
      <c r="G72" s="7">
        <v>88</v>
      </c>
      <c r="H72" s="7">
        <v>86</v>
      </c>
      <c r="I72" s="7">
        <v>92</v>
      </c>
      <c r="J72" s="7">
        <v>91</v>
      </c>
      <c r="K72" s="7">
        <v>95</v>
      </c>
    </row>
    <row r="73" spans="1:11">
      <c r="A73" s="7">
        <v>1301070</v>
      </c>
      <c r="B73" s="7">
        <v>75</v>
      </c>
      <c r="C73" s="7">
        <v>84</v>
      </c>
      <c r="D73" s="7">
        <v>75</v>
      </c>
      <c r="E73" s="7">
        <v>78</v>
      </c>
      <c r="F73" s="7">
        <v>82</v>
      </c>
      <c r="G73" s="7">
        <v>80</v>
      </c>
      <c r="H73" s="7">
        <v>76</v>
      </c>
      <c r="I73" s="7">
        <v>87</v>
      </c>
      <c r="J73" s="7">
        <v>80</v>
      </c>
      <c r="K73" s="7">
        <v>87</v>
      </c>
    </row>
    <row r="74" spans="1:11">
      <c r="A74" s="7">
        <v>1301075</v>
      </c>
      <c r="B74" s="7">
        <v>75</v>
      </c>
      <c r="C74" s="7">
        <v>85</v>
      </c>
      <c r="D74" s="7">
        <v>78</v>
      </c>
      <c r="E74" s="7">
        <v>76</v>
      </c>
      <c r="F74" s="7">
        <v>75</v>
      </c>
      <c r="G74" s="7">
        <v>95</v>
      </c>
      <c r="H74" s="7">
        <v>77</v>
      </c>
      <c r="I74" s="7">
        <v>79</v>
      </c>
      <c r="J74" s="7">
        <v>78</v>
      </c>
      <c r="K74" s="7">
        <v>83</v>
      </c>
    </row>
    <row r="75" spans="1:11">
      <c r="A75" s="7">
        <v>1301089</v>
      </c>
      <c r="B75" s="7">
        <v>82</v>
      </c>
      <c r="C75" s="7">
        <v>78</v>
      </c>
      <c r="D75" s="7">
        <v>82</v>
      </c>
      <c r="E75" s="7">
        <v>77</v>
      </c>
      <c r="F75" s="7">
        <v>82</v>
      </c>
      <c r="G75" s="7">
        <v>75</v>
      </c>
      <c r="H75" s="7">
        <v>75</v>
      </c>
      <c r="I75" s="7">
        <v>75</v>
      </c>
      <c r="J75" s="7">
        <v>75</v>
      </c>
      <c r="K75" s="7">
        <v>80</v>
      </c>
    </row>
    <row r="76" spans="1:11">
      <c r="A76" s="7">
        <v>1301169</v>
      </c>
      <c r="B76" s="7">
        <v>93</v>
      </c>
      <c r="C76" s="7">
        <v>88</v>
      </c>
      <c r="D76" s="7">
        <v>93</v>
      </c>
      <c r="E76" s="7">
        <v>93</v>
      </c>
      <c r="F76" s="7">
        <v>86</v>
      </c>
      <c r="G76" s="7">
        <v>91</v>
      </c>
      <c r="H76" s="7">
        <v>87</v>
      </c>
      <c r="I76" s="7">
        <v>89</v>
      </c>
      <c r="J76" s="7">
        <v>85</v>
      </c>
      <c r="K76" s="7">
        <v>91</v>
      </c>
    </row>
    <row r="77" spans="1:11">
      <c r="A77" s="7">
        <v>1301195</v>
      </c>
      <c r="B77" s="7">
        <v>87</v>
      </c>
      <c r="C77" s="7">
        <v>80</v>
      </c>
      <c r="D77" s="7">
        <v>80</v>
      </c>
      <c r="E77" s="7">
        <v>82</v>
      </c>
      <c r="F77" s="7">
        <v>84</v>
      </c>
      <c r="G77" s="7">
        <v>78</v>
      </c>
      <c r="H77" s="7">
        <v>77</v>
      </c>
      <c r="I77" s="7">
        <v>76</v>
      </c>
      <c r="J77" s="7">
        <v>77</v>
      </c>
      <c r="K77" s="7">
        <v>79</v>
      </c>
    </row>
    <row r="78" spans="1:11">
      <c r="A78" s="7">
        <v>1301216</v>
      </c>
      <c r="B78" s="7">
        <v>83</v>
      </c>
      <c r="C78" s="7">
        <v>84</v>
      </c>
      <c r="D78" s="7">
        <v>98</v>
      </c>
      <c r="E78" s="7">
        <v>77</v>
      </c>
      <c r="F78" s="7">
        <v>80</v>
      </c>
      <c r="G78" s="7">
        <v>78</v>
      </c>
      <c r="H78" s="7">
        <v>78</v>
      </c>
      <c r="I78" s="7">
        <v>85</v>
      </c>
      <c r="J78" s="7">
        <v>83</v>
      </c>
      <c r="K78" s="7">
        <v>91</v>
      </c>
    </row>
    <row r="79" spans="1:11">
      <c r="A79" s="7">
        <v>1301235</v>
      </c>
      <c r="B79" s="7">
        <v>84</v>
      </c>
      <c r="C79" s="7">
        <v>81</v>
      </c>
      <c r="D79" s="7">
        <v>78</v>
      </c>
      <c r="E79" s="7">
        <v>84</v>
      </c>
      <c r="F79" s="7">
        <v>94</v>
      </c>
      <c r="G79" s="7">
        <v>87</v>
      </c>
      <c r="H79" s="7">
        <v>79</v>
      </c>
      <c r="I79" s="7">
        <v>83</v>
      </c>
      <c r="J79" s="7">
        <v>86</v>
      </c>
      <c r="K79" s="7">
        <v>90</v>
      </c>
    </row>
    <row r="80" spans="1:11">
      <c r="A80" s="7">
        <v>1301240</v>
      </c>
      <c r="B80" s="7">
        <v>83</v>
      </c>
      <c r="C80" s="7">
        <v>76</v>
      </c>
      <c r="D80" s="7">
        <v>79</v>
      </c>
      <c r="E80" s="7">
        <v>83</v>
      </c>
      <c r="F80" s="7">
        <v>80</v>
      </c>
      <c r="G80" s="7">
        <v>79</v>
      </c>
      <c r="H80" s="7">
        <v>84</v>
      </c>
      <c r="I80" s="7">
        <v>79</v>
      </c>
      <c r="J80" s="7">
        <v>78</v>
      </c>
      <c r="K80" s="7">
        <v>89</v>
      </c>
    </row>
    <row r="81" spans="1:11">
      <c r="A81" s="7">
        <v>1301287</v>
      </c>
      <c r="B81" s="7">
        <v>75</v>
      </c>
      <c r="C81" s="7">
        <v>83</v>
      </c>
      <c r="D81" s="7">
        <v>81</v>
      </c>
      <c r="E81" s="7">
        <v>88</v>
      </c>
      <c r="F81" s="7">
        <v>85</v>
      </c>
      <c r="G81" s="7">
        <v>76</v>
      </c>
      <c r="H81" s="7">
        <v>85</v>
      </c>
      <c r="I81" s="7">
        <v>76</v>
      </c>
      <c r="J81" s="7">
        <v>81</v>
      </c>
      <c r="K81" s="7">
        <v>89</v>
      </c>
    </row>
    <row r="82" spans="1:11">
      <c r="A82" s="7">
        <v>1301335</v>
      </c>
      <c r="B82" s="7">
        <v>77</v>
      </c>
      <c r="C82" s="7">
        <v>84</v>
      </c>
      <c r="D82" s="7">
        <v>81</v>
      </c>
      <c r="E82" s="7">
        <v>87</v>
      </c>
      <c r="F82" s="7">
        <v>75</v>
      </c>
      <c r="G82" s="7">
        <v>80</v>
      </c>
      <c r="H82" s="7">
        <v>85</v>
      </c>
      <c r="I82" s="7">
        <v>82</v>
      </c>
      <c r="J82" s="7">
        <v>88</v>
      </c>
      <c r="K82" s="7">
        <v>91</v>
      </c>
    </row>
    <row r="83" spans="1:11">
      <c r="A83" s="7">
        <v>1301350</v>
      </c>
      <c r="B83" s="7">
        <v>78</v>
      </c>
      <c r="C83" s="7">
        <v>79</v>
      </c>
      <c r="D83" s="7">
        <v>75</v>
      </c>
      <c r="E83" s="7">
        <v>91</v>
      </c>
      <c r="F83" s="7">
        <v>83</v>
      </c>
      <c r="G83" s="7">
        <v>75</v>
      </c>
      <c r="H83" s="7">
        <v>75</v>
      </c>
      <c r="I83" s="7">
        <v>76</v>
      </c>
      <c r="J83" s="7">
        <v>81</v>
      </c>
      <c r="K83" s="7">
        <v>86</v>
      </c>
    </row>
    <row r="84" spans="1:11">
      <c r="A84" s="7">
        <v>1301356</v>
      </c>
      <c r="B84" s="7">
        <v>85</v>
      </c>
      <c r="C84" s="7">
        <v>79</v>
      </c>
      <c r="D84" s="7">
        <v>80</v>
      </c>
      <c r="E84" s="7">
        <v>78</v>
      </c>
      <c r="F84" s="7">
        <v>75</v>
      </c>
      <c r="G84" s="7">
        <v>79</v>
      </c>
      <c r="H84" s="7">
        <v>86</v>
      </c>
      <c r="I84" s="7">
        <v>91</v>
      </c>
      <c r="J84" s="7">
        <v>81</v>
      </c>
      <c r="K84" s="7">
        <v>94</v>
      </c>
    </row>
    <row r="85" spans="1:11">
      <c r="A85" s="7">
        <v>1301368</v>
      </c>
      <c r="B85" s="7">
        <v>82</v>
      </c>
      <c r="C85" s="7">
        <v>83</v>
      </c>
      <c r="D85" s="7">
        <v>82</v>
      </c>
      <c r="E85" s="7">
        <v>85</v>
      </c>
      <c r="F85" s="7">
        <v>85</v>
      </c>
      <c r="G85" s="7">
        <v>76</v>
      </c>
      <c r="H85" s="7">
        <v>77</v>
      </c>
      <c r="I85" s="7">
        <v>75</v>
      </c>
      <c r="J85" s="7">
        <v>75</v>
      </c>
      <c r="K85" s="7">
        <v>85</v>
      </c>
    </row>
    <row r="86" spans="1:11">
      <c r="A86" s="7">
        <v>1301391</v>
      </c>
      <c r="B86" s="7">
        <v>81</v>
      </c>
      <c r="C86" s="7">
        <v>88</v>
      </c>
      <c r="D86" s="7">
        <v>85</v>
      </c>
      <c r="E86" s="7">
        <v>84</v>
      </c>
      <c r="F86" s="7">
        <v>88</v>
      </c>
      <c r="G86" s="7">
        <v>77</v>
      </c>
      <c r="H86" s="7">
        <v>84</v>
      </c>
      <c r="I86" s="7">
        <v>78</v>
      </c>
      <c r="J86" s="7">
        <v>75</v>
      </c>
      <c r="K86" s="7">
        <v>89</v>
      </c>
    </row>
    <row r="87" spans="1:11">
      <c r="A87" s="7">
        <v>1301437</v>
      </c>
      <c r="B87" s="7">
        <v>82</v>
      </c>
      <c r="C87" s="7">
        <v>81</v>
      </c>
      <c r="D87" s="7">
        <v>76</v>
      </c>
      <c r="E87" s="7">
        <v>83</v>
      </c>
      <c r="F87" s="7">
        <v>78</v>
      </c>
      <c r="G87" s="7">
        <v>75</v>
      </c>
      <c r="H87" s="7">
        <v>86</v>
      </c>
      <c r="I87" s="7">
        <v>75</v>
      </c>
      <c r="J87" s="7">
        <v>80</v>
      </c>
      <c r="K87" s="7">
        <v>89</v>
      </c>
    </row>
    <row r="88" spans="1:11">
      <c r="A88" s="7">
        <v>1400016</v>
      </c>
      <c r="B88" s="7">
        <v>87</v>
      </c>
      <c r="C88" s="7">
        <v>92</v>
      </c>
      <c r="D88" s="7">
        <v>93</v>
      </c>
      <c r="E88" s="7">
        <v>91</v>
      </c>
      <c r="F88" s="7">
        <v>91</v>
      </c>
      <c r="G88" s="7">
        <v>77</v>
      </c>
      <c r="H88" s="7">
        <v>86</v>
      </c>
      <c r="I88" s="7">
        <v>91</v>
      </c>
      <c r="J88" s="7">
        <v>82</v>
      </c>
      <c r="K88" s="7">
        <v>94</v>
      </c>
    </row>
    <row r="89" spans="1:11">
      <c r="A89" s="7">
        <v>1400027</v>
      </c>
      <c r="B89" s="7">
        <v>79</v>
      </c>
      <c r="C89" s="7">
        <v>78</v>
      </c>
      <c r="D89" s="7">
        <v>82</v>
      </c>
      <c r="E89" s="7">
        <v>83</v>
      </c>
      <c r="F89" s="7">
        <v>84</v>
      </c>
      <c r="G89" s="7">
        <v>77</v>
      </c>
      <c r="H89" s="7">
        <v>82</v>
      </c>
      <c r="I89" s="7">
        <v>89</v>
      </c>
      <c r="J89" s="7">
        <v>81</v>
      </c>
      <c r="K89" s="7">
        <v>86</v>
      </c>
    </row>
    <row r="90" spans="1:11">
      <c r="A90" s="7">
        <v>1400056</v>
      </c>
      <c r="B90" s="7">
        <v>78</v>
      </c>
      <c r="C90" s="7">
        <v>84</v>
      </c>
      <c r="D90" s="7">
        <v>80</v>
      </c>
      <c r="E90" s="7">
        <v>75</v>
      </c>
      <c r="F90" s="7">
        <v>84</v>
      </c>
      <c r="G90" s="7">
        <v>86</v>
      </c>
      <c r="H90" s="7">
        <v>77</v>
      </c>
      <c r="I90" s="7">
        <v>76</v>
      </c>
      <c r="J90" s="7">
        <v>76</v>
      </c>
      <c r="K90" s="7">
        <v>85</v>
      </c>
    </row>
    <row r="91" spans="1:11">
      <c r="A91" s="7">
        <v>1400057</v>
      </c>
      <c r="B91" s="7">
        <v>84</v>
      </c>
      <c r="C91" s="7">
        <v>83</v>
      </c>
      <c r="D91" s="7">
        <v>80</v>
      </c>
      <c r="E91" s="7">
        <v>81</v>
      </c>
      <c r="F91" s="7">
        <v>81</v>
      </c>
      <c r="G91" s="7">
        <v>86</v>
      </c>
      <c r="H91" s="7">
        <v>79</v>
      </c>
      <c r="I91" s="7">
        <v>81</v>
      </c>
      <c r="J91" s="7">
        <v>75</v>
      </c>
      <c r="K91" s="7">
        <v>89</v>
      </c>
    </row>
    <row r="92" spans="1:11">
      <c r="A92" s="7">
        <v>1400064</v>
      </c>
      <c r="B92" s="7">
        <v>83</v>
      </c>
      <c r="C92" s="7">
        <v>87</v>
      </c>
      <c r="D92" s="7">
        <v>85</v>
      </c>
      <c r="E92" s="7">
        <v>91</v>
      </c>
      <c r="F92" s="7">
        <v>89</v>
      </c>
      <c r="G92" s="7">
        <v>82</v>
      </c>
      <c r="H92" s="7">
        <v>82</v>
      </c>
      <c r="I92" s="7">
        <v>81</v>
      </c>
      <c r="J92" s="7">
        <v>82</v>
      </c>
      <c r="K92" s="7">
        <v>87</v>
      </c>
    </row>
    <row r="93" spans="1:11">
      <c r="A93" s="7">
        <v>1400080</v>
      </c>
      <c r="B93" s="7">
        <v>85</v>
      </c>
      <c r="C93" s="7">
        <v>87</v>
      </c>
      <c r="D93" s="7">
        <v>88</v>
      </c>
      <c r="E93" s="7">
        <v>88</v>
      </c>
      <c r="F93" s="7">
        <v>89</v>
      </c>
      <c r="G93" s="7">
        <v>80</v>
      </c>
      <c r="H93" s="7">
        <v>82</v>
      </c>
      <c r="I93" s="7">
        <v>75</v>
      </c>
      <c r="J93" s="7">
        <v>82</v>
      </c>
      <c r="K93" s="7">
        <v>90</v>
      </c>
    </row>
    <row r="94" spans="1:11">
      <c r="A94" s="7">
        <v>1400085</v>
      </c>
      <c r="B94" s="7">
        <v>95</v>
      </c>
      <c r="C94" s="7">
        <v>98</v>
      </c>
      <c r="D94" s="7">
        <v>98</v>
      </c>
      <c r="E94" s="7">
        <v>97</v>
      </c>
      <c r="F94" s="7">
        <v>94</v>
      </c>
      <c r="G94" s="7">
        <v>96</v>
      </c>
      <c r="H94" s="7">
        <v>92</v>
      </c>
      <c r="I94" s="7">
        <v>93</v>
      </c>
      <c r="J94" s="7">
        <v>86</v>
      </c>
      <c r="K94" s="7">
        <v>93</v>
      </c>
    </row>
    <row r="95" spans="1:11">
      <c r="A95" s="7">
        <v>1400121</v>
      </c>
      <c r="B95" s="7">
        <v>91</v>
      </c>
      <c r="C95" s="7">
        <v>90</v>
      </c>
      <c r="D95" s="7">
        <v>93</v>
      </c>
      <c r="E95" s="7">
        <v>93</v>
      </c>
      <c r="F95" s="7">
        <v>90</v>
      </c>
      <c r="G95" s="7">
        <v>80</v>
      </c>
      <c r="H95" s="7">
        <v>86</v>
      </c>
      <c r="I95" s="7">
        <v>91</v>
      </c>
      <c r="J95" s="7">
        <v>88</v>
      </c>
      <c r="K95" s="7">
        <v>87</v>
      </c>
    </row>
    <row r="96" spans="1:11">
      <c r="A96" s="7">
        <v>1400191</v>
      </c>
      <c r="B96" s="7">
        <v>80</v>
      </c>
      <c r="C96" s="7">
        <v>83</v>
      </c>
      <c r="D96" s="7">
        <v>82</v>
      </c>
      <c r="E96" s="7">
        <v>88</v>
      </c>
      <c r="F96" s="7">
        <v>86</v>
      </c>
      <c r="G96" s="7">
        <v>80</v>
      </c>
      <c r="H96" s="7">
        <v>82</v>
      </c>
      <c r="I96" s="7">
        <v>80</v>
      </c>
      <c r="J96" s="7">
        <v>83</v>
      </c>
      <c r="K96" s="7">
        <v>85</v>
      </c>
    </row>
    <row r="97" spans="1:11">
      <c r="A97" s="7">
        <v>1400192</v>
      </c>
      <c r="B97" s="7">
        <v>80</v>
      </c>
      <c r="C97" s="7">
        <v>76</v>
      </c>
      <c r="D97" s="7">
        <v>79</v>
      </c>
      <c r="E97" s="7">
        <v>75</v>
      </c>
      <c r="F97" s="7">
        <v>77</v>
      </c>
      <c r="G97" s="7">
        <v>77</v>
      </c>
      <c r="H97" s="7">
        <v>79</v>
      </c>
      <c r="I97" s="7">
        <v>80</v>
      </c>
      <c r="J97" s="7">
        <v>81</v>
      </c>
      <c r="K97" s="7">
        <v>85</v>
      </c>
    </row>
    <row r="98" spans="1:11">
      <c r="A98" s="7">
        <v>1400220</v>
      </c>
      <c r="B98" s="7">
        <v>84</v>
      </c>
      <c r="C98" s="7">
        <v>91</v>
      </c>
      <c r="D98" s="7">
        <v>87</v>
      </c>
      <c r="E98" s="7">
        <v>90</v>
      </c>
      <c r="F98" s="7">
        <v>84</v>
      </c>
      <c r="G98" s="7">
        <v>76</v>
      </c>
      <c r="H98" s="7">
        <v>87</v>
      </c>
      <c r="I98" s="7">
        <v>90</v>
      </c>
      <c r="J98" s="7">
        <v>76</v>
      </c>
      <c r="K98" s="7">
        <v>92</v>
      </c>
    </row>
    <row r="99" spans="1:11">
      <c r="A99" s="7">
        <v>1400241</v>
      </c>
      <c r="B99" s="7">
        <v>92</v>
      </c>
      <c r="C99" s="7">
        <v>87</v>
      </c>
      <c r="D99" s="7">
        <v>94</v>
      </c>
      <c r="E99" s="7">
        <v>91</v>
      </c>
      <c r="F99" s="7">
        <v>90</v>
      </c>
      <c r="G99" s="7">
        <v>86</v>
      </c>
      <c r="H99" s="7">
        <v>85</v>
      </c>
      <c r="I99" s="7">
        <v>93</v>
      </c>
      <c r="J99" s="7">
        <v>84</v>
      </c>
      <c r="K99" s="7">
        <v>92</v>
      </c>
    </row>
    <row r="100" spans="1:11">
      <c r="A100" s="7">
        <v>1400245</v>
      </c>
      <c r="B100" s="7">
        <v>88</v>
      </c>
      <c r="C100" s="7">
        <v>88</v>
      </c>
      <c r="D100" s="7">
        <v>82</v>
      </c>
      <c r="E100" s="7">
        <v>90</v>
      </c>
      <c r="F100" s="7">
        <v>88</v>
      </c>
      <c r="G100" s="7">
        <v>84</v>
      </c>
      <c r="H100" s="7">
        <v>82</v>
      </c>
      <c r="I100" s="7">
        <v>89</v>
      </c>
      <c r="J100" s="7">
        <v>86</v>
      </c>
      <c r="K100" s="7">
        <v>89</v>
      </c>
    </row>
    <row r="101" spans="1:11">
      <c r="A101" s="7">
        <v>1400250</v>
      </c>
      <c r="B101" s="7">
        <v>78</v>
      </c>
      <c r="C101" s="7">
        <v>84</v>
      </c>
      <c r="D101" s="7">
        <v>81</v>
      </c>
      <c r="E101" s="7">
        <v>89</v>
      </c>
      <c r="F101" s="7">
        <v>87</v>
      </c>
      <c r="G101" s="7">
        <v>78</v>
      </c>
      <c r="H101" s="7">
        <v>84</v>
      </c>
      <c r="I101" s="7">
        <v>80</v>
      </c>
      <c r="J101" s="7">
        <v>83</v>
      </c>
      <c r="K101" s="7">
        <v>90</v>
      </c>
    </row>
    <row r="102" spans="1:11">
      <c r="A102" s="7">
        <v>1400275</v>
      </c>
      <c r="B102" s="7">
        <v>78</v>
      </c>
      <c r="C102" s="7">
        <v>82</v>
      </c>
      <c r="D102" s="7">
        <v>80</v>
      </c>
      <c r="E102" s="7">
        <v>77</v>
      </c>
      <c r="F102" s="7">
        <v>77</v>
      </c>
      <c r="G102" s="7">
        <v>75</v>
      </c>
      <c r="H102" s="7">
        <v>82</v>
      </c>
      <c r="I102" s="7">
        <v>79</v>
      </c>
      <c r="J102" s="7">
        <v>81</v>
      </c>
      <c r="K102" s="7">
        <v>90</v>
      </c>
    </row>
    <row r="103" spans="1:11">
      <c r="A103" s="7">
        <v>1400277</v>
      </c>
      <c r="B103" s="7">
        <v>91</v>
      </c>
      <c r="C103" s="7">
        <v>87</v>
      </c>
      <c r="D103" s="7">
        <v>94</v>
      </c>
      <c r="E103" s="7">
        <v>93</v>
      </c>
      <c r="F103" s="7">
        <v>90</v>
      </c>
      <c r="G103" s="7">
        <v>83</v>
      </c>
      <c r="H103" s="7">
        <v>86</v>
      </c>
      <c r="I103" s="7">
        <v>85</v>
      </c>
      <c r="J103" s="7">
        <v>89</v>
      </c>
      <c r="K103" s="7">
        <v>89</v>
      </c>
    </row>
    <row r="104" spans="1:11">
      <c r="A104" s="7">
        <v>1400326</v>
      </c>
      <c r="B104" s="7">
        <v>84</v>
      </c>
      <c r="C104" s="7">
        <v>84</v>
      </c>
      <c r="D104" s="7">
        <v>85</v>
      </c>
      <c r="E104" s="7">
        <v>89</v>
      </c>
      <c r="F104" s="7">
        <v>87</v>
      </c>
      <c r="G104" s="7">
        <v>76</v>
      </c>
      <c r="H104" s="7">
        <v>81</v>
      </c>
      <c r="I104" s="7">
        <v>83</v>
      </c>
      <c r="J104" s="7">
        <v>88</v>
      </c>
      <c r="K104" s="7">
        <v>93</v>
      </c>
    </row>
    <row r="105" spans="1:11">
      <c r="A105" s="7">
        <v>1400351</v>
      </c>
      <c r="B105" s="7">
        <v>88</v>
      </c>
      <c r="C105" s="7">
        <v>88</v>
      </c>
      <c r="D105" s="7">
        <v>92</v>
      </c>
      <c r="E105" s="7">
        <v>97</v>
      </c>
      <c r="F105" s="7">
        <v>91</v>
      </c>
      <c r="G105" s="7">
        <v>79</v>
      </c>
      <c r="H105" s="7">
        <v>88</v>
      </c>
      <c r="I105" s="7">
        <v>93</v>
      </c>
      <c r="J105" s="7">
        <v>87</v>
      </c>
      <c r="K105" s="7">
        <v>92</v>
      </c>
    </row>
    <row r="106" spans="1:11">
      <c r="A106" s="7">
        <v>1400398</v>
      </c>
      <c r="B106" s="7">
        <v>84</v>
      </c>
      <c r="C106" s="7">
        <v>78</v>
      </c>
      <c r="D106" s="7">
        <v>77</v>
      </c>
      <c r="E106" s="7">
        <v>83</v>
      </c>
      <c r="F106" s="7">
        <v>83</v>
      </c>
      <c r="G106" s="7">
        <v>78</v>
      </c>
      <c r="H106" s="7">
        <v>77</v>
      </c>
      <c r="I106" s="7">
        <v>76</v>
      </c>
      <c r="J106" s="7">
        <v>77</v>
      </c>
      <c r="K106" s="7">
        <v>83</v>
      </c>
    </row>
    <row r="107" spans="1:11">
      <c r="A107" s="7">
        <v>1400445</v>
      </c>
      <c r="B107" s="7">
        <v>86</v>
      </c>
      <c r="C107" s="7">
        <v>84</v>
      </c>
      <c r="D107" s="7">
        <v>76</v>
      </c>
      <c r="E107" s="7">
        <v>83</v>
      </c>
      <c r="F107" s="7">
        <v>83</v>
      </c>
      <c r="G107" s="7">
        <v>75</v>
      </c>
      <c r="H107" s="7">
        <v>82</v>
      </c>
      <c r="I107" s="7">
        <v>76</v>
      </c>
      <c r="J107" s="7">
        <v>81</v>
      </c>
      <c r="K107" s="7">
        <v>82</v>
      </c>
    </row>
    <row r="108" spans="1:11">
      <c r="A108" s="7">
        <v>1400477</v>
      </c>
      <c r="B108" s="7">
        <v>92</v>
      </c>
      <c r="C108" s="7">
        <v>95</v>
      </c>
      <c r="D108" s="7">
        <v>96</v>
      </c>
      <c r="E108" s="7">
        <v>97</v>
      </c>
      <c r="F108" s="7">
        <v>89</v>
      </c>
      <c r="G108" s="7">
        <v>90</v>
      </c>
      <c r="H108" s="7">
        <v>93</v>
      </c>
      <c r="I108" s="7">
        <v>92</v>
      </c>
      <c r="J108" s="7">
        <v>85</v>
      </c>
      <c r="K108" s="7">
        <v>91</v>
      </c>
    </row>
    <row r="109" spans="1:11">
      <c r="A109" s="7">
        <v>1400485</v>
      </c>
      <c r="B109" s="7">
        <v>98</v>
      </c>
      <c r="C109" s="7">
        <v>89</v>
      </c>
      <c r="D109" s="7">
        <v>88</v>
      </c>
      <c r="E109" s="7">
        <v>90</v>
      </c>
      <c r="F109" s="7">
        <v>89</v>
      </c>
      <c r="G109" s="7">
        <v>82</v>
      </c>
      <c r="H109" s="7">
        <v>87</v>
      </c>
      <c r="I109" s="7">
        <v>82</v>
      </c>
      <c r="J109" s="7">
        <v>82</v>
      </c>
      <c r="K109" s="7">
        <v>87</v>
      </c>
    </row>
    <row r="110" spans="1:11">
      <c r="A110" s="7">
        <v>1400493</v>
      </c>
      <c r="B110" s="7">
        <v>88</v>
      </c>
      <c r="C110" s="7">
        <v>88</v>
      </c>
      <c r="D110" s="7">
        <v>89</v>
      </c>
      <c r="E110" s="7">
        <v>91</v>
      </c>
      <c r="F110" s="7">
        <v>92</v>
      </c>
      <c r="G110" s="7">
        <v>76</v>
      </c>
      <c r="H110" s="7">
        <v>87</v>
      </c>
      <c r="I110" s="7">
        <v>89</v>
      </c>
      <c r="J110" s="7">
        <v>76</v>
      </c>
      <c r="K110" s="7">
        <v>90</v>
      </c>
    </row>
    <row r="111" spans="1:11">
      <c r="A111" s="7">
        <v>1400510</v>
      </c>
      <c r="B111" s="7">
        <v>76</v>
      </c>
      <c r="C111" s="7">
        <v>83</v>
      </c>
      <c r="D111" s="7">
        <v>84</v>
      </c>
      <c r="E111" s="7">
        <v>91</v>
      </c>
      <c r="F111" s="7">
        <v>85</v>
      </c>
      <c r="G111" s="7">
        <v>80</v>
      </c>
      <c r="H111" s="7">
        <v>87</v>
      </c>
      <c r="I111" s="7">
        <v>77</v>
      </c>
      <c r="J111" s="7">
        <v>84</v>
      </c>
      <c r="K111" s="7">
        <v>86</v>
      </c>
    </row>
    <row r="112" spans="1:11">
      <c r="A112" s="7">
        <v>1400512</v>
      </c>
      <c r="B112" s="7">
        <v>83</v>
      </c>
      <c r="C112" s="7">
        <v>85</v>
      </c>
      <c r="D112" s="7">
        <v>90</v>
      </c>
      <c r="E112" s="7">
        <v>90</v>
      </c>
      <c r="F112" s="7">
        <v>88</v>
      </c>
      <c r="G112" s="7">
        <v>78</v>
      </c>
      <c r="H112" s="7">
        <v>83</v>
      </c>
      <c r="I112" s="7">
        <v>89</v>
      </c>
      <c r="J112" s="7">
        <v>77</v>
      </c>
      <c r="K112" s="7">
        <v>94</v>
      </c>
    </row>
    <row r="113" spans="1:11">
      <c r="A113" s="7">
        <v>1400521</v>
      </c>
      <c r="B113" s="7">
        <v>75</v>
      </c>
      <c r="C113" s="7">
        <v>86</v>
      </c>
      <c r="D113" s="7">
        <v>76</v>
      </c>
      <c r="E113" s="7">
        <v>85</v>
      </c>
      <c r="F113" s="7">
        <v>85</v>
      </c>
      <c r="G113" s="7">
        <v>77</v>
      </c>
      <c r="H113" s="7">
        <v>80</v>
      </c>
      <c r="I113" s="7">
        <v>75</v>
      </c>
      <c r="J113" s="7">
        <v>79</v>
      </c>
      <c r="K113" s="7">
        <v>82</v>
      </c>
    </row>
    <row r="114" spans="1:11">
      <c r="A114" s="7">
        <v>1400574</v>
      </c>
      <c r="B114" s="7">
        <v>86</v>
      </c>
      <c r="C114" s="7">
        <v>81</v>
      </c>
      <c r="D114" s="7">
        <v>77</v>
      </c>
      <c r="E114" s="7">
        <v>82</v>
      </c>
      <c r="F114" s="7">
        <v>83</v>
      </c>
      <c r="G114" s="7">
        <v>75</v>
      </c>
      <c r="H114" s="7">
        <v>82</v>
      </c>
      <c r="I114" s="7">
        <v>76</v>
      </c>
      <c r="J114" s="7">
        <v>80</v>
      </c>
      <c r="K114" s="7">
        <v>86</v>
      </c>
    </row>
    <row r="115" spans="1:11">
      <c r="A115" s="7">
        <v>1400593</v>
      </c>
      <c r="B115" s="7">
        <v>80</v>
      </c>
      <c r="C115" s="7">
        <v>84</v>
      </c>
      <c r="D115" s="7">
        <v>88</v>
      </c>
      <c r="E115" s="7">
        <v>89</v>
      </c>
      <c r="F115" s="7">
        <v>87</v>
      </c>
      <c r="G115" s="7">
        <v>76</v>
      </c>
      <c r="H115" s="7">
        <v>86</v>
      </c>
      <c r="I115" s="7">
        <v>79</v>
      </c>
      <c r="J115" s="7">
        <v>80</v>
      </c>
      <c r="K115" s="7">
        <v>88</v>
      </c>
    </row>
    <row r="116" spans="1:11">
      <c r="A116" s="7">
        <v>1400606</v>
      </c>
      <c r="B116" s="7">
        <v>85</v>
      </c>
      <c r="C116" s="7">
        <v>81</v>
      </c>
      <c r="D116" s="7">
        <v>85</v>
      </c>
      <c r="E116" s="7">
        <v>88</v>
      </c>
      <c r="F116" s="7">
        <v>88</v>
      </c>
      <c r="G116" s="7">
        <v>78</v>
      </c>
      <c r="H116" s="7">
        <v>84</v>
      </c>
      <c r="I116" s="7">
        <v>89</v>
      </c>
      <c r="J116" s="7">
        <v>81</v>
      </c>
      <c r="K116" s="7">
        <v>93</v>
      </c>
    </row>
    <row r="117" spans="1:11">
      <c r="A117" s="7">
        <v>1400610</v>
      </c>
      <c r="B117" s="7">
        <v>77</v>
      </c>
      <c r="C117" s="7">
        <v>75</v>
      </c>
      <c r="D117" s="7">
        <v>79</v>
      </c>
      <c r="E117" s="7">
        <v>82</v>
      </c>
      <c r="F117" s="7">
        <v>84</v>
      </c>
      <c r="G117" s="7">
        <v>75</v>
      </c>
      <c r="H117" s="7">
        <v>79</v>
      </c>
      <c r="I117" s="7">
        <v>75</v>
      </c>
      <c r="J117" s="7">
        <v>79</v>
      </c>
      <c r="K117" s="7">
        <v>85</v>
      </c>
    </row>
    <row r="118" spans="1:11">
      <c r="A118" s="7">
        <v>1400618</v>
      </c>
      <c r="B118" s="7">
        <v>90</v>
      </c>
      <c r="C118" s="7">
        <v>90</v>
      </c>
      <c r="D118" s="7">
        <v>93</v>
      </c>
      <c r="E118" s="7">
        <v>93</v>
      </c>
      <c r="F118" s="7">
        <v>92</v>
      </c>
      <c r="G118" s="7">
        <v>87</v>
      </c>
      <c r="H118" s="7">
        <v>89</v>
      </c>
      <c r="I118" s="7">
        <v>92</v>
      </c>
      <c r="J118" s="7">
        <v>84</v>
      </c>
      <c r="K118" s="7">
        <v>89</v>
      </c>
    </row>
    <row r="119" spans="1:11">
      <c r="A119" s="7">
        <v>1400648</v>
      </c>
      <c r="B119" s="7">
        <v>79</v>
      </c>
      <c r="C119" s="7">
        <v>81</v>
      </c>
      <c r="D119" s="7">
        <v>83</v>
      </c>
      <c r="E119" s="7">
        <v>85</v>
      </c>
      <c r="F119" s="7">
        <v>87</v>
      </c>
      <c r="G119" s="7">
        <v>76</v>
      </c>
      <c r="H119" s="7">
        <v>80</v>
      </c>
      <c r="I119" s="7">
        <v>79</v>
      </c>
      <c r="J119" s="7">
        <v>82</v>
      </c>
      <c r="K119" s="7">
        <v>87</v>
      </c>
    </row>
    <row r="120" spans="1:11">
      <c r="A120" s="7">
        <v>1400655</v>
      </c>
      <c r="B120" s="7">
        <v>87</v>
      </c>
      <c r="C120" s="7">
        <v>91</v>
      </c>
      <c r="D120" s="7">
        <v>94</v>
      </c>
      <c r="E120" s="7">
        <v>89</v>
      </c>
      <c r="F120" s="7">
        <v>88</v>
      </c>
      <c r="G120" s="7">
        <v>82</v>
      </c>
      <c r="H120" s="7">
        <v>89</v>
      </c>
      <c r="I120" s="7">
        <v>91</v>
      </c>
      <c r="J120" s="7">
        <v>83</v>
      </c>
      <c r="K120" s="7">
        <v>90</v>
      </c>
    </row>
    <row r="121" spans="1:11">
      <c r="A121" s="7">
        <v>1400672</v>
      </c>
      <c r="B121" s="7">
        <v>80</v>
      </c>
      <c r="C121" s="7">
        <v>84</v>
      </c>
      <c r="D121" s="7">
        <v>79</v>
      </c>
      <c r="E121" s="7">
        <v>84</v>
      </c>
      <c r="F121" s="7">
        <v>85</v>
      </c>
      <c r="G121" s="7">
        <v>77</v>
      </c>
      <c r="H121" s="7">
        <v>84</v>
      </c>
      <c r="I121" s="7">
        <v>84</v>
      </c>
      <c r="J121" s="7">
        <v>84</v>
      </c>
      <c r="K121" s="7">
        <v>84</v>
      </c>
    </row>
    <row r="122" spans="1:11">
      <c r="A122" s="7">
        <v>1400693</v>
      </c>
      <c r="B122" s="7">
        <v>84</v>
      </c>
      <c r="C122" s="7">
        <v>82</v>
      </c>
      <c r="D122" s="7">
        <v>80</v>
      </c>
      <c r="E122" s="7">
        <v>90</v>
      </c>
      <c r="F122" s="7">
        <v>87</v>
      </c>
      <c r="G122" s="7">
        <v>79</v>
      </c>
      <c r="H122" s="7">
        <v>86</v>
      </c>
      <c r="I122" s="7">
        <v>86</v>
      </c>
      <c r="J122" s="7">
        <v>75</v>
      </c>
      <c r="K122" s="7">
        <v>94</v>
      </c>
    </row>
    <row r="123" spans="1:11">
      <c r="A123" s="7">
        <v>1400737</v>
      </c>
      <c r="B123" s="7">
        <v>83</v>
      </c>
      <c r="C123" s="7">
        <v>85</v>
      </c>
      <c r="D123" s="7">
        <v>85</v>
      </c>
      <c r="E123" s="7">
        <v>88</v>
      </c>
      <c r="F123" s="7">
        <v>88</v>
      </c>
      <c r="G123" s="7">
        <v>80</v>
      </c>
      <c r="H123" s="7">
        <v>86</v>
      </c>
      <c r="I123" s="7">
        <v>83</v>
      </c>
      <c r="J123" s="7">
        <v>88</v>
      </c>
      <c r="K123" s="7">
        <v>89</v>
      </c>
    </row>
    <row r="124" spans="1:11">
      <c r="A124" s="7">
        <v>1400739</v>
      </c>
      <c r="B124" s="7">
        <v>85</v>
      </c>
      <c r="C124" s="7">
        <v>83</v>
      </c>
      <c r="D124" s="7">
        <v>90</v>
      </c>
      <c r="E124" s="7">
        <v>89</v>
      </c>
      <c r="F124" s="7">
        <v>86</v>
      </c>
      <c r="G124" s="7">
        <v>77</v>
      </c>
      <c r="H124" s="7">
        <v>84</v>
      </c>
      <c r="I124" s="7">
        <v>85</v>
      </c>
      <c r="J124" s="7">
        <v>80</v>
      </c>
      <c r="K124" s="7">
        <v>89</v>
      </c>
    </row>
    <row r="125" spans="1:11">
      <c r="A125" s="7">
        <v>1400774</v>
      </c>
      <c r="B125" s="7">
        <v>97</v>
      </c>
      <c r="C125" s="7">
        <v>93</v>
      </c>
      <c r="D125" s="7">
        <v>94</v>
      </c>
      <c r="E125" s="7">
        <v>94</v>
      </c>
      <c r="F125" s="7">
        <v>91</v>
      </c>
      <c r="G125" s="7">
        <v>90</v>
      </c>
      <c r="H125" s="7">
        <v>89</v>
      </c>
      <c r="I125" s="7">
        <v>93</v>
      </c>
      <c r="J125" s="7">
        <v>84</v>
      </c>
      <c r="K125" s="7">
        <v>89</v>
      </c>
    </row>
    <row r="126" spans="1:11">
      <c r="A126" s="7">
        <v>1400807</v>
      </c>
      <c r="B126" s="7">
        <v>81</v>
      </c>
      <c r="C126" s="7">
        <v>87</v>
      </c>
      <c r="D126" s="7">
        <v>91</v>
      </c>
      <c r="E126" s="7">
        <v>82</v>
      </c>
      <c r="F126" s="7">
        <v>88</v>
      </c>
      <c r="G126" s="7">
        <v>76</v>
      </c>
      <c r="H126" s="7">
        <v>84</v>
      </c>
      <c r="I126" s="7">
        <v>82</v>
      </c>
      <c r="J126" s="7">
        <v>78</v>
      </c>
      <c r="K126" s="7">
        <v>88</v>
      </c>
    </row>
    <row r="127" spans="1:11">
      <c r="A127" s="7">
        <v>1400830</v>
      </c>
      <c r="B127" s="7">
        <v>79</v>
      </c>
      <c r="C127" s="7">
        <v>77</v>
      </c>
      <c r="D127" s="7">
        <v>75</v>
      </c>
      <c r="E127" s="7">
        <v>76</v>
      </c>
      <c r="F127" s="7">
        <v>85</v>
      </c>
      <c r="G127" s="7">
        <v>75</v>
      </c>
      <c r="H127" s="7">
        <v>80</v>
      </c>
      <c r="I127" s="7">
        <v>84</v>
      </c>
      <c r="J127" s="7">
        <v>78</v>
      </c>
      <c r="K127" s="7">
        <v>87</v>
      </c>
    </row>
    <row r="128" spans="1:11">
      <c r="A128" s="7">
        <v>1400879</v>
      </c>
      <c r="B128" s="7">
        <v>84</v>
      </c>
      <c r="C128" s="7">
        <v>91</v>
      </c>
      <c r="D128" s="7">
        <v>90</v>
      </c>
      <c r="E128" s="7">
        <v>91</v>
      </c>
      <c r="F128" s="7">
        <v>85</v>
      </c>
      <c r="G128" s="7">
        <v>76</v>
      </c>
      <c r="H128" s="7">
        <v>84</v>
      </c>
      <c r="I128" s="7">
        <v>79</v>
      </c>
      <c r="J128" s="7">
        <v>81</v>
      </c>
      <c r="K128" s="7">
        <v>88</v>
      </c>
    </row>
    <row r="129" spans="1:11">
      <c r="A129" s="7">
        <v>1400887</v>
      </c>
      <c r="B129" s="7">
        <v>95</v>
      </c>
      <c r="C129" s="7">
        <v>97</v>
      </c>
      <c r="D129" s="7">
        <v>94</v>
      </c>
      <c r="E129" s="7">
        <v>97</v>
      </c>
      <c r="F129" s="7">
        <v>92</v>
      </c>
      <c r="G129" s="7">
        <v>89</v>
      </c>
      <c r="H129" s="7">
        <v>89</v>
      </c>
      <c r="I129" s="7">
        <v>92</v>
      </c>
      <c r="J129" s="7">
        <v>84</v>
      </c>
      <c r="K129" s="7">
        <v>91</v>
      </c>
    </row>
    <row r="130" spans="1:11">
      <c r="A130" s="7">
        <v>1400913</v>
      </c>
      <c r="B130" s="7">
        <v>87</v>
      </c>
      <c r="C130" s="7">
        <v>87</v>
      </c>
      <c r="D130" s="7">
        <v>85</v>
      </c>
      <c r="E130" s="7">
        <v>89</v>
      </c>
      <c r="F130" s="7">
        <v>85</v>
      </c>
      <c r="G130" s="7">
        <v>78</v>
      </c>
      <c r="H130" s="7">
        <v>78</v>
      </c>
      <c r="I130" s="7">
        <v>80</v>
      </c>
      <c r="J130" s="7">
        <v>81</v>
      </c>
      <c r="K130" s="7">
        <v>95</v>
      </c>
    </row>
    <row r="131" spans="1:11">
      <c r="A131" s="7">
        <v>1400936</v>
      </c>
      <c r="B131" s="7">
        <v>83</v>
      </c>
      <c r="C131" s="7">
        <v>90</v>
      </c>
      <c r="D131" s="7">
        <v>84</v>
      </c>
      <c r="E131" s="7">
        <v>81</v>
      </c>
      <c r="F131" s="7">
        <v>85</v>
      </c>
      <c r="G131" s="7">
        <v>76</v>
      </c>
      <c r="H131" s="7">
        <v>78</v>
      </c>
      <c r="I131" s="7">
        <v>81</v>
      </c>
      <c r="J131" s="7">
        <v>81</v>
      </c>
      <c r="K131" s="7">
        <v>94</v>
      </c>
    </row>
    <row r="132" spans="1:11">
      <c r="A132" s="7">
        <v>1400961</v>
      </c>
      <c r="B132" s="7">
        <v>76</v>
      </c>
      <c r="C132" s="7">
        <v>84</v>
      </c>
      <c r="D132" s="7">
        <v>75</v>
      </c>
      <c r="E132" s="7">
        <v>92</v>
      </c>
      <c r="F132" s="7">
        <v>77</v>
      </c>
      <c r="G132" s="7">
        <v>76</v>
      </c>
      <c r="H132" s="7">
        <v>83</v>
      </c>
      <c r="I132" s="7">
        <v>80</v>
      </c>
      <c r="J132" s="7">
        <v>82</v>
      </c>
      <c r="K132" s="7">
        <v>90</v>
      </c>
    </row>
    <row r="133" spans="1:11">
      <c r="A133" s="7">
        <v>1400967</v>
      </c>
      <c r="B133" s="7">
        <v>84</v>
      </c>
      <c r="C133" s="7">
        <v>76</v>
      </c>
      <c r="D133" s="7">
        <v>80</v>
      </c>
      <c r="E133" s="7">
        <v>75</v>
      </c>
      <c r="F133" s="7">
        <v>78</v>
      </c>
      <c r="G133" s="7">
        <v>75</v>
      </c>
      <c r="H133" s="7">
        <v>78</v>
      </c>
      <c r="I133" s="7">
        <v>80</v>
      </c>
      <c r="J133" s="7">
        <v>81</v>
      </c>
      <c r="K133" s="7">
        <v>87</v>
      </c>
    </row>
    <row r="134" spans="1:11">
      <c r="A134" s="7">
        <v>1400981</v>
      </c>
      <c r="B134" s="7">
        <v>78</v>
      </c>
      <c r="C134" s="7">
        <v>76</v>
      </c>
      <c r="D134" s="7">
        <v>81</v>
      </c>
      <c r="E134" s="7">
        <v>78</v>
      </c>
      <c r="F134" s="7">
        <v>79</v>
      </c>
      <c r="G134" s="7">
        <v>78</v>
      </c>
      <c r="H134" s="7">
        <v>77</v>
      </c>
      <c r="I134" s="7">
        <v>79</v>
      </c>
      <c r="J134" s="7">
        <v>80</v>
      </c>
      <c r="K134" s="7">
        <v>86</v>
      </c>
    </row>
    <row r="135" spans="1:11">
      <c r="A135" s="7">
        <v>1401013</v>
      </c>
      <c r="B135" s="7">
        <v>94</v>
      </c>
      <c r="C135" s="7">
        <v>88</v>
      </c>
      <c r="D135" s="7">
        <v>92</v>
      </c>
      <c r="E135" s="7">
        <v>90</v>
      </c>
      <c r="F135" s="7">
        <v>86</v>
      </c>
      <c r="G135" s="7">
        <v>83</v>
      </c>
      <c r="H135" s="7">
        <v>87</v>
      </c>
      <c r="I135" s="7">
        <v>81</v>
      </c>
      <c r="J135" s="7">
        <v>85</v>
      </c>
      <c r="K135" s="7">
        <v>90</v>
      </c>
    </row>
    <row r="136" spans="1:11">
      <c r="A136" s="7">
        <v>1401015</v>
      </c>
      <c r="B136" s="7">
        <v>97</v>
      </c>
      <c r="C136" s="7">
        <v>96</v>
      </c>
      <c r="D136" s="7">
        <v>93</v>
      </c>
      <c r="E136" s="7">
        <v>96</v>
      </c>
      <c r="F136" s="7">
        <v>92</v>
      </c>
      <c r="G136" s="7">
        <v>86</v>
      </c>
      <c r="H136" s="7">
        <v>86</v>
      </c>
      <c r="I136" s="7">
        <v>90</v>
      </c>
      <c r="J136" s="7">
        <v>87</v>
      </c>
      <c r="K136" s="7">
        <v>85</v>
      </c>
    </row>
    <row r="137" spans="1:11">
      <c r="A137" s="7">
        <v>1401035</v>
      </c>
      <c r="B137" s="7">
        <v>89</v>
      </c>
      <c r="C137" s="7">
        <v>78</v>
      </c>
      <c r="D137" s="7">
        <v>81</v>
      </c>
      <c r="E137" s="7">
        <v>82</v>
      </c>
      <c r="F137" s="7">
        <v>76</v>
      </c>
      <c r="G137" s="7">
        <v>80</v>
      </c>
      <c r="H137" s="7">
        <v>75</v>
      </c>
      <c r="I137" s="7">
        <v>81</v>
      </c>
      <c r="J137" s="7">
        <v>82</v>
      </c>
      <c r="K137" s="7">
        <v>88</v>
      </c>
    </row>
    <row r="138" spans="1:11">
      <c r="A138" s="7">
        <v>1401057</v>
      </c>
      <c r="B138" s="7">
        <v>80</v>
      </c>
      <c r="C138" s="7">
        <v>85</v>
      </c>
      <c r="D138" s="7">
        <v>76</v>
      </c>
      <c r="E138" s="7">
        <v>82</v>
      </c>
      <c r="F138" s="7">
        <v>79</v>
      </c>
      <c r="G138" s="7">
        <v>78</v>
      </c>
      <c r="H138" s="7">
        <v>81</v>
      </c>
      <c r="I138" s="7">
        <v>87</v>
      </c>
      <c r="J138" s="7">
        <v>83</v>
      </c>
      <c r="K138" s="7">
        <v>88</v>
      </c>
    </row>
    <row r="139" spans="1:11">
      <c r="A139" s="7">
        <v>1401064</v>
      </c>
      <c r="B139" s="7">
        <v>91</v>
      </c>
      <c r="C139" s="7">
        <v>86</v>
      </c>
      <c r="D139" s="7">
        <v>91</v>
      </c>
      <c r="E139" s="7">
        <v>82</v>
      </c>
      <c r="F139" s="7">
        <v>88</v>
      </c>
      <c r="G139" s="7">
        <v>87</v>
      </c>
      <c r="H139" s="7">
        <v>88</v>
      </c>
      <c r="I139" s="7">
        <v>91</v>
      </c>
      <c r="J139" s="7">
        <v>81</v>
      </c>
      <c r="K139" s="7">
        <v>86</v>
      </c>
    </row>
    <row r="140" spans="1:11">
      <c r="A140" s="7">
        <v>1401175</v>
      </c>
      <c r="B140" s="7">
        <v>75</v>
      </c>
      <c r="C140" s="7">
        <v>75</v>
      </c>
      <c r="D140" s="7">
        <v>79</v>
      </c>
      <c r="E140" s="7">
        <v>83</v>
      </c>
      <c r="F140" s="7">
        <v>82</v>
      </c>
      <c r="G140" s="7">
        <v>77</v>
      </c>
      <c r="H140" s="7">
        <v>79</v>
      </c>
      <c r="I140" s="7">
        <v>78</v>
      </c>
      <c r="J140" s="7">
        <v>75</v>
      </c>
      <c r="K140" s="7">
        <v>95</v>
      </c>
    </row>
    <row r="141" spans="1:11">
      <c r="A141" s="7">
        <v>1401207</v>
      </c>
      <c r="B141" s="7">
        <v>85</v>
      </c>
      <c r="C141" s="7">
        <v>90</v>
      </c>
      <c r="D141" s="7">
        <v>93</v>
      </c>
      <c r="E141" s="7">
        <v>91</v>
      </c>
      <c r="F141" s="7">
        <v>85</v>
      </c>
      <c r="G141" s="7">
        <v>83</v>
      </c>
      <c r="H141" s="7">
        <v>86</v>
      </c>
      <c r="I141" s="7">
        <v>85</v>
      </c>
      <c r="J141" s="7">
        <v>84</v>
      </c>
      <c r="K141" s="7">
        <v>94</v>
      </c>
    </row>
    <row r="142" spans="1:11">
      <c r="A142" s="7">
        <v>1401282</v>
      </c>
      <c r="B142" s="7">
        <v>78</v>
      </c>
      <c r="C142" s="7">
        <v>84</v>
      </c>
      <c r="D142" s="7">
        <v>85</v>
      </c>
      <c r="E142" s="7">
        <v>75</v>
      </c>
      <c r="F142" s="7">
        <v>82</v>
      </c>
      <c r="G142" s="7">
        <v>79</v>
      </c>
      <c r="H142" s="7">
        <v>75</v>
      </c>
      <c r="I142" s="7">
        <v>75</v>
      </c>
      <c r="J142" s="7">
        <v>80</v>
      </c>
      <c r="K142" s="7">
        <v>81</v>
      </c>
    </row>
    <row r="143" spans="1:11">
      <c r="A143" s="7">
        <v>1500225</v>
      </c>
      <c r="B143" s="7">
        <v>83</v>
      </c>
      <c r="C143" s="7">
        <v>81</v>
      </c>
      <c r="D143" s="7">
        <v>78</v>
      </c>
      <c r="E143" s="7">
        <v>89</v>
      </c>
      <c r="F143" s="7">
        <v>82</v>
      </c>
      <c r="G143" s="7">
        <v>79</v>
      </c>
      <c r="H143" s="7">
        <v>80</v>
      </c>
      <c r="I143" s="7">
        <v>80</v>
      </c>
      <c r="J143" s="7">
        <v>75</v>
      </c>
      <c r="K143" s="7">
        <v>85</v>
      </c>
    </row>
    <row r="144" spans="1:11">
      <c r="A144" s="7">
        <v>1500567</v>
      </c>
      <c r="B144" s="7">
        <v>88</v>
      </c>
      <c r="C144" s="7">
        <v>75</v>
      </c>
      <c r="D144" s="7">
        <v>75</v>
      </c>
      <c r="E144" s="7">
        <v>93</v>
      </c>
      <c r="F144" s="7">
        <v>81</v>
      </c>
      <c r="G144" s="7">
        <v>77</v>
      </c>
      <c r="H144" s="7">
        <v>76</v>
      </c>
      <c r="I144" s="7">
        <v>75</v>
      </c>
      <c r="J144" s="7">
        <v>85</v>
      </c>
      <c r="K144" s="7">
        <v>85</v>
      </c>
    </row>
    <row r="145" spans="1:11">
      <c r="A145" s="7">
        <v>1500590</v>
      </c>
      <c r="B145" s="7">
        <v>80</v>
      </c>
      <c r="C145" s="7">
        <v>85</v>
      </c>
      <c r="D145" s="7">
        <v>84</v>
      </c>
      <c r="E145" s="7">
        <v>79</v>
      </c>
      <c r="F145" s="7">
        <v>80</v>
      </c>
      <c r="G145" s="7">
        <v>81</v>
      </c>
      <c r="H145" s="7">
        <v>82</v>
      </c>
      <c r="I145" s="7">
        <v>85</v>
      </c>
      <c r="J145" s="7">
        <v>80</v>
      </c>
      <c r="K145" s="7">
        <v>92</v>
      </c>
    </row>
    <row r="146" spans="1:11">
      <c r="A146" s="7">
        <v>1500674</v>
      </c>
      <c r="B146" s="7">
        <v>83</v>
      </c>
      <c r="C146" s="7">
        <v>78</v>
      </c>
      <c r="D146" s="7">
        <v>83</v>
      </c>
      <c r="E146" s="7">
        <v>76</v>
      </c>
      <c r="F146" s="7">
        <v>78</v>
      </c>
      <c r="G146" s="7">
        <v>82</v>
      </c>
      <c r="H146" s="7">
        <v>81</v>
      </c>
      <c r="I146" s="7">
        <v>78</v>
      </c>
      <c r="J146" s="7">
        <v>79</v>
      </c>
      <c r="K146" s="7">
        <v>88</v>
      </c>
    </row>
    <row r="147" spans="1:11">
      <c r="A147" s="7">
        <v>1500678</v>
      </c>
      <c r="B147" s="7">
        <v>80</v>
      </c>
      <c r="C147" s="7">
        <v>85</v>
      </c>
      <c r="D147" s="7">
        <v>80</v>
      </c>
      <c r="E147" s="7">
        <v>87</v>
      </c>
      <c r="F147" s="7">
        <v>78</v>
      </c>
      <c r="G147" s="7">
        <v>86</v>
      </c>
      <c r="H147" s="7">
        <v>76</v>
      </c>
      <c r="I147" s="7">
        <v>76</v>
      </c>
      <c r="J147" s="7">
        <v>75</v>
      </c>
      <c r="K147" s="7">
        <v>90</v>
      </c>
    </row>
    <row r="148" spans="1:11">
      <c r="A148" s="7">
        <v>1500840</v>
      </c>
      <c r="B148" s="7">
        <v>90</v>
      </c>
      <c r="C148" s="7">
        <v>86</v>
      </c>
      <c r="D148" s="7">
        <v>93</v>
      </c>
      <c r="E148" s="7">
        <v>97</v>
      </c>
      <c r="F148" s="7">
        <v>88</v>
      </c>
      <c r="G148" s="7">
        <v>80</v>
      </c>
      <c r="H148" s="7">
        <v>78</v>
      </c>
      <c r="I148" s="7">
        <v>85</v>
      </c>
      <c r="J148" s="7">
        <v>83</v>
      </c>
      <c r="K148" s="7">
        <v>90</v>
      </c>
    </row>
    <row r="149" spans="1:11">
      <c r="A149" s="7">
        <v>1500873</v>
      </c>
      <c r="B149" s="7">
        <v>85</v>
      </c>
      <c r="C149" s="7">
        <v>88</v>
      </c>
      <c r="D149" s="7">
        <v>75</v>
      </c>
      <c r="E149" s="7">
        <v>81</v>
      </c>
      <c r="F149" s="7">
        <v>79</v>
      </c>
      <c r="G149" s="7">
        <v>77</v>
      </c>
      <c r="H149" s="7">
        <v>79</v>
      </c>
      <c r="I149" s="7">
        <v>80</v>
      </c>
      <c r="J149" s="7">
        <v>81</v>
      </c>
      <c r="K149" s="7">
        <v>87</v>
      </c>
    </row>
    <row r="150" spans="1:11">
      <c r="A150" s="7">
        <v>1501026</v>
      </c>
      <c r="B150" s="7">
        <v>86</v>
      </c>
      <c r="C150" s="7">
        <v>80</v>
      </c>
      <c r="D150" s="7">
        <v>77</v>
      </c>
      <c r="E150" s="7">
        <v>77</v>
      </c>
      <c r="F150" s="7">
        <v>82</v>
      </c>
      <c r="G150" s="7">
        <v>80</v>
      </c>
      <c r="H150" s="7">
        <v>76</v>
      </c>
      <c r="I150" s="7">
        <v>80</v>
      </c>
      <c r="J150" s="7">
        <v>81</v>
      </c>
      <c r="K150" s="7">
        <v>93</v>
      </c>
    </row>
    <row r="151" spans="1:11">
      <c r="A151" s="7">
        <v>1501113</v>
      </c>
      <c r="B151" s="7">
        <v>84</v>
      </c>
      <c r="C151" s="7">
        <v>89</v>
      </c>
      <c r="D151" s="7">
        <v>78</v>
      </c>
      <c r="E151" s="7">
        <v>86</v>
      </c>
      <c r="F151" s="7">
        <v>80</v>
      </c>
      <c r="G151" s="7">
        <v>92</v>
      </c>
      <c r="H151" s="7">
        <v>77</v>
      </c>
      <c r="I151" s="7">
        <v>75</v>
      </c>
      <c r="J151" s="7">
        <v>79</v>
      </c>
      <c r="K151" s="7">
        <v>87</v>
      </c>
    </row>
    <row r="152" spans="1:11">
      <c r="A152" s="7">
        <v>1501153</v>
      </c>
      <c r="B152" s="7">
        <v>84</v>
      </c>
      <c r="C152" s="7">
        <v>84</v>
      </c>
      <c r="D152" s="7">
        <v>75</v>
      </c>
      <c r="E152" s="7">
        <v>88</v>
      </c>
      <c r="F152" s="7">
        <v>82</v>
      </c>
      <c r="G152" s="7">
        <v>93</v>
      </c>
      <c r="H152" s="7">
        <v>79</v>
      </c>
      <c r="I152" s="7">
        <v>77</v>
      </c>
      <c r="J152" s="7">
        <v>80</v>
      </c>
      <c r="K152" s="7">
        <v>83</v>
      </c>
    </row>
    <row r="153" spans="1:11">
      <c r="A153" s="7">
        <v>1501193</v>
      </c>
      <c r="B153" s="7">
        <v>88</v>
      </c>
      <c r="C153" s="7">
        <v>91</v>
      </c>
      <c r="D153" s="7">
        <v>89</v>
      </c>
      <c r="E153" s="7">
        <v>90</v>
      </c>
      <c r="F153" s="7">
        <v>77</v>
      </c>
      <c r="G153" s="7">
        <v>81</v>
      </c>
      <c r="H153" s="7">
        <v>79</v>
      </c>
      <c r="I153" s="7">
        <v>78</v>
      </c>
      <c r="J153" s="7">
        <v>80</v>
      </c>
      <c r="K153" s="7">
        <v>93</v>
      </c>
    </row>
    <row r="154" spans="1:11">
      <c r="A154" s="7">
        <v>1501209</v>
      </c>
      <c r="B154" s="7">
        <v>84</v>
      </c>
      <c r="C154" s="7">
        <v>88</v>
      </c>
      <c r="D154" s="7">
        <v>92</v>
      </c>
      <c r="E154" s="7">
        <v>82</v>
      </c>
      <c r="F154" s="7">
        <v>88</v>
      </c>
      <c r="G154" s="7">
        <v>83</v>
      </c>
      <c r="H154" s="7">
        <v>79</v>
      </c>
      <c r="I154" s="7">
        <v>78</v>
      </c>
      <c r="J154" s="7">
        <v>81</v>
      </c>
      <c r="K154" s="7">
        <v>91</v>
      </c>
    </row>
    <row r="155" spans="1:11">
      <c r="A155" s="7">
        <v>1501221</v>
      </c>
      <c r="B155" s="7">
        <v>87</v>
      </c>
      <c r="C155" s="7">
        <v>83</v>
      </c>
      <c r="D155" s="7">
        <v>86</v>
      </c>
      <c r="E155" s="7">
        <v>84</v>
      </c>
      <c r="F155" s="7">
        <v>78</v>
      </c>
      <c r="G155" s="7">
        <v>77</v>
      </c>
      <c r="H155" s="7">
        <v>79</v>
      </c>
      <c r="I155" s="7">
        <v>79</v>
      </c>
      <c r="J155" s="7">
        <v>81</v>
      </c>
      <c r="K155" s="7">
        <v>86</v>
      </c>
    </row>
    <row r="156" spans="1:11">
      <c r="A156" s="7">
        <v>1501315</v>
      </c>
      <c r="B156" s="7">
        <v>83</v>
      </c>
      <c r="C156" s="7">
        <v>86</v>
      </c>
      <c r="D156" s="7">
        <v>82</v>
      </c>
      <c r="E156" s="7">
        <v>79</v>
      </c>
      <c r="F156" s="7">
        <v>85</v>
      </c>
      <c r="G156" s="7">
        <v>83</v>
      </c>
      <c r="H156" s="7">
        <v>79</v>
      </c>
      <c r="I156" s="7">
        <v>79</v>
      </c>
      <c r="J156" s="7">
        <v>75</v>
      </c>
      <c r="K156" s="7">
        <v>86</v>
      </c>
    </row>
    <row r="157" spans="1:11">
      <c r="A157" s="7">
        <v>1501332</v>
      </c>
      <c r="B157" s="7">
        <v>83</v>
      </c>
      <c r="C157" s="7">
        <v>88</v>
      </c>
      <c r="D157" s="7">
        <v>88</v>
      </c>
      <c r="E157" s="7">
        <v>87</v>
      </c>
      <c r="F157" s="7">
        <v>82</v>
      </c>
      <c r="G157" s="7">
        <v>78</v>
      </c>
      <c r="H157" s="7">
        <v>77</v>
      </c>
      <c r="I157" s="7">
        <v>77</v>
      </c>
      <c r="J157" s="7">
        <v>80</v>
      </c>
      <c r="K157" s="7">
        <v>85</v>
      </c>
    </row>
    <row r="158" spans="1:11">
      <c r="A158" s="7">
        <v>1501444</v>
      </c>
      <c r="B158" s="7">
        <v>85</v>
      </c>
      <c r="C158" s="7">
        <v>82</v>
      </c>
      <c r="D158" s="7">
        <v>87</v>
      </c>
      <c r="E158" s="7">
        <v>79</v>
      </c>
      <c r="F158" s="7">
        <v>83</v>
      </c>
      <c r="G158" s="7">
        <v>86</v>
      </c>
      <c r="H158" s="7">
        <v>85</v>
      </c>
      <c r="I158" s="7">
        <v>90</v>
      </c>
      <c r="J158" s="7">
        <v>83</v>
      </c>
      <c r="K158" s="7">
        <v>85</v>
      </c>
    </row>
    <row r="159" spans="1:11">
      <c r="A159" s="7">
        <v>1501449</v>
      </c>
      <c r="B159" s="7">
        <v>81</v>
      </c>
      <c r="C159" s="7">
        <v>86</v>
      </c>
      <c r="D159" s="7">
        <v>81</v>
      </c>
      <c r="E159" s="7">
        <v>87</v>
      </c>
      <c r="F159" s="7">
        <v>84</v>
      </c>
      <c r="G159" s="7">
        <v>80</v>
      </c>
      <c r="H159" s="7">
        <v>83</v>
      </c>
      <c r="I159" s="7">
        <v>83</v>
      </c>
      <c r="J159" s="7">
        <v>83</v>
      </c>
      <c r="K159" s="7">
        <v>93</v>
      </c>
    </row>
    <row r="160" spans="1:11">
      <c r="A160" s="7">
        <v>1501466</v>
      </c>
      <c r="B160" s="7">
        <v>86</v>
      </c>
      <c r="C160" s="7">
        <v>80</v>
      </c>
      <c r="D160" s="7">
        <v>78</v>
      </c>
      <c r="E160" s="7">
        <v>80</v>
      </c>
      <c r="F160" s="7">
        <v>88</v>
      </c>
      <c r="G160" s="7">
        <v>78</v>
      </c>
      <c r="H160" s="7">
        <v>79</v>
      </c>
      <c r="I160" s="7">
        <v>80</v>
      </c>
      <c r="J160" s="7">
        <v>81</v>
      </c>
      <c r="K160" s="7">
        <v>87</v>
      </c>
    </row>
    <row r="161" spans="1:11">
      <c r="A161" s="7">
        <v>1501495</v>
      </c>
      <c r="B161" s="7">
        <v>80</v>
      </c>
      <c r="C161" s="7">
        <v>86</v>
      </c>
      <c r="D161" s="7">
        <v>89</v>
      </c>
      <c r="E161" s="7">
        <v>86</v>
      </c>
      <c r="F161" s="7">
        <v>82</v>
      </c>
      <c r="G161" s="7">
        <v>81</v>
      </c>
      <c r="H161" s="7">
        <v>76</v>
      </c>
      <c r="I161" s="7">
        <v>75</v>
      </c>
      <c r="J161" s="7">
        <v>75</v>
      </c>
      <c r="K161" s="7">
        <v>86</v>
      </c>
    </row>
    <row r="162" spans="1:11">
      <c r="A162" s="7">
        <v>1501570</v>
      </c>
      <c r="B162" s="7">
        <v>83</v>
      </c>
      <c r="C162" s="7">
        <v>92</v>
      </c>
      <c r="D162" s="7">
        <v>89</v>
      </c>
      <c r="E162" s="7">
        <v>94</v>
      </c>
      <c r="F162" s="7">
        <v>81</v>
      </c>
      <c r="G162" s="7">
        <v>86</v>
      </c>
      <c r="H162" s="7">
        <v>81</v>
      </c>
      <c r="I162" s="7">
        <v>86</v>
      </c>
      <c r="J162" s="7">
        <v>88</v>
      </c>
      <c r="K162" s="7">
        <v>91</v>
      </c>
    </row>
    <row r="163" spans="1:11">
      <c r="A163" s="7">
        <v>1501650</v>
      </c>
      <c r="B163" s="7">
        <v>83</v>
      </c>
      <c r="C163" s="7">
        <v>89</v>
      </c>
      <c r="D163" s="7">
        <v>88</v>
      </c>
      <c r="E163" s="7">
        <v>86</v>
      </c>
      <c r="F163" s="7">
        <v>85</v>
      </c>
      <c r="G163" s="7">
        <v>82</v>
      </c>
      <c r="H163" s="7">
        <v>76</v>
      </c>
      <c r="I163" s="7">
        <v>79</v>
      </c>
      <c r="J163" s="7">
        <v>80</v>
      </c>
      <c r="K163" s="7">
        <v>88</v>
      </c>
    </row>
    <row r="164" spans="1:11">
      <c r="A164" s="7">
        <v>1501741</v>
      </c>
      <c r="B164" s="7">
        <v>76</v>
      </c>
      <c r="C164" s="7">
        <v>77</v>
      </c>
      <c r="D164" s="7">
        <v>81</v>
      </c>
      <c r="E164" s="7">
        <v>78</v>
      </c>
      <c r="F164" s="7">
        <v>81</v>
      </c>
      <c r="G164" s="7">
        <v>81</v>
      </c>
      <c r="H164" s="7">
        <v>75</v>
      </c>
      <c r="I164" s="7">
        <v>76</v>
      </c>
      <c r="J164" s="7">
        <v>81</v>
      </c>
      <c r="K164" s="7">
        <v>87</v>
      </c>
    </row>
    <row r="165" spans="1:11">
      <c r="A165" s="7">
        <v>1501783</v>
      </c>
      <c r="B165" s="7">
        <v>79</v>
      </c>
      <c r="C165" s="7">
        <v>78</v>
      </c>
      <c r="D165" s="7">
        <v>80</v>
      </c>
      <c r="E165" s="7">
        <v>81</v>
      </c>
      <c r="F165" s="7">
        <v>75</v>
      </c>
      <c r="G165" s="7">
        <v>82</v>
      </c>
      <c r="H165" s="7">
        <v>76</v>
      </c>
      <c r="I165" s="7">
        <v>75</v>
      </c>
      <c r="J165" s="7">
        <v>78</v>
      </c>
      <c r="K165" s="7">
        <v>84</v>
      </c>
    </row>
    <row r="166" spans="1:11">
      <c r="A166" s="7">
        <v>1501856</v>
      </c>
      <c r="B166" s="7">
        <v>88</v>
      </c>
      <c r="C166" s="7">
        <v>95</v>
      </c>
      <c r="D166" s="7">
        <v>94</v>
      </c>
      <c r="E166" s="7">
        <v>87</v>
      </c>
      <c r="F166" s="7">
        <v>84</v>
      </c>
      <c r="G166" s="7">
        <v>75</v>
      </c>
      <c r="H166" s="7">
        <v>78</v>
      </c>
      <c r="I166" s="7">
        <v>81</v>
      </c>
      <c r="J166" s="7">
        <v>81</v>
      </c>
      <c r="K166" s="7">
        <v>90</v>
      </c>
    </row>
    <row r="167" spans="1:11">
      <c r="A167" s="7">
        <v>1600016</v>
      </c>
      <c r="B167" s="7">
        <v>78</v>
      </c>
      <c r="C167" s="7">
        <v>81</v>
      </c>
      <c r="D167" s="7">
        <v>92</v>
      </c>
      <c r="E167" s="7">
        <v>85</v>
      </c>
      <c r="F167" s="7">
        <v>80</v>
      </c>
      <c r="G167" s="7">
        <v>80</v>
      </c>
      <c r="H167" s="7">
        <v>81</v>
      </c>
      <c r="I167" s="7">
        <v>76</v>
      </c>
      <c r="J167" s="7">
        <v>79</v>
      </c>
      <c r="K167" s="7">
        <v>93</v>
      </c>
    </row>
    <row r="168" spans="1:11">
      <c r="A168" s="7">
        <v>1600108</v>
      </c>
      <c r="B168" s="7">
        <v>86</v>
      </c>
      <c r="C168" s="7">
        <v>85</v>
      </c>
      <c r="D168" s="7">
        <v>86</v>
      </c>
      <c r="E168" s="7">
        <v>82</v>
      </c>
      <c r="F168" s="7">
        <v>90</v>
      </c>
      <c r="G168" s="7">
        <v>85</v>
      </c>
      <c r="H168" s="7">
        <v>78</v>
      </c>
      <c r="I168" s="7">
        <v>80</v>
      </c>
      <c r="J168" s="7">
        <v>76</v>
      </c>
      <c r="K168" s="7">
        <v>87</v>
      </c>
    </row>
    <row r="169" spans="1:11">
      <c r="A169" s="7">
        <v>1600263</v>
      </c>
      <c r="B169" s="7">
        <v>90</v>
      </c>
      <c r="C169" s="7">
        <v>97</v>
      </c>
      <c r="D169" s="7">
        <v>99</v>
      </c>
      <c r="E169" s="7">
        <v>97</v>
      </c>
      <c r="F169" s="7">
        <v>97</v>
      </c>
      <c r="G169" s="7">
        <v>85</v>
      </c>
      <c r="H169" s="7">
        <v>79</v>
      </c>
      <c r="I169" s="7">
        <v>85</v>
      </c>
      <c r="J169" s="7">
        <v>86</v>
      </c>
      <c r="K169" s="7">
        <v>92</v>
      </c>
    </row>
    <row r="170" spans="1:11">
      <c r="A170" s="7">
        <v>1600282</v>
      </c>
      <c r="B170" s="7">
        <v>88</v>
      </c>
      <c r="C170" s="7">
        <v>92</v>
      </c>
      <c r="D170" s="7">
        <v>90</v>
      </c>
      <c r="E170" s="7">
        <v>94</v>
      </c>
      <c r="F170" s="7">
        <v>95</v>
      </c>
      <c r="G170" s="7">
        <v>83</v>
      </c>
      <c r="H170" s="7">
        <v>77</v>
      </c>
      <c r="I170" s="7">
        <v>76</v>
      </c>
      <c r="J170" s="7">
        <v>84</v>
      </c>
      <c r="K170" s="7">
        <v>88</v>
      </c>
    </row>
    <row r="171" spans="1:11">
      <c r="A171" s="7">
        <v>1600289</v>
      </c>
      <c r="B171" s="7">
        <v>83</v>
      </c>
      <c r="C171" s="7">
        <v>85</v>
      </c>
      <c r="D171" s="7">
        <v>88</v>
      </c>
      <c r="E171" s="7">
        <v>90</v>
      </c>
      <c r="F171" s="7">
        <v>84</v>
      </c>
      <c r="G171" s="7">
        <v>83</v>
      </c>
      <c r="H171" s="7">
        <v>79</v>
      </c>
      <c r="I171" s="7">
        <v>75</v>
      </c>
      <c r="J171" s="7">
        <v>75</v>
      </c>
      <c r="K171" s="7">
        <v>86</v>
      </c>
    </row>
    <row r="172" spans="1:11">
      <c r="A172" s="7">
        <v>1600587</v>
      </c>
      <c r="B172" s="7">
        <v>87</v>
      </c>
      <c r="C172" s="7">
        <v>97</v>
      </c>
      <c r="D172" s="7">
        <v>93</v>
      </c>
      <c r="E172" s="7">
        <v>92</v>
      </c>
      <c r="F172" s="7">
        <v>92</v>
      </c>
      <c r="G172" s="7">
        <v>84</v>
      </c>
      <c r="H172" s="7">
        <v>82</v>
      </c>
      <c r="I172" s="7">
        <v>84</v>
      </c>
      <c r="J172" s="7">
        <v>88</v>
      </c>
      <c r="K172" s="7">
        <v>86</v>
      </c>
    </row>
    <row r="173" spans="1:11">
      <c r="A173" s="7">
        <v>1600660</v>
      </c>
      <c r="B173" s="7">
        <v>82</v>
      </c>
      <c r="C173" s="7">
        <v>81</v>
      </c>
      <c r="D173" s="7">
        <v>83</v>
      </c>
      <c r="E173" s="7">
        <v>89</v>
      </c>
      <c r="F173" s="7">
        <v>84</v>
      </c>
      <c r="G173" s="7">
        <v>77</v>
      </c>
      <c r="H173" s="7">
        <v>80</v>
      </c>
      <c r="I173" s="7">
        <v>75</v>
      </c>
      <c r="J173" s="7">
        <v>83</v>
      </c>
      <c r="K173" s="7">
        <v>86</v>
      </c>
    </row>
    <row r="174" spans="1:11">
      <c r="A174" s="7">
        <v>1600671</v>
      </c>
      <c r="B174" s="7">
        <v>80</v>
      </c>
      <c r="C174" s="7">
        <v>85</v>
      </c>
      <c r="D174" s="7">
        <v>90</v>
      </c>
      <c r="E174" s="7">
        <v>78</v>
      </c>
      <c r="F174" s="7">
        <v>85</v>
      </c>
      <c r="G174" s="7">
        <v>76</v>
      </c>
      <c r="H174" s="7">
        <v>81</v>
      </c>
      <c r="I174" s="7">
        <v>76</v>
      </c>
      <c r="J174" s="7">
        <v>79</v>
      </c>
      <c r="K174" s="7">
        <v>87</v>
      </c>
    </row>
    <row r="175" spans="1:11">
      <c r="A175" s="7">
        <v>1700044</v>
      </c>
      <c r="B175" s="7">
        <v>78</v>
      </c>
      <c r="C175" s="7">
        <v>75</v>
      </c>
      <c r="D175" s="7">
        <v>82</v>
      </c>
      <c r="E175" s="7">
        <v>75</v>
      </c>
      <c r="F175" s="7">
        <v>85</v>
      </c>
      <c r="G175" s="7">
        <v>76</v>
      </c>
      <c r="H175" s="7">
        <v>92</v>
      </c>
      <c r="I175" s="7">
        <v>85</v>
      </c>
      <c r="J175" s="7">
        <v>83</v>
      </c>
      <c r="K175" s="7">
        <v>87</v>
      </c>
    </row>
    <row r="176" spans="1:11">
      <c r="A176" s="7">
        <v>1700411</v>
      </c>
      <c r="B176" s="7">
        <v>80</v>
      </c>
      <c r="C176" s="7">
        <v>76</v>
      </c>
      <c r="D176" s="7">
        <v>84</v>
      </c>
      <c r="E176" s="7">
        <v>86</v>
      </c>
      <c r="F176" s="7">
        <v>91</v>
      </c>
      <c r="G176" s="7">
        <v>89</v>
      </c>
      <c r="H176" s="7">
        <v>87</v>
      </c>
      <c r="I176" s="7">
        <v>87</v>
      </c>
      <c r="J176" s="7">
        <v>89</v>
      </c>
      <c r="K176" s="7">
        <v>92</v>
      </c>
    </row>
    <row r="177" spans="1:11">
      <c r="A177" s="7">
        <v>1800168</v>
      </c>
      <c r="B177" s="7">
        <v>97</v>
      </c>
      <c r="C177" s="7">
        <v>97</v>
      </c>
      <c r="D177" s="7">
        <v>97</v>
      </c>
      <c r="E177" s="7">
        <v>96</v>
      </c>
      <c r="F177" s="7">
        <v>98</v>
      </c>
      <c r="G177" s="7">
        <v>90</v>
      </c>
      <c r="H177" s="7">
        <v>92</v>
      </c>
      <c r="I177" s="7">
        <v>90</v>
      </c>
      <c r="J177" s="7">
        <v>89</v>
      </c>
      <c r="K177" s="7">
        <v>96</v>
      </c>
    </row>
    <row r="178" spans="1:11">
      <c r="A178" s="7">
        <v>1800278</v>
      </c>
      <c r="B178" s="7">
        <v>89</v>
      </c>
      <c r="C178" s="7">
        <v>88</v>
      </c>
      <c r="D178" s="7">
        <v>86</v>
      </c>
      <c r="E178" s="7">
        <v>88</v>
      </c>
      <c r="F178" s="7">
        <v>97</v>
      </c>
      <c r="G178" s="7">
        <v>89</v>
      </c>
      <c r="H178" s="7">
        <v>84</v>
      </c>
      <c r="I178" s="7">
        <v>88</v>
      </c>
      <c r="J178" s="7">
        <v>86</v>
      </c>
      <c r="K178" s="7">
        <v>93</v>
      </c>
    </row>
    <row r="179" spans="1:11">
      <c r="A179" s="7">
        <v>1800282</v>
      </c>
      <c r="B179" s="7">
        <v>96</v>
      </c>
      <c r="C179" s="7">
        <v>93</v>
      </c>
      <c r="D179" s="7">
        <v>96</v>
      </c>
      <c r="E179" s="7">
        <v>94</v>
      </c>
      <c r="F179" s="7">
        <v>95</v>
      </c>
      <c r="G179" s="7">
        <v>93</v>
      </c>
      <c r="H179" s="7">
        <v>92</v>
      </c>
      <c r="I179" s="7">
        <v>89</v>
      </c>
      <c r="J179" s="7">
        <v>91</v>
      </c>
      <c r="K179" s="7">
        <v>94</v>
      </c>
    </row>
    <row r="180" spans="1:11">
      <c r="A180" s="7">
        <v>1800283</v>
      </c>
      <c r="B180" s="7">
        <v>90</v>
      </c>
      <c r="C180" s="7">
        <v>83</v>
      </c>
      <c r="D180" s="7">
        <v>85</v>
      </c>
      <c r="E180" s="7">
        <v>78</v>
      </c>
      <c r="F180" s="7">
        <v>90</v>
      </c>
      <c r="G180" s="7">
        <v>90</v>
      </c>
      <c r="H180" s="7">
        <v>87</v>
      </c>
      <c r="I180" s="7">
        <v>86</v>
      </c>
      <c r="J180" s="7">
        <v>86</v>
      </c>
      <c r="K180" s="7">
        <v>90</v>
      </c>
    </row>
    <row r="181" spans="1:11">
      <c r="A181" s="7">
        <v>1800325</v>
      </c>
      <c r="B181" s="7">
        <v>93</v>
      </c>
      <c r="C181" s="7">
        <v>90</v>
      </c>
      <c r="D181" s="7">
        <v>89</v>
      </c>
      <c r="E181" s="7">
        <v>88</v>
      </c>
      <c r="F181" s="7">
        <v>97</v>
      </c>
      <c r="G181" s="7">
        <v>91</v>
      </c>
      <c r="H181" s="7">
        <v>88</v>
      </c>
      <c r="I181" s="7">
        <v>86</v>
      </c>
      <c r="J181" s="7">
        <v>89</v>
      </c>
      <c r="K181" s="7">
        <v>91</v>
      </c>
    </row>
    <row r="182" spans="1:11">
      <c r="A182" s="7">
        <v>1800348</v>
      </c>
      <c r="B182" s="7">
        <v>84</v>
      </c>
      <c r="C182" s="7">
        <v>82</v>
      </c>
      <c r="D182" s="7">
        <v>80</v>
      </c>
      <c r="E182" s="7">
        <v>80</v>
      </c>
      <c r="F182" s="7">
        <v>90</v>
      </c>
      <c r="G182" s="7">
        <v>84</v>
      </c>
      <c r="H182" s="7">
        <v>81</v>
      </c>
      <c r="I182" s="7">
        <v>86</v>
      </c>
      <c r="J182" s="7">
        <v>79</v>
      </c>
      <c r="K182" s="7">
        <v>90</v>
      </c>
    </row>
    <row r="183" spans="1:11">
      <c r="A183" s="7">
        <v>1800349</v>
      </c>
      <c r="B183" s="7">
        <v>95</v>
      </c>
      <c r="C183" s="7">
        <v>91</v>
      </c>
      <c r="D183" s="7">
        <v>87</v>
      </c>
      <c r="E183" s="7">
        <v>88</v>
      </c>
      <c r="F183" s="7">
        <v>97</v>
      </c>
      <c r="G183" s="7">
        <v>83</v>
      </c>
      <c r="H183" s="7">
        <v>89</v>
      </c>
      <c r="I183" s="7">
        <v>86</v>
      </c>
      <c r="J183" s="7">
        <v>87</v>
      </c>
      <c r="K183" s="7">
        <v>93</v>
      </c>
    </row>
    <row r="184" spans="1:11">
      <c r="A184" s="7">
        <v>2800107</v>
      </c>
      <c r="B184" s="7">
        <v>87</v>
      </c>
      <c r="C184" s="7">
        <v>90</v>
      </c>
      <c r="D184" s="7">
        <v>81</v>
      </c>
      <c r="E184" s="7">
        <v>87</v>
      </c>
      <c r="F184" s="7">
        <v>87</v>
      </c>
      <c r="G184" s="7">
        <v>81</v>
      </c>
      <c r="H184" s="7">
        <v>85</v>
      </c>
      <c r="I184" s="7">
        <v>93</v>
      </c>
      <c r="J184" s="7">
        <v>76</v>
      </c>
      <c r="K184" s="7">
        <v>86</v>
      </c>
    </row>
    <row r="185" spans="1:11">
      <c r="A185" s="7">
        <v>2800567</v>
      </c>
      <c r="B185" s="7">
        <v>83</v>
      </c>
      <c r="C185" s="7">
        <v>80</v>
      </c>
      <c r="D185" s="7">
        <v>84</v>
      </c>
      <c r="E185" s="7">
        <v>78</v>
      </c>
      <c r="F185" s="7">
        <v>85</v>
      </c>
      <c r="G185" s="7">
        <v>81</v>
      </c>
      <c r="H185" s="7">
        <v>78</v>
      </c>
      <c r="I185" s="7">
        <v>80</v>
      </c>
      <c r="J185" s="7">
        <v>78</v>
      </c>
      <c r="K185" s="7">
        <v>96</v>
      </c>
    </row>
    <row r="186" spans="1:11">
      <c r="A186" s="7">
        <v>4800035</v>
      </c>
      <c r="B186" s="7">
        <v>90</v>
      </c>
      <c r="C186" s="7">
        <v>85</v>
      </c>
      <c r="D186" s="7">
        <v>85</v>
      </c>
      <c r="E186" s="7">
        <v>83</v>
      </c>
      <c r="F186" s="7">
        <v>97</v>
      </c>
      <c r="G186" s="7">
        <v>87</v>
      </c>
      <c r="H186" s="7">
        <v>88</v>
      </c>
      <c r="I186" s="7">
        <v>85</v>
      </c>
      <c r="J186" s="7">
        <v>87</v>
      </c>
      <c r="K186" s="7">
        <v>93</v>
      </c>
    </row>
    <row r="187" spans="1:11">
      <c r="A187" s="7">
        <v>4800124</v>
      </c>
      <c r="B187" s="7">
        <v>91</v>
      </c>
      <c r="C187" s="7">
        <v>90</v>
      </c>
      <c r="D187" s="7">
        <v>90</v>
      </c>
      <c r="E187" s="7">
        <v>89</v>
      </c>
      <c r="F187" s="7">
        <v>98</v>
      </c>
      <c r="G187" s="7">
        <v>91</v>
      </c>
      <c r="H187" s="7">
        <v>86</v>
      </c>
      <c r="I187" s="7">
        <v>87</v>
      </c>
      <c r="J187" s="7">
        <v>89</v>
      </c>
      <c r="K187" s="7">
        <v>90</v>
      </c>
    </row>
    <row r="188" spans="1:11">
      <c r="A188" s="7">
        <v>4800135</v>
      </c>
      <c r="B188" s="7">
        <v>87</v>
      </c>
      <c r="C188" s="7">
        <v>83</v>
      </c>
      <c r="D188" s="7">
        <v>82</v>
      </c>
      <c r="E188" s="7">
        <v>88</v>
      </c>
      <c r="F188" s="7">
        <v>94</v>
      </c>
      <c r="G188" s="7">
        <v>84</v>
      </c>
      <c r="H188" s="7">
        <v>87</v>
      </c>
      <c r="I188" s="7">
        <v>87</v>
      </c>
      <c r="J188" s="7">
        <v>83</v>
      </c>
      <c r="K188" s="7">
        <v>93</v>
      </c>
    </row>
    <row r="189" spans="1:11">
      <c r="A189" s="7">
        <v>4800189</v>
      </c>
      <c r="B189" s="7">
        <v>79</v>
      </c>
      <c r="C189" s="7">
        <v>82</v>
      </c>
      <c r="D189" s="7">
        <v>81</v>
      </c>
      <c r="E189" s="7">
        <v>79</v>
      </c>
      <c r="F189" s="7">
        <v>77</v>
      </c>
      <c r="G189" s="7">
        <v>82</v>
      </c>
      <c r="H189" s="7">
        <v>76</v>
      </c>
      <c r="I189" s="7">
        <v>71</v>
      </c>
      <c r="J189" s="7">
        <v>86</v>
      </c>
      <c r="K189" s="7">
        <v>83</v>
      </c>
    </row>
    <row r="190" spans="1:11">
      <c r="A190" s="7">
        <v>4800197</v>
      </c>
      <c r="B190" s="7">
        <v>92</v>
      </c>
      <c r="C190" s="7">
        <v>79</v>
      </c>
      <c r="D190" s="7">
        <v>84</v>
      </c>
      <c r="E190" s="7">
        <v>84</v>
      </c>
      <c r="F190" s="7">
        <v>86</v>
      </c>
      <c r="G190" s="7">
        <v>87</v>
      </c>
      <c r="H190" s="7">
        <v>85</v>
      </c>
      <c r="I190" s="7">
        <v>89</v>
      </c>
      <c r="J190" s="7">
        <v>83</v>
      </c>
      <c r="K190" s="7">
        <v>91</v>
      </c>
    </row>
    <row r="191" spans="1:11">
      <c r="A191" s="7">
        <v>4800237</v>
      </c>
      <c r="B191" s="7">
        <v>92</v>
      </c>
      <c r="C191" s="7">
        <v>86</v>
      </c>
      <c r="D191" s="7">
        <v>87</v>
      </c>
      <c r="E191" s="7">
        <v>81</v>
      </c>
      <c r="F191" s="7">
        <v>97</v>
      </c>
      <c r="G191" s="7">
        <v>88</v>
      </c>
      <c r="H191" s="7">
        <v>89</v>
      </c>
      <c r="I191" s="7">
        <v>77</v>
      </c>
      <c r="J191" s="7">
        <v>84</v>
      </c>
      <c r="K191" s="7">
        <v>87</v>
      </c>
    </row>
    <row r="192" spans="1:11">
      <c r="A192" s="7">
        <v>4800275</v>
      </c>
      <c r="B192" s="7">
        <v>95</v>
      </c>
      <c r="C192" s="7">
        <v>89</v>
      </c>
      <c r="D192" s="7">
        <v>93</v>
      </c>
      <c r="E192" s="7">
        <v>89</v>
      </c>
      <c r="F192" s="7">
        <v>95</v>
      </c>
      <c r="G192" s="7">
        <v>91</v>
      </c>
      <c r="H192" s="7">
        <v>93</v>
      </c>
      <c r="I192" s="7">
        <v>87</v>
      </c>
      <c r="J192" s="7">
        <v>89</v>
      </c>
      <c r="K192" s="7">
        <v>92</v>
      </c>
    </row>
    <row r="193" spans="1:11">
      <c r="A193" s="7">
        <v>4800281</v>
      </c>
      <c r="B193" s="7">
        <v>94</v>
      </c>
      <c r="C193" s="7">
        <v>94</v>
      </c>
      <c r="D193" s="7">
        <v>93</v>
      </c>
      <c r="E193" s="7">
        <v>86</v>
      </c>
      <c r="F193" s="7">
        <v>95</v>
      </c>
      <c r="G193" s="7">
        <v>92</v>
      </c>
      <c r="H193" s="7">
        <v>88</v>
      </c>
      <c r="I193" s="7">
        <v>87</v>
      </c>
      <c r="J193" s="7">
        <v>87</v>
      </c>
      <c r="K193" s="7">
        <v>93</v>
      </c>
    </row>
    <row r="194" spans="1:11">
      <c r="A194" s="7">
        <v>4800297</v>
      </c>
      <c r="B194" s="7">
        <v>88</v>
      </c>
      <c r="C194" s="7">
        <v>81</v>
      </c>
      <c r="D194" s="7">
        <v>85</v>
      </c>
      <c r="E194" s="7">
        <v>81</v>
      </c>
      <c r="F194" s="7">
        <v>98</v>
      </c>
      <c r="G194" s="7">
        <v>85</v>
      </c>
      <c r="H194" s="7">
        <v>87</v>
      </c>
      <c r="I194" s="7">
        <v>86</v>
      </c>
      <c r="J194" s="7">
        <v>87</v>
      </c>
      <c r="K194" s="7">
        <v>90</v>
      </c>
    </row>
    <row r="195" spans="1:11">
      <c r="A195" s="7">
        <v>4800336</v>
      </c>
      <c r="B195" s="7">
        <v>77</v>
      </c>
      <c r="C195" s="7">
        <v>77</v>
      </c>
      <c r="D195" s="7">
        <v>75</v>
      </c>
      <c r="E195" s="7">
        <v>77</v>
      </c>
      <c r="F195" s="7">
        <v>94</v>
      </c>
      <c r="G195" s="7">
        <v>86</v>
      </c>
      <c r="H195" s="7">
        <v>84</v>
      </c>
      <c r="I195" s="7">
        <v>82</v>
      </c>
      <c r="J195" s="7">
        <v>81</v>
      </c>
      <c r="K195" s="7">
        <v>85</v>
      </c>
    </row>
    <row r="196" spans="1:11">
      <c r="A196" s="7">
        <v>4800344</v>
      </c>
      <c r="B196" s="7">
        <v>97</v>
      </c>
      <c r="C196" s="7">
        <v>96</v>
      </c>
      <c r="D196" s="7">
        <v>98</v>
      </c>
      <c r="E196" s="7">
        <v>91</v>
      </c>
      <c r="F196" s="7">
        <v>98</v>
      </c>
      <c r="G196" s="7">
        <v>93</v>
      </c>
      <c r="H196" s="7">
        <v>90</v>
      </c>
      <c r="I196" s="7">
        <v>87</v>
      </c>
      <c r="J196" s="7">
        <v>88</v>
      </c>
      <c r="K196" s="7">
        <v>96</v>
      </c>
    </row>
    <row r="197" spans="1:11">
      <c r="A197" s="7">
        <v>4800364</v>
      </c>
      <c r="B197" s="7">
        <v>86</v>
      </c>
      <c r="C197" s="7">
        <v>83</v>
      </c>
      <c r="D197" s="7">
        <v>83</v>
      </c>
      <c r="E197" s="7">
        <v>88</v>
      </c>
      <c r="F197" s="7">
        <v>93</v>
      </c>
      <c r="G197" s="7">
        <v>84</v>
      </c>
      <c r="H197" s="7">
        <v>91</v>
      </c>
      <c r="I197" s="7">
        <v>87</v>
      </c>
      <c r="J197" s="7">
        <v>86</v>
      </c>
      <c r="K197" s="7">
        <v>90</v>
      </c>
    </row>
    <row r="198" spans="1:11">
      <c r="A198" s="7">
        <v>4800382</v>
      </c>
      <c r="B198" s="7">
        <v>88</v>
      </c>
      <c r="C198" s="7">
        <v>88</v>
      </c>
      <c r="D198" s="7">
        <v>85</v>
      </c>
      <c r="E198" s="7">
        <v>78</v>
      </c>
      <c r="F198" s="7">
        <v>96</v>
      </c>
      <c r="G198" s="7">
        <v>91</v>
      </c>
      <c r="H198" s="7">
        <v>90</v>
      </c>
      <c r="I198" s="7">
        <v>79</v>
      </c>
      <c r="J198" s="7">
        <v>85</v>
      </c>
      <c r="K198" s="7">
        <v>86</v>
      </c>
    </row>
    <row r="199" spans="1:11">
      <c r="A199" s="7">
        <v>4800383</v>
      </c>
      <c r="B199" s="7">
        <v>88</v>
      </c>
      <c r="C199" s="7">
        <v>84</v>
      </c>
      <c r="D199" s="7">
        <v>86</v>
      </c>
      <c r="E199" s="7">
        <v>80</v>
      </c>
      <c r="F199" s="7">
        <v>95</v>
      </c>
      <c r="G199" s="7">
        <v>90</v>
      </c>
      <c r="H199" s="7">
        <v>89</v>
      </c>
      <c r="I199" s="7">
        <v>78</v>
      </c>
      <c r="J199" s="7">
        <v>84</v>
      </c>
      <c r="K199" s="7">
        <v>85</v>
      </c>
    </row>
    <row r="200" spans="1:11">
      <c r="A200" s="7">
        <v>4800417</v>
      </c>
      <c r="B200" s="7">
        <v>93</v>
      </c>
      <c r="C200" s="7">
        <v>90</v>
      </c>
      <c r="D200" s="7">
        <v>92</v>
      </c>
      <c r="E200" s="7">
        <v>87</v>
      </c>
      <c r="F200" s="7">
        <v>96</v>
      </c>
      <c r="G200" s="7">
        <v>91</v>
      </c>
      <c r="H200" s="7">
        <v>88</v>
      </c>
      <c r="I200" s="7">
        <v>85</v>
      </c>
      <c r="J200" s="7">
        <v>91</v>
      </c>
      <c r="K200" s="7">
        <v>92</v>
      </c>
    </row>
    <row r="201" spans="1:11">
      <c r="A201" s="7">
        <v>4800424</v>
      </c>
      <c r="B201" s="7">
        <v>82</v>
      </c>
      <c r="C201" s="7">
        <v>82</v>
      </c>
      <c r="D201" s="7">
        <v>79</v>
      </c>
      <c r="E201" s="7">
        <v>80</v>
      </c>
      <c r="F201" s="7">
        <v>96</v>
      </c>
      <c r="G201" s="7">
        <v>88</v>
      </c>
      <c r="H201" s="7">
        <v>83</v>
      </c>
      <c r="I201" s="7">
        <v>86</v>
      </c>
      <c r="J201" s="7">
        <v>84</v>
      </c>
      <c r="K201" s="7">
        <v>85</v>
      </c>
    </row>
    <row r="202" spans="1:11">
      <c r="A202" s="7">
        <v>4800426</v>
      </c>
      <c r="B202" s="7">
        <v>95</v>
      </c>
      <c r="C202" s="7">
        <v>91</v>
      </c>
      <c r="D202" s="7">
        <v>91</v>
      </c>
      <c r="E202" s="7">
        <v>88</v>
      </c>
      <c r="F202" s="7">
        <v>97</v>
      </c>
      <c r="G202" s="7">
        <v>91</v>
      </c>
      <c r="H202" s="7">
        <v>89</v>
      </c>
      <c r="I202" s="7">
        <v>87</v>
      </c>
      <c r="J202" s="7">
        <v>90</v>
      </c>
      <c r="K202" s="7">
        <v>93</v>
      </c>
    </row>
    <row r="203" spans="1:11">
      <c r="A203" s="7">
        <v>4800430</v>
      </c>
      <c r="B203" s="7">
        <v>89</v>
      </c>
      <c r="C203" s="7">
        <v>88</v>
      </c>
      <c r="D203" s="7">
        <v>90</v>
      </c>
      <c r="E203" s="7">
        <v>89</v>
      </c>
      <c r="F203" s="7">
        <v>95</v>
      </c>
      <c r="G203" s="7">
        <v>87</v>
      </c>
      <c r="H203" s="7">
        <v>95</v>
      </c>
      <c r="I203" s="7">
        <v>87</v>
      </c>
      <c r="J203" s="7">
        <v>90</v>
      </c>
      <c r="K203" s="7">
        <v>94</v>
      </c>
    </row>
    <row r="204" spans="1:11">
      <c r="A204" s="7">
        <v>4800432</v>
      </c>
      <c r="B204" s="7">
        <v>90</v>
      </c>
      <c r="C204" s="7">
        <v>85</v>
      </c>
      <c r="D204" s="7">
        <v>88</v>
      </c>
      <c r="E204" s="7">
        <v>89</v>
      </c>
      <c r="F204" s="7">
        <v>93</v>
      </c>
      <c r="G204" s="7">
        <v>89</v>
      </c>
      <c r="H204" s="7">
        <v>86</v>
      </c>
      <c r="I204" s="7">
        <v>88</v>
      </c>
      <c r="J204" s="7">
        <v>87</v>
      </c>
      <c r="K204" s="7">
        <v>83</v>
      </c>
    </row>
    <row r="205" spans="1:11">
      <c r="A205" s="7">
        <v>4800436</v>
      </c>
      <c r="B205" s="7">
        <v>85</v>
      </c>
      <c r="C205" s="7">
        <v>86</v>
      </c>
      <c r="D205" s="7">
        <v>85</v>
      </c>
      <c r="E205" s="7">
        <v>85</v>
      </c>
      <c r="F205" s="7">
        <v>97</v>
      </c>
      <c r="G205" s="7">
        <v>88</v>
      </c>
      <c r="H205" s="7">
        <v>88</v>
      </c>
      <c r="I205" s="7">
        <v>87</v>
      </c>
      <c r="J205" s="7">
        <v>86</v>
      </c>
      <c r="K205" s="7">
        <v>90</v>
      </c>
    </row>
    <row r="206" spans="1:11">
      <c r="A206" s="7">
        <v>4800469</v>
      </c>
      <c r="B206" s="7">
        <v>87</v>
      </c>
      <c r="C206" s="7">
        <v>85</v>
      </c>
      <c r="D206" s="7">
        <v>83</v>
      </c>
      <c r="E206" s="7">
        <v>80</v>
      </c>
      <c r="F206" s="7">
        <v>95</v>
      </c>
      <c r="G206" s="7">
        <v>84</v>
      </c>
      <c r="H206" s="7">
        <v>87</v>
      </c>
      <c r="I206" s="7">
        <v>87</v>
      </c>
      <c r="J206" s="7">
        <v>88</v>
      </c>
      <c r="K206" s="7">
        <v>88</v>
      </c>
    </row>
    <row r="207" spans="1:11">
      <c r="A207" s="7">
        <v>4800502</v>
      </c>
      <c r="B207" s="7">
        <v>92</v>
      </c>
      <c r="C207" s="7">
        <v>87</v>
      </c>
      <c r="D207" s="7">
        <v>85</v>
      </c>
      <c r="E207" s="7">
        <v>82</v>
      </c>
      <c r="F207" s="7">
        <v>97</v>
      </c>
      <c r="G207" s="7">
        <v>89</v>
      </c>
      <c r="H207" s="7">
        <v>89</v>
      </c>
      <c r="I207" s="7">
        <v>87</v>
      </c>
      <c r="J207" s="7">
        <v>83</v>
      </c>
      <c r="K207" s="7">
        <v>93</v>
      </c>
    </row>
    <row r="208" spans="1:11">
      <c r="A208" s="7">
        <v>4800576</v>
      </c>
      <c r="B208" s="7">
        <v>90</v>
      </c>
      <c r="C208" s="7">
        <v>88</v>
      </c>
      <c r="D208" s="7">
        <v>91</v>
      </c>
      <c r="E208" s="7">
        <v>77</v>
      </c>
      <c r="F208" s="7">
        <v>96</v>
      </c>
      <c r="G208" s="7">
        <v>89</v>
      </c>
      <c r="H208" s="7">
        <v>85</v>
      </c>
      <c r="I208" s="7">
        <v>88</v>
      </c>
      <c r="J208" s="7">
        <v>86</v>
      </c>
      <c r="K208" s="7">
        <v>90</v>
      </c>
    </row>
    <row r="209" spans="1:11">
      <c r="A209" s="7">
        <v>4800607</v>
      </c>
      <c r="B209" s="7">
        <v>85</v>
      </c>
      <c r="C209" s="7">
        <v>82</v>
      </c>
      <c r="D209" s="7">
        <v>80</v>
      </c>
      <c r="E209" s="7">
        <v>81</v>
      </c>
      <c r="F209" s="7">
        <v>90</v>
      </c>
      <c r="G209" s="7">
        <v>76</v>
      </c>
      <c r="H209" s="7">
        <v>87</v>
      </c>
      <c r="I209" s="7">
        <v>86</v>
      </c>
      <c r="J209" s="7">
        <v>82</v>
      </c>
      <c r="K209" s="7">
        <v>90</v>
      </c>
    </row>
    <row r="210" spans="1:11">
      <c r="A210" s="7">
        <v>4800609</v>
      </c>
      <c r="B210" s="7">
        <v>84</v>
      </c>
      <c r="C210" s="7">
        <v>80</v>
      </c>
      <c r="D210" s="7">
        <v>79</v>
      </c>
      <c r="E210" s="7">
        <v>75</v>
      </c>
      <c r="F210" s="7">
        <v>93</v>
      </c>
      <c r="G210" s="7">
        <v>84</v>
      </c>
      <c r="H210" s="7">
        <v>80</v>
      </c>
      <c r="I210" s="7">
        <v>86</v>
      </c>
      <c r="J210" s="7">
        <v>84</v>
      </c>
      <c r="K210" s="7">
        <v>89</v>
      </c>
    </row>
    <row r="211" spans="1:11">
      <c r="A211" s="7">
        <v>4800642</v>
      </c>
      <c r="B211" s="7">
        <v>79</v>
      </c>
      <c r="C211" s="7">
        <v>78</v>
      </c>
      <c r="D211" s="7">
        <v>80</v>
      </c>
      <c r="E211" s="7">
        <v>85</v>
      </c>
      <c r="F211" s="7">
        <v>95</v>
      </c>
      <c r="G211" s="7">
        <v>83</v>
      </c>
      <c r="H211" s="7">
        <v>86</v>
      </c>
      <c r="I211" s="7">
        <v>86</v>
      </c>
      <c r="J211" s="7">
        <v>85</v>
      </c>
      <c r="K211" s="7">
        <v>83</v>
      </c>
    </row>
    <row r="212" spans="1:11">
      <c r="A212" s="7">
        <v>4800668</v>
      </c>
      <c r="B212" s="7">
        <v>85</v>
      </c>
      <c r="C212" s="7">
        <v>82</v>
      </c>
      <c r="D212" s="7">
        <v>87</v>
      </c>
      <c r="E212" s="7">
        <v>88</v>
      </c>
      <c r="F212" s="7">
        <v>95</v>
      </c>
      <c r="G212" s="7">
        <v>83</v>
      </c>
      <c r="H212" s="7">
        <v>88</v>
      </c>
      <c r="I212" s="7">
        <v>82</v>
      </c>
      <c r="J212" s="7">
        <v>84</v>
      </c>
      <c r="K212" s="7">
        <v>87</v>
      </c>
    </row>
    <row r="213" spans="1:11">
      <c r="A213" s="7">
        <v>4900024</v>
      </c>
      <c r="B213" s="7">
        <v>88</v>
      </c>
      <c r="C213" s="7">
        <v>90</v>
      </c>
      <c r="D213" s="7">
        <v>87</v>
      </c>
      <c r="E213" s="7">
        <v>94</v>
      </c>
      <c r="F213" s="7">
        <v>93</v>
      </c>
      <c r="G213" s="7">
        <v>90</v>
      </c>
      <c r="H213" s="7">
        <v>94</v>
      </c>
      <c r="I213" s="7">
        <v>90</v>
      </c>
      <c r="J213" s="7">
        <v>93</v>
      </c>
      <c r="K213" s="7">
        <v>91</v>
      </c>
    </row>
    <row r="214" spans="1:11">
      <c r="A214" s="7">
        <v>4900233</v>
      </c>
      <c r="B214" s="7">
        <v>84</v>
      </c>
      <c r="C214" s="7">
        <v>85</v>
      </c>
      <c r="D214" s="7">
        <v>84</v>
      </c>
      <c r="E214" s="7">
        <v>90</v>
      </c>
      <c r="F214" s="7">
        <v>87</v>
      </c>
      <c r="G214" s="7">
        <v>88</v>
      </c>
      <c r="H214" s="7">
        <v>88</v>
      </c>
      <c r="I214" s="7">
        <v>89</v>
      </c>
      <c r="J214" s="7">
        <v>96</v>
      </c>
      <c r="K214" s="7">
        <v>92</v>
      </c>
    </row>
    <row r="215" spans="1:11">
      <c r="A215" s="7">
        <v>4900234</v>
      </c>
      <c r="B215" s="7">
        <v>84</v>
      </c>
      <c r="C215" s="7">
        <v>85</v>
      </c>
      <c r="D215" s="7">
        <v>87</v>
      </c>
      <c r="E215" s="7">
        <v>90</v>
      </c>
      <c r="F215" s="7">
        <v>81</v>
      </c>
      <c r="G215" s="7">
        <v>89</v>
      </c>
      <c r="H215" s="7">
        <v>87</v>
      </c>
      <c r="I215" s="7">
        <v>89</v>
      </c>
      <c r="J215" s="7">
        <v>91</v>
      </c>
      <c r="K215" s="7">
        <v>92</v>
      </c>
    </row>
    <row r="216" spans="1:11">
      <c r="A216" s="7">
        <v>4900284</v>
      </c>
      <c r="B216" s="7">
        <v>85</v>
      </c>
      <c r="C216" s="7">
        <v>88</v>
      </c>
      <c r="D216" s="7">
        <v>86</v>
      </c>
      <c r="E216" s="7">
        <v>90</v>
      </c>
      <c r="F216" s="7">
        <v>84</v>
      </c>
      <c r="G216" s="7">
        <v>87</v>
      </c>
      <c r="H216" s="7">
        <v>75</v>
      </c>
      <c r="I216" s="7">
        <v>83</v>
      </c>
      <c r="J216" s="7">
        <v>90</v>
      </c>
      <c r="K216" s="7">
        <v>91</v>
      </c>
    </row>
    <row r="217" spans="1:11">
      <c r="A217" s="7">
        <v>4900285</v>
      </c>
      <c r="B217" s="7">
        <v>91</v>
      </c>
      <c r="C217" s="7">
        <v>92</v>
      </c>
      <c r="D217" s="7">
        <v>91</v>
      </c>
      <c r="E217" s="7">
        <v>91</v>
      </c>
      <c r="F217" s="7">
        <v>85</v>
      </c>
      <c r="G217" s="7">
        <v>88</v>
      </c>
      <c r="H217" s="7">
        <v>88</v>
      </c>
      <c r="I217" s="7">
        <v>88</v>
      </c>
      <c r="J217" s="7">
        <v>91</v>
      </c>
      <c r="K217" s="7">
        <v>88</v>
      </c>
    </row>
    <row r="218" spans="1:11">
      <c r="A218" s="7">
        <v>4900569</v>
      </c>
      <c r="B218" s="7">
        <v>87</v>
      </c>
      <c r="C218" s="7">
        <v>90</v>
      </c>
      <c r="D218" s="7">
        <v>88</v>
      </c>
      <c r="E218" s="7">
        <v>95</v>
      </c>
      <c r="F218" s="7">
        <v>94</v>
      </c>
      <c r="G218" s="7">
        <v>90</v>
      </c>
      <c r="H218" s="7">
        <v>92</v>
      </c>
      <c r="I218" s="7">
        <v>89</v>
      </c>
      <c r="J218" s="7">
        <v>90</v>
      </c>
      <c r="K218" s="7">
        <v>90</v>
      </c>
    </row>
    <row r="219" spans="1:11">
      <c r="A219" s="7">
        <v>4900761</v>
      </c>
      <c r="B219" s="7">
        <v>82</v>
      </c>
      <c r="C219" s="7">
        <v>88</v>
      </c>
      <c r="D219" s="7">
        <v>85</v>
      </c>
      <c r="E219" s="7">
        <v>89</v>
      </c>
      <c r="F219" s="7">
        <v>83</v>
      </c>
      <c r="G219" s="7">
        <v>80</v>
      </c>
      <c r="H219" s="7">
        <v>80</v>
      </c>
      <c r="I219" s="7">
        <v>79</v>
      </c>
      <c r="J219" s="7">
        <v>89</v>
      </c>
      <c r="K219" s="7">
        <v>83</v>
      </c>
    </row>
    <row r="220" spans="1:11">
      <c r="A220" s="7">
        <v>4900762</v>
      </c>
      <c r="B220" s="7">
        <v>96</v>
      </c>
      <c r="C220" s="7">
        <v>97</v>
      </c>
      <c r="D220" s="7">
        <v>93</v>
      </c>
      <c r="E220" s="7">
        <v>96</v>
      </c>
      <c r="F220" s="7">
        <v>94</v>
      </c>
      <c r="G220" s="7">
        <v>93</v>
      </c>
      <c r="H220" s="7">
        <v>95</v>
      </c>
      <c r="I220" s="7">
        <v>89</v>
      </c>
      <c r="J220" s="7">
        <v>98</v>
      </c>
      <c r="K220" s="7">
        <v>95</v>
      </c>
    </row>
    <row r="221" spans="1:11">
      <c r="A221" s="7">
        <v>4900830</v>
      </c>
      <c r="B221" s="7">
        <v>85</v>
      </c>
      <c r="C221" s="7">
        <v>88</v>
      </c>
      <c r="D221" s="7">
        <v>86</v>
      </c>
      <c r="E221" s="7">
        <v>92</v>
      </c>
      <c r="F221" s="7">
        <v>82</v>
      </c>
      <c r="G221" s="7">
        <v>86</v>
      </c>
      <c r="H221" s="7">
        <v>84</v>
      </c>
      <c r="I221" s="7">
        <v>88</v>
      </c>
      <c r="J221" s="7">
        <v>89</v>
      </c>
      <c r="K221" s="7">
        <v>90</v>
      </c>
    </row>
    <row r="222" spans="1:11">
      <c r="A222" s="7">
        <v>4900912</v>
      </c>
      <c r="B222" s="7">
        <v>88</v>
      </c>
      <c r="C222" s="7">
        <v>86</v>
      </c>
      <c r="D222" s="7">
        <v>84</v>
      </c>
      <c r="E222" s="7">
        <v>85</v>
      </c>
      <c r="F222" s="7">
        <v>76</v>
      </c>
      <c r="G222" s="7">
        <v>86</v>
      </c>
      <c r="H222" s="7">
        <v>84</v>
      </c>
      <c r="I222" s="7">
        <v>83</v>
      </c>
      <c r="J222" s="7">
        <v>80</v>
      </c>
      <c r="K222" s="7">
        <v>88</v>
      </c>
    </row>
    <row r="223" spans="1:11">
      <c r="A223" s="7">
        <v>4900931</v>
      </c>
      <c r="B223" s="7">
        <v>90</v>
      </c>
      <c r="C223" s="7">
        <v>83</v>
      </c>
      <c r="D223" s="7">
        <v>84</v>
      </c>
      <c r="E223" s="7">
        <v>90</v>
      </c>
      <c r="F223" s="7">
        <v>84</v>
      </c>
      <c r="G223" s="7">
        <v>90</v>
      </c>
      <c r="H223" s="7">
        <v>87</v>
      </c>
      <c r="I223" s="7">
        <v>89</v>
      </c>
      <c r="J223" s="7">
        <v>88</v>
      </c>
      <c r="K223" s="7">
        <v>92</v>
      </c>
    </row>
    <row r="224" spans="1:11">
      <c r="A224" s="7">
        <v>4900949</v>
      </c>
      <c r="B224" s="7">
        <v>81</v>
      </c>
      <c r="C224" s="7">
        <v>79</v>
      </c>
      <c r="D224" s="7">
        <v>80</v>
      </c>
      <c r="E224" s="7">
        <v>90</v>
      </c>
      <c r="F224" s="7">
        <v>87</v>
      </c>
      <c r="G224" s="7">
        <v>85</v>
      </c>
      <c r="H224" s="7">
        <v>81</v>
      </c>
      <c r="I224" s="7">
        <v>85</v>
      </c>
      <c r="J224" s="7">
        <v>89</v>
      </c>
      <c r="K224" s="7">
        <v>85</v>
      </c>
    </row>
    <row r="225" spans="1:11">
      <c r="A225" s="7">
        <v>4901006</v>
      </c>
      <c r="B225" s="7">
        <v>92</v>
      </c>
      <c r="C225" s="7">
        <v>96</v>
      </c>
      <c r="D225" s="7">
        <v>92</v>
      </c>
      <c r="E225" s="7">
        <v>97</v>
      </c>
      <c r="F225" s="7">
        <v>97</v>
      </c>
      <c r="G225" s="7">
        <v>93</v>
      </c>
      <c r="H225" s="7">
        <v>96</v>
      </c>
      <c r="I225" s="7">
        <v>91</v>
      </c>
      <c r="J225" s="7">
        <v>98</v>
      </c>
      <c r="K225" s="7">
        <v>95</v>
      </c>
    </row>
    <row r="226" spans="1:11">
      <c r="A226" s="7">
        <v>4901007</v>
      </c>
      <c r="B226" s="7">
        <v>89</v>
      </c>
      <c r="C226" s="7">
        <v>94</v>
      </c>
      <c r="D226" s="7">
        <v>90</v>
      </c>
      <c r="E226" s="7">
        <v>97</v>
      </c>
      <c r="F226" s="7">
        <v>95</v>
      </c>
      <c r="G226" s="7">
        <v>93</v>
      </c>
      <c r="H226" s="7">
        <v>94</v>
      </c>
      <c r="I226" s="7">
        <v>91</v>
      </c>
      <c r="J226" s="7">
        <v>97</v>
      </c>
      <c r="K226" s="7">
        <v>96</v>
      </c>
    </row>
    <row r="227" spans="1:11">
      <c r="A227" s="7">
        <v>4901021</v>
      </c>
      <c r="B227" s="7">
        <v>92</v>
      </c>
      <c r="C227" s="7">
        <v>92</v>
      </c>
      <c r="D227" s="7">
        <v>91</v>
      </c>
      <c r="E227" s="7">
        <v>96</v>
      </c>
      <c r="F227" s="7">
        <v>93</v>
      </c>
      <c r="G227" s="7">
        <v>93</v>
      </c>
      <c r="H227" s="7">
        <v>91</v>
      </c>
      <c r="I227" s="7">
        <v>90</v>
      </c>
      <c r="J227" s="7">
        <v>97</v>
      </c>
      <c r="K227" s="7">
        <v>90</v>
      </c>
    </row>
    <row r="228" spans="1:11">
      <c r="A228" s="7">
        <v>4901052</v>
      </c>
      <c r="B228" s="7">
        <v>83</v>
      </c>
      <c r="C228" s="7">
        <v>88</v>
      </c>
      <c r="D228" s="7">
        <v>85</v>
      </c>
      <c r="E228" s="7">
        <v>90</v>
      </c>
      <c r="F228" s="7">
        <v>86</v>
      </c>
      <c r="G228" s="7">
        <v>89</v>
      </c>
      <c r="H228" s="7">
        <v>88</v>
      </c>
      <c r="I228" s="7">
        <v>89</v>
      </c>
      <c r="J228" s="7">
        <v>93</v>
      </c>
      <c r="K228" s="7">
        <v>92</v>
      </c>
    </row>
    <row r="229" spans="1:11">
      <c r="A229" s="7">
        <v>4901080</v>
      </c>
      <c r="B229" s="7">
        <v>89</v>
      </c>
      <c r="C229" s="7">
        <v>91</v>
      </c>
      <c r="D229" s="7">
        <v>88</v>
      </c>
      <c r="E229" s="7">
        <v>94</v>
      </c>
      <c r="F229" s="7">
        <v>97</v>
      </c>
      <c r="G229" s="7">
        <v>89</v>
      </c>
      <c r="H229" s="7">
        <v>92</v>
      </c>
      <c r="I229" s="7">
        <v>90</v>
      </c>
      <c r="J229" s="7">
        <v>97</v>
      </c>
      <c r="K229" s="7">
        <v>92</v>
      </c>
    </row>
    <row r="230" spans="1:11">
      <c r="A230" s="7">
        <v>4901081</v>
      </c>
      <c r="B230" s="7">
        <v>89</v>
      </c>
      <c r="C230" s="7">
        <v>91</v>
      </c>
      <c r="D230" s="7">
        <v>88</v>
      </c>
      <c r="E230" s="7">
        <v>95</v>
      </c>
      <c r="F230" s="7">
        <v>93</v>
      </c>
      <c r="G230" s="7">
        <v>93</v>
      </c>
      <c r="H230" s="7">
        <v>90</v>
      </c>
      <c r="I230" s="7">
        <v>91</v>
      </c>
      <c r="J230" s="7">
        <v>97</v>
      </c>
      <c r="K230" s="7">
        <v>92</v>
      </c>
    </row>
    <row r="231" spans="1:11">
      <c r="A231" s="7">
        <v>4901131</v>
      </c>
      <c r="B231" s="7">
        <v>85</v>
      </c>
      <c r="C231" s="7">
        <v>85</v>
      </c>
      <c r="D231" s="7">
        <v>85</v>
      </c>
      <c r="E231" s="7">
        <v>91</v>
      </c>
      <c r="F231" s="7">
        <v>87</v>
      </c>
      <c r="G231" s="7">
        <v>86</v>
      </c>
      <c r="H231" s="7">
        <v>90</v>
      </c>
      <c r="I231" s="7">
        <v>89</v>
      </c>
      <c r="J231" s="7">
        <v>93</v>
      </c>
      <c r="K231" s="7">
        <v>89</v>
      </c>
    </row>
    <row r="232" spans="1:11">
      <c r="A232" s="7">
        <v>4901132</v>
      </c>
      <c r="B232" s="7">
        <v>85</v>
      </c>
      <c r="C232" s="7">
        <v>87</v>
      </c>
      <c r="D232" s="7">
        <v>83</v>
      </c>
      <c r="E232" s="7">
        <v>89</v>
      </c>
      <c r="F232" s="7">
        <v>80</v>
      </c>
      <c r="G232" s="7">
        <v>86</v>
      </c>
      <c r="H232" s="7">
        <v>88</v>
      </c>
      <c r="I232" s="7">
        <v>87</v>
      </c>
      <c r="J232" s="7">
        <v>94</v>
      </c>
      <c r="K232" s="7">
        <v>89</v>
      </c>
    </row>
    <row r="233" spans="1:11">
      <c r="A233" s="7">
        <v>4901174</v>
      </c>
      <c r="B233" s="7">
        <v>86</v>
      </c>
      <c r="C233" s="7">
        <v>86</v>
      </c>
      <c r="D233" s="7">
        <v>85</v>
      </c>
      <c r="E233" s="7">
        <v>89</v>
      </c>
      <c r="F233" s="7">
        <v>83</v>
      </c>
      <c r="G233" s="7">
        <v>86</v>
      </c>
      <c r="H233" s="7">
        <v>90</v>
      </c>
      <c r="I233" s="7">
        <v>88</v>
      </c>
      <c r="J233" s="7">
        <v>94</v>
      </c>
      <c r="K233" s="7">
        <v>85</v>
      </c>
    </row>
    <row r="234" spans="1:11">
      <c r="A234" s="7">
        <v>4901201</v>
      </c>
      <c r="B234" s="7">
        <v>89</v>
      </c>
      <c r="C234" s="7">
        <v>94</v>
      </c>
      <c r="D234" s="7">
        <v>89</v>
      </c>
      <c r="E234" s="7">
        <v>97</v>
      </c>
      <c r="F234" s="7">
        <v>97</v>
      </c>
      <c r="G234" s="7">
        <v>95</v>
      </c>
      <c r="H234" s="7">
        <v>87</v>
      </c>
      <c r="I234" s="7">
        <v>91</v>
      </c>
      <c r="J234" s="7">
        <v>98</v>
      </c>
      <c r="K234" s="7">
        <v>90</v>
      </c>
    </row>
    <row r="235" spans="1:11">
      <c r="A235" s="7">
        <v>4901203</v>
      </c>
      <c r="B235" s="7">
        <v>90</v>
      </c>
      <c r="C235" s="7">
        <v>91</v>
      </c>
      <c r="D235" s="7">
        <v>90</v>
      </c>
      <c r="E235" s="7">
        <v>95</v>
      </c>
      <c r="F235" s="7">
        <v>93</v>
      </c>
      <c r="G235" s="7">
        <v>92</v>
      </c>
      <c r="H235" s="7">
        <v>90</v>
      </c>
      <c r="I235" s="7">
        <v>90</v>
      </c>
      <c r="J235" s="7">
        <v>96</v>
      </c>
      <c r="K235" s="7">
        <v>94</v>
      </c>
    </row>
    <row r="236" spans="1:11">
      <c r="A236" s="7">
        <v>4901265</v>
      </c>
      <c r="B236" s="7">
        <v>88</v>
      </c>
      <c r="C236" s="7">
        <v>86</v>
      </c>
      <c r="D236" s="7">
        <v>86</v>
      </c>
      <c r="E236" s="7">
        <v>92</v>
      </c>
      <c r="F236" s="7">
        <v>91</v>
      </c>
      <c r="G236" s="7">
        <v>84</v>
      </c>
      <c r="H236" s="7">
        <v>86</v>
      </c>
      <c r="I236" s="7">
        <v>89</v>
      </c>
      <c r="J236" s="7">
        <v>88</v>
      </c>
      <c r="K236" s="7">
        <v>95</v>
      </c>
    </row>
    <row r="237" spans="1:11">
      <c r="A237" s="7">
        <v>4901267</v>
      </c>
      <c r="B237" s="7">
        <v>88</v>
      </c>
      <c r="C237" s="7">
        <v>84</v>
      </c>
      <c r="D237" s="7">
        <v>85</v>
      </c>
      <c r="E237" s="7">
        <v>89</v>
      </c>
      <c r="F237" s="7">
        <v>86</v>
      </c>
      <c r="G237" s="7">
        <v>78</v>
      </c>
      <c r="H237" s="7">
        <v>81</v>
      </c>
      <c r="I237" s="7">
        <v>78</v>
      </c>
      <c r="J237" s="7">
        <v>90</v>
      </c>
      <c r="K237" s="7">
        <v>85</v>
      </c>
    </row>
    <row r="238" spans="1:11">
      <c r="A238" s="7">
        <v>4901269</v>
      </c>
      <c r="B238" s="7">
        <v>83</v>
      </c>
      <c r="C238" s="7">
        <v>80</v>
      </c>
      <c r="D238" s="7">
        <v>82</v>
      </c>
      <c r="E238" s="7">
        <v>87</v>
      </c>
      <c r="F238" s="7">
        <v>84</v>
      </c>
      <c r="G238" s="7">
        <v>83</v>
      </c>
      <c r="H238" s="7">
        <v>84</v>
      </c>
      <c r="I238" s="7">
        <v>85</v>
      </c>
      <c r="J238" s="7">
        <v>87</v>
      </c>
      <c r="K238" s="7">
        <v>91</v>
      </c>
    </row>
    <row r="239" spans="1:11">
      <c r="A239" s="7">
        <v>4901270</v>
      </c>
      <c r="B239" s="7">
        <v>82</v>
      </c>
      <c r="C239" s="7">
        <v>87</v>
      </c>
      <c r="D239" s="7">
        <v>86</v>
      </c>
      <c r="E239" s="7">
        <v>91</v>
      </c>
      <c r="F239" s="7">
        <v>91</v>
      </c>
      <c r="G239" s="7">
        <v>91</v>
      </c>
      <c r="H239" s="7">
        <v>84</v>
      </c>
      <c r="I239" s="7">
        <v>90</v>
      </c>
      <c r="J239" s="7">
        <v>95</v>
      </c>
      <c r="K239" s="7">
        <v>90</v>
      </c>
    </row>
    <row r="240" spans="1:11">
      <c r="A240" s="7">
        <v>4901296</v>
      </c>
      <c r="B240" s="7">
        <v>89</v>
      </c>
      <c r="C240" s="7">
        <v>86</v>
      </c>
      <c r="D240" s="7">
        <v>85</v>
      </c>
      <c r="E240" s="7">
        <v>88</v>
      </c>
      <c r="F240" s="7">
        <v>83</v>
      </c>
      <c r="G240" s="7">
        <v>87</v>
      </c>
      <c r="H240" s="7">
        <v>80</v>
      </c>
      <c r="I240" s="7">
        <v>86</v>
      </c>
      <c r="J240" s="7">
        <v>92</v>
      </c>
      <c r="K240" s="7">
        <v>90</v>
      </c>
    </row>
    <row r="241" spans="1:11">
      <c r="A241" s="7">
        <v>4901322</v>
      </c>
      <c r="B241" s="7">
        <v>89</v>
      </c>
      <c r="C241" s="7">
        <v>90</v>
      </c>
      <c r="D241" s="7">
        <v>90</v>
      </c>
      <c r="E241" s="7">
        <v>89</v>
      </c>
      <c r="F241" s="7">
        <v>90</v>
      </c>
      <c r="G241" s="7">
        <v>86</v>
      </c>
      <c r="H241" s="7">
        <v>81</v>
      </c>
      <c r="I241" s="7">
        <v>91</v>
      </c>
      <c r="J241" s="7">
        <v>93</v>
      </c>
      <c r="K241" s="7">
        <v>90</v>
      </c>
    </row>
    <row r="242" spans="1:11">
      <c r="A242" s="7">
        <v>4901353</v>
      </c>
      <c r="B242" s="7">
        <v>87</v>
      </c>
      <c r="C242" s="7">
        <v>83</v>
      </c>
      <c r="D242" s="7">
        <v>82</v>
      </c>
      <c r="E242" s="7">
        <v>85</v>
      </c>
      <c r="F242" s="7">
        <v>81</v>
      </c>
      <c r="G242" s="7">
        <v>81</v>
      </c>
      <c r="H242" s="7">
        <v>89</v>
      </c>
      <c r="I242" s="7">
        <v>84</v>
      </c>
      <c r="J242" s="7">
        <v>94</v>
      </c>
      <c r="K242" s="7">
        <v>83</v>
      </c>
    </row>
    <row r="243" spans="1:11">
      <c r="A243" s="7">
        <v>4901390</v>
      </c>
      <c r="B243" s="7">
        <v>90</v>
      </c>
      <c r="C243" s="7">
        <v>86</v>
      </c>
      <c r="D243" s="7">
        <v>88</v>
      </c>
      <c r="E243" s="7">
        <v>92</v>
      </c>
      <c r="F243" s="7">
        <v>87</v>
      </c>
      <c r="G243" s="7">
        <v>86</v>
      </c>
      <c r="H243" s="7">
        <v>90</v>
      </c>
      <c r="I243" s="7">
        <v>88</v>
      </c>
      <c r="J243" s="7">
        <v>93</v>
      </c>
      <c r="K243" s="7">
        <v>95</v>
      </c>
    </row>
    <row r="244" spans="1:11">
      <c r="A244" s="7">
        <v>4901425</v>
      </c>
      <c r="B244" s="7">
        <v>89</v>
      </c>
      <c r="C244" s="7">
        <v>88</v>
      </c>
      <c r="D244" s="7">
        <v>90</v>
      </c>
      <c r="E244" s="7">
        <v>94</v>
      </c>
      <c r="F244" s="7">
        <v>92</v>
      </c>
      <c r="G244" s="7">
        <v>91</v>
      </c>
      <c r="H244" s="7">
        <v>91</v>
      </c>
      <c r="I244" s="7">
        <v>85</v>
      </c>
      <c r="J244" s="7">
        <v>96</v>
      </c>
      <c r="K244" s="7">
        <v>83</v>
      </c>
    </row>
    <row r="245" spans="1:11">
      <c r="A245" s="7">
        <v>4901467</v>
      </c>
      <c r="B245" s="7">
        <v>92</v>
      </c>
      <c r="C245" s="7">
        <v>93</v>
      </c>
      <c r="D245" s="7">
        <v>91</v>
      </c>
      <c r="E245" s="7">
        <v>94</v>
      </c>
      <c r="F245" s="7">
        <v>93</v>
      </c>
      <c r="G245" s="7">
        <v>90</v>
      </c>
      <c r="H245" s="7">
        <v>86</v>
      </c>
      <c r="I245" s="7">
        <v>89</v>
      </c>
      <c r="J245" s="7">
        <v>95</v>
      </c>
      <c r="K245" s="7">
        <v>91</v>
      </c>
    </row>
    <row r="246" spans="1:11">
      <c r="A246" s="7">
        <v>4901487</v>
      </c>
      <c r="B246" s="7">
        <v>94</v>
      </c>
      <c r="C246" s="7">
        <v>93</v>
      </c>
      <c r="D246" s="7">
        <v>92</v>
      </c>
      <c r="E246" s="7">
        <v>94</v>
      </c>
      <c r="F246" s="7">
        <v>92</v>
      </c>
      <c r="G246" s="7">
        <v>92</v>
      </c>
      <c r="H246" s="7">
        <v>91</v>
      </c>
      <c r="I246" s="7">
        <v>91</v>
      </c>
      <c r="J246" s="7">
        <v>94</v>
      </c>
      <c r="K246" s="7">
        <v>91</v>
      </c>
    </row>
    <row r="247" spans="1:11"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 spans="1:11"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 spans="1:11"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 spans="1:11">
      <c r="B250" s="7"/>
      <c r="C250" s="7"/>
      <c r="D250" s="7"/>
      <c r="E250" s="7"/>
      <c r="F250" s="7"/>
      <c r="G250" s="7"/>
      <c r="H250" s="7"/>
      <c r="I250" s="7"/>
      <c r="J250" s="7"/>
      <c r="K250" s="7"/>
    </row>
    <row r="251" spans="1:11"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 spans="1:11"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 spans="1:11"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 spans="1:11"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 spans="1:11"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 spans="1:11"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 spans="2:11"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 spans="2:11"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 spans="2:11">
      <c r="B259" s="7"/>
      <c r="C259" s="7"/>
      <c r="D259" s="7"/>
      <c r="E259" s="7"/>
      <c r="F259" s="7"/>
      <c r="G259" s="7"/>
      <c r="H259" s="7"/>
      <c r="I259" s="7"/>
      <c r="J259" s="7"/>
      <c r="K25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6"/>
  <sheetViews>
    <sheetView tabSelected="1" workbookViewId="0">
      <selection activeCell="C12" sqref="C12"/>
    </sheetView>
  </sheetViews>
  <sheetFormatPr defaultRowHeight="12.75"/>
  <cols>
    <col min="2" max="2" width="34.140625" customWidth="1"/>
    <col min="3" max="3" width="58.85546875" customWidth="1"/>
    <col min="4" max="4" width="11.28515625" customWidth="1"/>
  </cols>
  <sheetData>
    <row r="1" spans="1:4">
      <c r="A1" t="s">
        <v>940</v>
      </c>
      <c r="C1" s="9" t="s">
        <v>1237</v>
      </c>
      <c r="D1" s="9"/>
    </row>
    <row r="2" spans="1:4">
      <c r="A2">
        <v>1002335</v>
      </c>
      <c r="B2" t="s">
        <v>133</v>
      </c>
      <c r="C2" t="s">
        <v>942</v>
      </c>
    </row>
    <row r="3" spans="1:4">
      <c r="A3">
        <v>1100222</v>
      </c>
      <c r="B3" t="s">
        <v>271</v>
      </c>
      <c r="C3" t="s">
        <v>943</v>
      </c>
    </row>
    <row r="4" spans="1:4">
      <c r="A4">
        <v>1100805</v>
      </c>
      <c r="B4" t="s">
        <v>62</v>
      </c>
      <c r="C4" t="s">
        <v>944</v>
      </c>
    </row>
    <row r="5" spans="1:4">
      <c r="A5">
        <v>1100876</v>
      </c>
      <c r="B5" t="s">
        <v>264</v>
      </c>
      <c r="C5" t="s">
        <v>941</v>
      </c>
    </row>
    <row r="6" spans="1:4">
      <c r="A6">
        <v>1100971</v>
      </c>
      <c r="B6" t="s">
        <v>193</v>
      </c>
      <c r="C6" t="s">
        <v>945</v>
      </c>
    </row>
    <row r="7" spans="1:4">
      <c r="A7">
        <v>1101041</v>
      </c>
      <c r="B7" t="s">
        <v>208</v>
      </c>
      <c r="C7" t="s">
        <v>946</v>
      </c>
    </row>
    <row r="8" spans="1:4">
      <c r="A8">
        <v>1101086</v>
      </c>
      <c r="B8" t="s">
        <v>315</v>
      </c>
      <c r="C8" t="s">
        <v>941</v>
      </c>
    </row>
    <row r="9" spans="1:4">
      <c r="A9">
        <v>1101094</v>
      </c>
      <c r="B9" t="s">
        <v>322</v>
      </c>
      <c r="C9" t="s">
        <v>947</v>
      </c>
    </row>
    <row r="10" spans="1:4">
      <c r="A10">
        <v>1101152</v>
      </c>
      <c r="B10" t="s">
        <v>273</v>
      </c>
      <c r="C10" t="s">
        <v>948</v>
      </c>
    </row>
    <row r="11" spans="1:4">
      <c r="A11">
        <v>1101392</v>
      </c>
      <c r="B11" t="s">
        <v>257</v>
      </c>
      <c r="C11" t="s">
        <v>941</v>
      </c>
    </row>
    <row r="12" spans="1:4">
      <c r="A12">
        <v>1101483</v>
      </c>
      <c r="B12" t="s">
        <v>275</v>
      </c>
      <c r="C12" t="s">
        <v>941</v>
      </c>
    </row>
    <row r="13" spans="1:4">
      <c r="A13">
        <v>1101576</v>
      </c>
      <c r="B13" t="s">
        <v>189</v>
      </c>
      <c r="C13" t="s">
        <v>941</v>
      </c>
    </row>
    <row r="14" spans="1:4">
      <c r="A14">
        <v>1101589</v>
      </c>
      <c r="B14" t="s">
        <v>233</v>
      </c>
      <c r="C14" t="s">
        <v>949</v>
      </c>
    </row>
    <row r="15" spans="1:4">
      <c r="A15">
        <v>1200245</v>
      </c>
      <c r="B15" t="s">
        <v>250</v>
      </c>
      <c r="C15" t="s">
        <v>942</v>
      </c>
    </row>
    <row r="16" spans="1:4">
      <c r="A16">
        <v>1200405</v>
      </c>
      <c r="B16" t="s">
        <v>751</v>
      </c>
      <c r="C16" t="s">
        <v>950</v>
      </c>
    </row>
    <row r="17" spans="1:5">
      <c r="A17">
        <v>1200636</v>
      </c>
      <c r="B17" t="s">
        <v>258</v>
      </c>
      <c r="C17" t="s">
        <v>941</v>
      </c>
    </row>
    <row r="18" spans="1:5">
      <c r="A18">
        <v>1200649</v>
      </c>
      <c r="B18" t="s">
        <v>185</v>
      </c>
      <c r="C18" t="s">
        <v>941</v>
      </c>
    </row>
    <row r="19" spans="1:5">
      <c r="A19">
        <v>1200733</v>
      </c>
      <c r="B19" t="s">
        <v>107</v>
      </c>
      <c r="C19" t="s">
        <v>951</v>
      </c>
    </row>
    <row r="20" spans="1:5">
      <c r="A20">
        <v>1300020</v>
      </c>
      <c r="B20" t="s">
        <v>57</v>
      </c>
      <c r="C20" s="9" t="s">
        <v>941</v>
      </c>
      <c r="D20" s="9"/>
      <c r="E20" s="9" t="s">
        <v>952</v>
      </c>
    </row>
    <row r="21" spans="1:5">
      <c r="A21">
        <v>1300030</v>
      </c>
      <c r="B21" t="s">
        <v>59</v>
      </c>
      <c r="C21" s="9" t="s">
        <v>941</v>
      </c>
      <c r="D21" s="9"/>
      <c r="E21" t="s">
        <v>953</v>
      </c>
    </row>
    <row r="22" spans="1:5">
      <c r="A22">
        <v>1300034</v>
      </c>
      <c r="B22" t="s">
        <v>282</v>
      </c>
      <c r="C22" s="9" t="s">
        <v>1179</v>
      </c>
      <c r="E22" t="s">
        <v>954</v>
      </c>
    </row>
    <row r="23" spans="1:5">
      <c r="A23">
        <v>1300047</v>
      </c>
      <c r="B23" t="s">
        <v>42</v>
      </c>
      <c r="C23" s="9" t="s">
        <v>941</v>
      </c>
      <c r="D23" s="9"/>
      <c r="E23" s="9" t="s">
        <v>955</v>
      </c>
    </row>
    <row r="24" spans="1:5">
      <c r="A24">
        <v>1300052</v>
      </c>
      <c r="B24" t="s">
        <v>336</v>
      </c>
      <c r="C24" s="9" t="s">
        <v>941</v>
      </c>
      <c r="D24" s="9"/>
      <c r="E24" t="s">
        <v>956</v>
      </c>
    </row>
    <row r="25" spans="1:5">
      <c r="A25">
        <v>1300065</v>
      </c>
      <c r="B25" t="s">
        <v>25</v>
      </c>
      <c r="C25" s="9" t="s">
        <v>1180</v>
      </c>
      <c r="E25" t="s">
        <v>957</v>
      </c>
    </row>
    <row r="26" spans="1:5">
      <c r="A26">
        <v>1300138</v>
      </c>
      <c r="B26" t="s">
        <v>46</v>
      </c>
      <c r="C26" s="9" t="s">
        <v>941</v>
      </c>
      <c r="E26" t="s">
        <v>958</v>
      </c>
    </row>
    <row r="27" spans="1:5">
      <c r="A27">
        <v>1300151</v>
      </c>
      <c r="B27" t="s">
        <v>54</v>
      </c>
      <c r="C27" s="9" t="s">
        <v>1181</v>
      </c>
      <c r="E27" t="s">
        <v>959</v>
      </c>
    </row>
    <row r="28" spans="1:5">
      <c r="A28">
        <v>1300152</v>
      </c>
      <c r="B28" t="s">
        <v>15</v>
      </c>
      <c r="C28" s="9" t="s">
        <v>1182</v>
      </c>
      <c r="E28" t="s">
        <v>960</v>
      </c>
    </row>
    <row r="29" spans="1:5">
      <c r="A29">
        <v>1300160</v>
      </c>
      <c r="B29" t="s">
        <v>269</v>
      </c>
      <c r="C29" s="9" t="s">
        <v>941</v>
      </c>
      <c r="E29" t="s">
        <v>961</v>
      </c>
    </row>
    <row r="30" spans="1:5">
      <c r="A30">
        <v>1300161</v>
      </c>
      <c r="B30" t="s">
        <v>39</v>
      </c>
      <c r="C30" s="9" t="s">
        <v>941</v>
      </c>
      <c r="E30" t="s">
        <v>962</v>
      </c>
    </row>
    <row r="31" spans="1:5">
      <c r="A31">
        <v>1300163</v>
      </c>
      <c r="B31" t="s">
        <v>267</v>
      </c>
      <c r="C31" s="9" t="s">
        <v>1183</v>
      </c>
      <c r="E31" t="s">
        <v>963</v>
      </c>
    </row>
    <row r="32" spans="1:5">
      <c r="A32">
        <v>1300178</v>
      </c>
      <c r="B32" t="s">
        <v>29</v>
      </c>
      <c r="C32" s="9" t="s">
        <v>1184</v>
      </c>
      <c r="E32" t="s">
        <v>964</v>
      </c>
    </row>
    <row r="33" spans="1:5">
      <c r="A33">
        <v>1300192</v>
      </c>
      <c r="B33" t="s">
        <v>60</v>
      </c>
      <c r="C33" s="9" t="s">
        <v>941</v>
      </c>
      <c r="E33" t="s">
        <v>965</v>
      </c>
    </row>
    <row r="34" spans="1:5">
      <c r="A34">
        <v>1300214</v>
      </c>
      <c r="B34" t="s">
        <v>279</v>
      </c>
      <c r="C34" s="9" t="s">
        <v>941</v>
      </c>
      <c r="E34" t="s">
        <v>966</v>
      </c>
    </row>
    <row r="35" spans="1:5">
      <c r="A35">
        <v>1300237</v>
      </c>
      <c r="B35" t="s">
        <v>255</v>
      </c>
      <c r="C35" s="9" t="s">
        <v>941</v>
      </c>
      <c r="E35" t="s">
        <v>967</v>
      </c>
    </row>
    <row r="36" spans="1:5">
      <c r="A36">
        <v>1300288</v>
      </c>
      <c r="B36" t="s">
        <v>230</v>
      </c>
      <c r="C36" t="s">
        <v>1185</v>
      </c>
      <c r="E36" t="s">
        <v>968</v>
      </c>
    </row>
    <row r="37" spans="1:5">
      <c r="A37">
        <v>1300297</v>
      </c>
      <c r="B37" t="s">
        <v>260</v>
      </c>
      <c r="C37" t="s">
        <v>941</v>
      </c>
      <c r="E37" t="s">
        <v>969</v>
      </c>
    </row>
    <row r="38" spans="1:5">
      <c r="A38">
        <v>1300369</v>
      </c>
      <c r="B38" t="s">
        <v>52</v>
      </c>
      <c r="C38" t="s">
        <v>1186</v>
      </c>
      <c r="E38" t="s">
        <v>970</v>
      </c>
    </row>
    <row r="39" spans="1:5">
      <c r="A39">
        <v>1300406</v>
      </c>
      <c r="B39" t="s">
        <v>26</v>
      </c>
      <c r="C39" t="s">
        <v>1187</v>
      </c>
      <c r="E39" t="s">
        <v>971</v>
      </c>
    </row>
    <row r="40" spans="1:5">
      <c r="A40">
        <v>1300427</v>
      </c>
      <c r="B40" t="s">
        <v>237</v>
      </c>
      <c r="C40" t="s">
        <v>941</v>
      </c>
      <c r="E40" t="s">
        <v>972</v>
      </c>
    </row>
    <row r="41" spans="1:5">
      <c r="A41">
        <v>1300433</v>
      </c>
      <c r="B41" t="s">
        <v>32</v>
      </c>
      <c r="C41" t="s">
        <v>941</v>
      </c>
      <c r="E41" t="s">
        <v>973</v>
      </c>
    </row>
    <row r="42" spans="1:5">
      <c r="A42">
        <v>1300440</v>
      </c>
      <c r="B42" t="s">
        <v>16</v>
      </c>
      <c r="C42" t="s">
        <v>941</v>
      </c>
      <c r="E42" t="s">
        <v>974</v>
      </c>
    </row>
    <row r="43" spans="1:5">
      <c r="A43">
        <v>1300464</v>
      </c>
      <c r="B43" t="s">
        <v>24</v>
      </c>
      <c r="C43" t="s">
        <v>1188</v>
      </c>
      <c r="E43" t="s">
        <v>975</v>
      </c>
    </row>
    <row r="44" spans="1:5">
      <c r="A44">
        <v>1300503</v>
      </c>
      <c r="B44" t="s">
        <v>13</v>
      </c>
      <c r="C44" t="s">
        <v>941</v>
      </c>
      <c r="E44" t="s">
        <v>976</v>
      </c>
    </row>
    <row r="45" spans="1:5">
      <c r="A45">
        <v>1300591</v>
      </c>
      <c r="B45" t="s">
        <v>36</v>
      </c>
      <c r="C45" t="s">
        <v>941</v>
      </c>
      <c r="E45" t="s">
        <v>977</v>
      </c>
    </row>
    <row r="46" spans="1:5">
      <c r="A46">
        <v>1300597</v>
      </c>
      <c r="B46" t="s">
        <v>37</v>
      </c>
      <c r="C46" t="s">
        <v>941</v>
      </c>
      <c r="E46" t="s">
        <v>978</v>
      </c>
    </row>
    <row r="47" spans="1:5">
      <c r="A47">
        <v>1300600</v>
      </c>
      <c r="B47" t="s">
        <v>48</v>
      </c>
      <c r="C47" t="s">
        <v>941</v>
      </c>
      <c r="E47" t="s">
        <v>979</v>
      </c>
    </row>
    <row r="48" spans="1:5">
      <c r="A48">
        <v>1300633</v>
      </c>
      <c r="B48" t="s">
        <v>40</v>
      </c>
      <c r="C48" t="s">
        <v>1189</v>
      </c>
      <c r="E48" t="s">
        <v>980</v>
      </c>
    </row>
    <row r="49" spans="1:7">
      <c r="A49">
        <v>1300635</v>
      </c>
      <c r="B49" t="s">
        <v>194</v>
      </c>
      <c r="C49" t="s">
        <v>941</v>
      </c>
      <c r="E49" t="s">
        <v>981</v>
      </c>
    </row>
    <row r="50" spans="1:7">
      <c r="A50">
        <v>1300639</v>
      </c>
      <c r="B50" t="s">
        <v>58</v>
      </c>
      <c r="C50" t="s">
        <v>1190</v>
      </c>
      <c r="E50" t="s">
        <v>982</v>
      </c>
    </row>
    <row r="51" spans="1:7">
      <c r="A51">
        <v>1300659</v>
      </c>
      <c r="B51" t="s">
        <v>45</v>
      </c>
      <c r="C51" t="s">
        <v>941</v>
      </c>
      <c r="E51" t="s">
        <v>983</v>
      </c>
    </row>
    <row r="52" spans="1:7">
      <c r="A52">
        <v>1300741</v>
      </c>
      <c r="B52" t="s">
        <v>261</v>
      </c>
      <c r="C52" t="s">
        <v>1191</v>
      </c>
      <c r="E52" t="s">
        <v>984</v>
      </c>
    </row>
    <row r="53" spans="1:7">
      <c r="A53">
        <v>1300752</v>
      </c>
      <c r="B53" t="s">
        <v>10</v>
      </c>
      <c r="C53" t="s">
        <v>1183</v>
      </c>
      <c r="E53" t="s">
        <v>985</v>
      </c>
    </row>
    <row r="54" spans="1:7">
      <c r="A54">
        <v>1300774</v>
      </c>
      <c r="B54" t="s">
        <v>251</v>
      </c>
      <c r="C54" t="s">
        <v>1192</v>
      </c>
      <c r="E54" t="s">
        <v>986</v>
      </c>
    </row>
    <row r="55" spans="1:7">
      <c r="A55">
        <v>1300775</v>
      </c>
      <c r="B55" t="s">
        <v>55</v>
      </c>
      <c r="C55" t="s">
        <v>941</v>
      </c>
      <c r="E55" t="s">
        <v>987</v>
      </c>
    </row>
    <row r="56" spans="1:7">
      <c r="A56">
        <v>1300776</v>
      </c>
      <c r="B56" t="s">
        <v>277</v>
      </c>
      <c r="C56" t="s">
        <v>941</v>
      </c>
      <c r="E56" t="s">
        <v>988</v>
      </c>
    </row>
    <row r="57" spans="1:7">
      <c r="A57">
        <v>1300813</v>
      </c>
      <c r="B57" t="s">
        <v>19</v>
      </c>
      <c r="C57" t="s">
        <v>941</v>
      </c>
      <c r="E57" t="s">
        <v>989</v>
      </c>
    </row>
    <row r="58" spans="1:7">
      <c r="A58">
        <v>1300818</v>
      </c>
      <c r="B58" t="s">
        <v>47</v>
      </c>
      <c r="C58" t="s">
        <v>941</v>
      </c>
      <c r="E58" t="s">
        <v>990</v>
      </c>
    </row>
    <row r="59" spans="1:7">
      <c r="A59">
        <v>1300841</v>
      </c>
      <c r="B59" t="s">
        <v>23</v>
      </c>
      <c r="C59" t="s">
        <v>941</v>
      </c>
      <c r="E59" t="s">
        <v>991</v>
      </c>
    </row>
    <row r="60" spans="1:7">
      <c r="A60">
        <v>1300843</v>
      </c>
      <c r="B60" t="s">
        <v>188</v>
      </c>
      <c r="C60" t="s">
        <v>1193</v>
      </c>
      <c r="E60" t="s">
        <v>992</v>
      </c>
    </row>
    <row r="61" spans="1:7">
      <c r="A61">
        <v>1300844</v>
      </c>
      <c r="B61" t="s">
        <v>67</v>
      </c>
      <c r="C61" t="s">
        <v>941</v>
      </c>
      <c r="E61" t="s">
        <v>993</v>
      </c>
      <c r="G61" t="s">
        <v>941</v>
      </c>
    </row>
    <row r="62" spans="1:7">
      <c r="A62">
        <v>1300849</v>
      </c>
      <c r="B62" t="s">
        <v>50</v>
      </c>
      <c r="C62" t="s">
        <v>941</v>
      </c>
      <c r="E62" t="s">
        <v>994</v>
      </c>
    </row>
    <row r="63" spans="1:7">
      <c r="A63">
        <v>1300882</v>
      </c>
      <c r="B63" t="s">
        <v>70</v>
      </c>
      <c r="C63" t="s">
        <v>941</v>
      </c>
      <c r="E63" t="s">
        <v>995</v>
      </c>
    </row>
    <row r="64" spans="1:7">
      <c r="A64">
        <v>1300886</v>
      </c>
      <c r="B64" t="s">
        <v>84</v>
      </c>
      <c r="C64" t="s">
        <v>941</v>
      </c>
      <c r="E64" t="s">
        <v>996</v>
      </c>
    </row>
    <row r="65" spans="1:5">
      <c r="A65">
        <v>1300933</v>
      </c>
      <c r="B65" t="s">
        <v>103</v>
      </c>
      <c r="C65" t="s">
        <v>1194</v>
      </c>
      <c r="E65" t="s">
        <v>997</v>
      </c>
    </row>
    <row r="66" spans="1:5">
      <c r="A66">
        <v>1300945</v>
      </c>
      <c r="B66" t="s">
        <v>272</v>
      </c>
      <c r="C66" t="s">
        <v>941</v>
      </c>
      <c r="E66" t="s">
        <v>998</v>
      </c>
    </row>
    <row r="67" spans="1:5">
      <c r="A67">
        <v>1300952</v>
      </c>
      <c r="B67" t="s">
        <v>104</v>
      </c>
      <c r="C67" t="s">
        <v>1195</v>
      </c>
      <c r="E67" t="s">
        <v>999</v>
      </c>
    </row>
    <row r="68" spans="1:5">
      <c r="A68">
        <v>1300953</v>
      </c>
      <c r="B68" t="s">
        <v>249</v>
      </c>
      <c r="C68" t="s">
        <v>941</v>
      </c>
      <c r="E68" t="s">
        <v>1000</v>
      </c>
    </row>
    <row r="69" spans="1:5">
      <c r="A69">
        <v>1301005</v>
      </c>
      <c r="B69" t="s">
        <v>243</v>
      </c>
      <c r="C69" t="s">
        <v>941</v>
      </c>
      <c r="E69" t="s">
        <v>1001</v>
      </c>
    </row>
    <row r="70" spans="1:5">
      <c r="A70">
        <v>1301023</v>
      </c>
      <c r="B70" t="s">
        <v>99</v>
      </c>
      <c r="C70" t="s">
        <v>941</v>
      </c>
      <c r="E70" t="s">
        <v>1002</v>
      </c>
    </row>
    <row r="71" spans="1:5">
      <c r="A71">
        <v>1301040</v>
      </c>
      <c r="B71" t="s">
        <v>74</v>
      </c>
      <c r="C71" t="s">
        <v>941</v>
      </c>
      <c r="E71" t="s">
        <v>1003</v>
      </c>
    </row>
    <row r="72" spans="1:5">
      <c r="A72">
        <v>1301041</v>
      </c>
      <c r="B72" t="s">
        <v>73</v>
      </c>
      <c r="C72" t="s">
        <v>941</v>
      </c>
      <c r="E72" t="s">
        <v>1004</v>
      </c>
    </row>
    <row r="73" spans="1:5">
      <c r="A73">
        <v>1301070</v>
      </c>
      <c r="B73" t="s">
        <v>105</v>
      </c>
      <c r="C73" t="s">
        <v>941</v>
      </c>
      <c r="E73" t="s">
        <v>1005</v>
      </c>
    </row>
    <row r="74" spans="1:5">
      <c r="A74">
        <v>1301075</v>
      </c>
      <c r="B74" t="s">
        <v>97</v>
      </c>
      <c r="C74" t="s">
        <v>941</v>
      </c>
      <c r="E74" t="s">
        <v>1006</v>
      </c>
    </row>
    <row r="75" spans="1:5">
      <c r="A75">
        <v>1301089</v>
      </c>
      <c r="B75" t="s">
        <v>71</v>
      </c>
      <c r="C75" t="s">
        <v>941</v>
      </c>
      <c r="E75" t="s">
        <v>1007</v>
      </c>
    </row>
    <row r="76" spans="1:5">
      <c r="A76">
        <v>1301169</v>
      </c>
      <c r="B76" t="s">
        <v>182</v>
      </c>
      <c r="C76" t="s">
        <v>1196</v>
      </c>
      <c r="E76" t="s">
        <v>1008</v>
      </c>
    </row>
    <row r="77" spans="1:5">
      <c r="A77">
        <v>1301195</v>
      </c>
      <c r="B77" t="s">
        <v>66</v>
      </c>
      <c r="C77" t="s">
        <v>941</v>
      </c>
      <c r="E77" t="s">
        <v>1009</v>
      </c>
    </row>
    <row r="78" spans="1:5">
      <c r="A78">
        <v>1301216</v>
      </c>
      <c r="B78" t="s">
        <v>72</v>
      </c>
      <c r="C78" t="s">
        <v>1197</v>
      </c>
      <c r="E78" t="s">
        <v>1010</v>
      </c>
    </row>
    <row r="79" spans="1:5">
      <c r="A79">
        <v>1301235</v>
      </c>
      <c r="B79" t="s">
        <v>330</v>
      </c>
      <c r="C79" t="s">
        <v>1198</v>
      </c>
      <c r="E79" t="s">
        <v>1011</v>
      </c>
    </row>
    <row r="80" spans="1:5">
      <c r="A80">
        <v>1301240</v>
      </c>
      <c r="B80" t="s">
        <v>285</v>
      </c>
      <c r="C80" t="s">
        <v>941</v>
      </c>
      <c r="E80" t="s">
        <v>1012</v>
      </c>
    </row>
    <row r="81" spans="1:5">
      <c r="A81">
        <v>1301287</v>
      </c>
      <c r="B81" t="s">
        <v>28</v>
      </c>
      <c r="C81" t="s">
        <v>941</v>
      </c>
      <c r="E81" t="s">
        <v>1013</v>
      </c>
    </row>
    <row r="82" spans="1:5">
      <c r="A82">
        <v>1301335</v>
      </c>
      <c r="B82" t="s">
        <v>128</v>
      </c>
      <c r="C82" t="s">
        <v>941</v>
      </c>
      <c r="E82" t="s">
        <v>1014</v>
      </c>
    </row>
    <row r="83" spans="1:5">
      <c r="A83">
        <v>1301350</v>
      </c>
      <c r="B83" t="s">
        <v>178</v>
      </c>
      <c r="C83" t="s">
        <v>941</v>
      </c>
      <c r="E83" t="s">
        <v>1015</v>
      </c>
    </row>
    <row r="84" spans="1:5">
      <c r="A84">
        <v>1301356</v>
      </c>
      <c r="B84" t="s">
        <v>196</v>
      </c>
      <c r="C84" t="s">
        <v>1199</v>
      </c>
      <c r="E84" t="s">
        <v>1016</v>
      </c>
    </row>
    <row r="85" spans="1:5">
      <c r="A85">
        <v>1301368</v>
      </c>
      <c r="B85" t="s">
        <v>214</v>
      </c>
      <c r="C85" t="s">
        <v>941</v>
      </c>
      <c r="E85" t="s">
        <v>1017</v>
      </c>
    </row>
    <row r="86" spans="1:5">
      <c r="A86">
        <v>1301391</v>
      </c>
      <c r="B86" t="s">
        <v>232</v>
      </c>
      <c r="C86" t="s">
        <v>1200</v>
      </c>
      <c r="E86" t="s">
        <v>1018</v>
      </c>
    </row>
    <row r="87" spans="1:5">
      <c r="A87">
        <v>1301437</v>
      </c>
      <c r="B87" t="s">
        <v>156</v>
      </c>
      <c r="C87" t="s">
        <v>941</v>
      </c>
      <c r="E87" t="s">
        <v>1019</v>
      </c>
    </row>
    <row r="88" spans="1:5">
      <c r="A88">
        <v>1400016</v>
      </c>
      <c r="B88" t="s">
        <v>121</v>
      </c>
      <c r="C88" t="s">
        <v>941</v>
      </c>
      <c r="E88" t="s">
        <v>1020</v>
      </c>
    </row>
    <row r="89" spans="1:5">
      <c r="A89">
        <v>1400027</v>
      </c>
      <c r="B89" t="s">
        <v>125</v>
      </c>
      <c r="C89" t="s">
        <v>941</v>
      </c>
      <c r="E89" t="s">
        <v>1021</v>
      </c>
    </row>
    <row r="90" spans="1:5">
      <c r="A90">
        <v>1400056</v>
      </c>
      <c r="B90" t="s">
        <v>157</v>
      </c>
      <c r="C90" t="s">
        <v>941</v>
      </c>
      <c r="E90" t="s">
        <v>1022</v>
      </c>
    </row>
    <row r="91" spans="1:5">
      <c r="A91">
        <v>1400057</v>
      </c>
      <c r="B91" t="s">
        <v>221</v>
      </c>
      <c r="C91" t="s">
        <v>941</v>
      </c>
      <c r="E91" t="s">
        <v>1023</v>
      </c>
    </row>
    <row r="92" spans="1:5">
      <c r="A92">
        <v>1400064</v>
      </c>
      <c r="B92" t="s">
        <v>175</v>
      </c>
      <c r="C92" t="s">
        <v>941</v>
      </c>
      <c r="E92" s="9" t="s">
        <v>1042</v>
      </c>
    </row>
    <row r="93" spans="1:5">
      <c r="A93">
        <v>1400080</v>
      </c>
      <c r="B93" t="s">
        <v>137</v>
      </c>
      <c r="C93" t="s">
        <v>941</v>
      </c>
      <c r="E93" t="s">
        <v>1024</v>
      </c>
    </row>
    <row r="94" spans="1:5">
      <c r="A94">
        <v>1400085</v>
      </c>
      <c r="B94" t="s">
        <v>108</v>
      </c>
      <c r="C94" t="s">
        <v>941</v>
      </c>
      <c r="E94" t="s">
        <v>1025</v>
      </c>
    </row>
    <row r="95" spans="1:5">
      <c r="A95">
        <v>1400121</v>
      </c>
      <c r="B95" t="s">
        <v>136</v>
      </c>
      <c r="C95" t="s">
        <v>1201</v>
      </c>
      <c r="E95" t="s">
        <v>1026</v>
      </c>
    </row>
    <row r="96" spans="1:5">
      <c r="A96">
        <v>1400191</v>
      </c>
      <c r="B96" t="s">
        <v>110</v>
      </c>
      <c r="C96" t="s">
        <v>1202</v>
      </c>
      <c r="E96" t="s">
        <v>1027</v>
      </c>
    </row>
    <row r="97" spans="1:5">
      <c r="A97">
        <v>1400192</v>
      </c>
      <c r="B97" t="s">
        <v>158</v>
      </c>
      <c r="C97" t="s">
        <v>941</v>
      </c>
      <c r="E97" t="s">
        <v>1028</v>
      </c>
    </row>
    <row r="98" spans="1:5">
      <c r="A98">
        <v>1400220</v>
      </c>
      <c r="B98" t="s">
        <v>209</v>
      </c>
      <c r="C98" t="s">
        <v>1203</v>
      </c>
      <c r="E98" t="s">
        <v>1029</v>
      </c>
    </row>
    <row r="99" spans="1:5">
      <c r="A99">
        <v>1400241</v>
      </c>
      <c r="B99" t="s">
        <v>146</v>
      </c>
      <c r="C99" t="s">
        <v>941</v>
      </c>
      <c r="E99" t="s">
        <v>1030</v>
      </c>
    </row>
    <row r="100" spans="1:5">
      <c r="A100">
        <v>1400245</v>
      </c>
      <c r="B100" t="s">
        <v>135</v>
      </c>
      <c r="C100" t="s">
        <v>941</v>
      </c>
      <c r="E100" t="s">
        <v>1031</v>
      </c>
    </row>
    <row r="101" spans="1:5">
      <c r="A101">
        <v>1400250</v>
      </c>
      <c r="B101" t="s">
        <v>203</v>
      </c>
      <c r="C101" t="s">
        <v>941</v>
      </c>
      <c r="E101" t="s">
        <v>1032</v>
      </c>
    </row>
    <row r="102" spans="1:5">
      <c r="A102">
        <v>1400275</v>
      </c>
      <c r="B102" t="s">
        <v>147</v>
      </c>
      <c r="C102" t="s">
        <v>941</v>
      </c>
      <c r="E102" t="s">
        <v>1033</v>
      </c>
    </row>
    <row r="103" spans="1:5">
      <c r="A103">
        <v>1400277</v>
      </c>
      <c r="B103" t="s">
        <v>141</v>
      </c>
      <c r="C103" t="s">
        <v>941</v>
      </c>
      <c r="E103" t="s">
        <v>1034</v>
      </c>
    </row>
    <row r="104" spans="1:5">
      <c r="A104">
        <v>1400326</v>
      </c>
      <c r="B104" t="s">
        <v>149</v>
      </c>
      <c r="C104" t="s">
        <v>941</v>
      </c>
      <c r="E104" t="s">
        <v>1035</v>
      </c>
    </row>
    <row r="105" spans="1:5">
      <c r="A105">
        <v>1400351</v>
      </c>
      <c r="B105" t="s">
        <v>124</v>
      </c>
      <c r="C105" t="s">
        <v>941</v>
      </c>
      <c r="E105" t="s">
        <v>1036</v>
      </c>
    </row>
    <row r="106" spans="1:5">
      <c r="A106">
        <v>1400398</v>
      </c>
      <c r="B106" t="s">
        <v>120</v>
      </c>
      <c r="C106" t="s">
        <v>941</v>
      </c>
      <c r="E106" t="s">
        <v>1037</v>
      </c>
    </row>
    <row r="107" spans="1:5">
      <c r="A107">
        <v>1400445</v>
      </c>
      <c r="B107" t="s">
        <v>126</v>
      </c>
      <c r="C107" t="s">
        <v>941</v>
      </c>
      <c r="E107" t="s">
        <v>1038</v>
      </c>
    </row>
    <row r="108" spans="1:5">
      <c r="A108">
        <v>1400477</v>
      </c>
      <c r="B108" t="s">
        <v>152</v>
      </c>
      <c r="C108" t="s">
        <v>941</v>
      </c>
      <c r="E108" t="s">
        <v>1039</v>
      </c>
    </row>
    <row r="109" spans="1:5">
      <c r="A109">
        <v>1400485</v>
      </c>
      <c r="B109" t="s">
        <v>211</v>
      </c>
      <c r="C109" t="s">
        <v>941</v>
      </c>
      <c r="E109" t="s">
        <v>1040</v>
      </c>
    </row>
    <row r="110" spans="1:5">
      <c r="A110">
        <v>1400493</v>
      </c>
      <c r="B110" t="s">
        <v>134</v>
      </c>
      <c r="C110" t="s">
        <v>941</v>
      </c>
      <c r="E110" t="s">
        <v>1041</v>
      </c>
    </row>
    <row r="111" spans="1:5">
      <c r="A111">
        <v>1400510</v>
      </c>
      <c r="B111" t="s">
        <v>127</v>
      </c>
      <c r="C111" t="s">
        <v>941</v>
      </c>
      <c r="E111" t="s">
        <v>1043</v>
      </c>
    </row>
    <row r="112" spans="1:5">
      <c r="A112">
        <v>1400512</v>
      </c>
      <c r="B112" t="s">
        <v>201</v>
      </c>
      <c r="C112" t="s">
        <v>941</v>
      </c>
      <c r="E112" t="s">
        <v>1044</v>
      </c>
    </row>
    <row r="113" spans="1:5">
      <c r="A113">
        <v>1400521</v>
      </c>
      <c r="B113" t="s">
        <v>132</v>
      </c>
      <c r="C113" t="s">
        <v>941</v>
      </c>
      <c r="E113" t="s">
        <v>1045</v>
      </c>
    </row>
    <row r="114" spans="1:5">
      <c r="A114">
        <v>1400574</v>
      </c>
      <c r="B114" t="s">
        <v>129</v>
      </c>
      <c r="C114" t="s">
        <v>941</v>
      </c>
      <c r="E114" t="s">
        <v>1046</v>
      </c>
    </row>
    <row r="115" spans="1:5">
      <c r="A115">
        <v>1400593</v>
      </c>
      <c r="B115" t="s">
        <v>213</v>
      </c>
      <c r="C115" t="s">
        <v>1204</v>
      </c>
      <c r="E115" t="s">
        <v>1047</v>
      </c>
    </row>
    <row r="116" spans="1:5">
      <c r="A116">
        <v>1400606</v>
      </c>
      <c r="B116" t="s">
        <v>109</v>
      </c>
      <c r="C116" t="s">
        <v>941</v>
      </c>
      <c r="E116" t="s">
        <v>1048</v>
      </c>
    </row>
    <row r="117" spans="1:5">
      <c r="A117">
        <v>1400610</v>
      </c>
      <c r="B117" t="s">
        <v>210</v>
      </c>
      <c r="C117" t="s">
        <v>941</v>
      </c>
      <c r="E117" t="s">
        <v>1049</v>
      </c>
    </row>
    <row r="118" spans="1:5">
      <c r="A118">
        <v>1400618</v>
      </c>
      <c r="B118" t="s">
        <v>113</v>
      </c>
      <c r="C118" t="s">
        <v>941</v>
      </c>
      <c r="E118" t="s">
        <v>1050</v>
      </c>
    </row>
    <row r="119" spans="1:5">
      <c r="A119">
        <v>1400648</v>
      </c>
      <c r="B119" t="s">
        <v>200</v>
      </c>
      <c r="C119" t="s">
        <v>941</v>
      </c>
      <c r="E119" t="s">
        <v>1051</v>
      </c>
    </row>
    <row r="120" spans="1:5">
      <c r="A120">
        <v>1400655</v>
      </c>
      <c r="B120" t="s">
        <v>122</v>
      </c>
      <c r="C120" t="s">
        <v>941</v>
      </c>
      <c r="E120" t="s">
        <v>1052</v>
      </c>
    </row>
    <row r="121" spans="1:5">
      <c r="A121">
        <v>1400672</v>
      </c>
      <c r="B121" t="s">
        <v>187</v>
      </c>
      <c r="C121" t="s">
        <v>941</v>
      </c>
      <c r="E121" t="s">
        <v>1053</v>
      </c>
    </row>
    <row r="122" spans="1:5">
      <c r="A122">
        <v>1400693</v>
      </c>
      <c r="B122" t="s">
        <v>202</v>
      </c>
      <c r="C122" t="s">
        <v>941</v>
      </c>
      <c r="E122" t="s">
        <v>1054</v>
      </c>
    </row>
    <row r="123" spans="1:5">
      <c r="A123">
        <v>1400737</v>
      </c>
      <c r="B123" t="s">
        <v>148</v>
      </c>
      <c r="C123" t="s">
        <v>941</v>
      </c>
      <c r="E123" t="s">
        <v>1055</v>
      </c>
    </row>
    <row r="124" spans="1:5">
      <c r="A124">
        <v>1400739</v>
      </c>
      <c r="B124" t="s">
        <v>166</v>
      </c>
      <c r="C124" t="s">
        <v>1205</v>
      </c>
      <c r="E124" t="s">
        <v>1056</v>
      </c>
    </row>
    <row r="125" spans="1:5">
      <c r="A125">
        <v>1400774</v>
      </c>
      <c r="B125" t="s">
        <v>169</v>
      </c>
      <c r="C125" s="10" t="s">
        <v>1206</v>
      </c>
      <c r="E125" t="s">
        <v>1057</v>
      </c>
    </row>
    <row r="126" spans="1:5">
      <c r="A126">
        <v>1400807</v>
      </c>
      <c r="B126" t="s">
        <v>150</v>
      </c>
      <c r="C126" t="s">
        <v>941</v>
      </c>
      <c r="E126" t="s">
        <v>1058</v>
      </c>
    </row>
    <row r="127" spans="1:5">
      <c r="A127">
        <v>1400830</v>
      </c>
      <c r="B127" t="s">
        <v>144</v>
      </c>
      <c r="C127" t="s">
        <v>941</v>
      </c>
      <c r="E127" t="s">
        <v>1059</v>
      </c>
    </row>
    <row r="128" spans="1:5">
      <c r="A128">
        <v>1400879</v>
      </c>
      <c r="B128" t="s">
        <v>171</v>
      </c>
      <c r="C128" t="s">
        <v>941</v>
      </c>
      <c r="E128" t="s">
        <v>1060</v>
      </c>
    </row>
    <row r="129" spans="1:5">
      <c r="A129">
        <v>1400887</v>
      </c>
      <c r="B129" t="s">
        <v>162</v>
      </c>
      <c r="C129" t="s">
        <v>941</v>
      </c>
      <c r="E129" t="s">
        <v>1061</v>
      </c>
    </row>
    <row r="130" spans="1:5">
      <c r="A130">
        <v>1400913</v>
      </c>
      <c r="B130" t="s">
        <v>173</v>
      </c>
      <c r="C130" t="s">
        <v>941</v>
      </c>
      <c r="E130" t="s">
        <v>1062</v>
      </c>
    </row>
    <row r="131" spans="1:5">
      <c r="A131">
        <v>1400936</v>
      </c>
      <c r="B131" t="s">
        <v>167</v>
      </c>
      <c r="C131" t="s">
        <v>941</v>
      </c>
      <c r="E131" t="s">
        <v>1063</v>
      </c>
    </row>
    <row r="132" spans="1:5">
      <c r="A132">
        <v>1400961</v>
      </c>
      <c r="B132" t="s">
        <v>198</v>
      </c>
      <c r="C132" t="s">
        <v>941</v>
      </c>
      <c r="E132" t="s">
        <v>1064</v>
      </c>
    </row>
    <row r="133" spans="1:5">
      <c r="A133">
        <v>1400967</v>
      </c>
      <c r="B133" t="s">
        <v>142</v>
      </c>
      <c r="C133" t="s">
        <v>1207</v>
      </c>
      <c r="E133" t="s">
        <v>1065</v>
      </c>
    </row>
    <row r="134" spans="1:5">
      <c r="A134">
        <v>1400981</v>
      </c>
      <c r="B134" t="s">
        <v>339</v>
      </c>
      <c r="C134" t="s">
        <v>941</v>
      </c>
      <c r="E134" t="s">
        <v>1066</v>
      </c>
    </row>
    <row r="135" spans="1:5">
      <c r="A135">
        <v>1401013</v>
      </c>
      <c r="B135" t="s">
        <v>177</v>
      </c>
      <c r="C135" t="s">
        <v>941</v>
      </c>
      <c r="E135" t="s">
        <v>1067</v>
      </c>
    </row>
    <row r="136" spans="1:5">
      <c r="A136">
        <v>1401015</v>
      </c>
      <c r="B136" t="s">
        <v>151</v>
      </c>
      <c r="C136" t="s">
        <v>941</v>
      </c>
      <c r="E136" t="s">
        <v>1068</v>
      </c>
    </row>
    <row r="137" spans="1:5">
      <c r="A137">
        <v>1401035</v>
      </c>
      <c r="B137" t="s">
        <v>350</v>
      </c>
      <c r="C137" t="s">
        <v>1208</v>
      </c>
      <c r="E137" t="s">
        <v>1069</v>
      </c>
    </row>
    <row r="138" spans="1:5">
      <c r="A138">
        <v>1401057</v>
      </c>
      <c r="B138" t="s">
        <v>195</v>
      </c>
      <c r="C138" t="s">
        <v>941</v>
      </c>
      <c r="E138" t="s">
        <v>1070</v>
      </c>
    </row>
    <row r="139" spans="1:5">
      <c r="A139">
        <v>1401064</v>
      </c>
      <c r="B139" t="s">
        <v>145</v>
      </c>
      <c r="C139" t="s">
        <v>941</v>
      </c>
      <c r="E139" t="s">
        <v>1071</v>
      </c>
    </row>
    <row r="140" spans="1:5">
      <c r="A140">
        <v>1401175</v>
      </c>
      <c r="B140" t="s">
        <v>224</v>
      </c>
      <c r="C140" t="s">
        <v>1209</v>
      </c>
      <c r="E140" t="s">
        <v>1072</v>
      </c>
    </row>
    <row r="141" spans="1:5">
      <c r="A141">
        <v>1401207</v>
      </c>
      <c r="B141" t="s">
        <v>215</v>
      </c>
      <c r="C141" t="s">
        <v>941</v>
      </c>
      <c r="E141" s="9" t="s">
        <v>1103</v>
      </c>
    </row>
    <row r="142" spans="1:5">
      <c r="A142">
        <v>1401282</v>
      </c>
      <c r="B142" t="s">
        <v>328</v>
      </c>
      <c r="C142" t="s">
        <v>941</v>
      </c>
      <c r="E142" s="9" t="s">
        <v>1104</v>
      </c>
    </row>
    <row r="143" spans="1:5">
      <c r="A143">
        <v>1500225</v>
      </c>
      <c r="B143" t="s">
        <v>357</v>
      </c>
      <c r="C143" t="s">
        <v>941</v>
      </c>
      <c r="E143" s="9" t="s">
        <v>1105</v>
      </c>
    </row>
    <row r="144" spans="1:5">
      <c r="A144">
        <v>1500567</v>
      </c>
      <c r="B144" t="s">
        <v>344</v>
      </c>
      <c r="C144" t="s">
        <v>941</v>
      </c>
      <c r="E144" t="s">
        <v>1073</v>
      </c>
    </row>
    <row r="145" spans="1:5">
      <c r="A145">
        <v>1500590</v>
      </c>
      <c r="B145" t="s">
        <v>375</v>
      </c>
      <c r="C145" t="s">
        <v>941</v>
      </c>
      <c r="E145" t="s">
        <v>1074</v>
      </c>
    </row>
    <row r="146" spans="1:5">
      <c r="A146">
        <v>1500674</v>
      </c>
      <c r="B146" t="s">
        <v>354</v>
      </c>
      <c r="C146" t="s">
        <v>1210</v>
      </c>
      <c r="E146" t="s">
        <v>1075</v>
      </c>
    </row>
    <row r="147" spans="1:5">
      <c r="A147">
        <v>1500678</v>
      </c>
      <c r="B147" t="s">
        <v>349</v>
      </c>
      <c r="C147" t="s">
        <v>941</v>
      </c>
      <c r="E147" t="s">
        <v>1076</v>
      </c>
    </row>
    <row r="148" spans="1:5">
      <c r="A148">
        <v>1500840</v>
      </c>
      <c r="B148" t="s">
        <v>358</v>
      </c>
      <c r="C148" t="s">
        <v>1211</v>
      </c>
      <c r="E148" t="s">
        <v>1077</v>
      </c>
    </row>
    <row r="149" spans="1:5">
      <c r="A149">
        <v>1500873</v>
      </c>
      <c r="B149" t="s">
        <v>374</v>
      </c>
      <c r="C149" t="s">
        <v>1212</v>
      </c>
      <c r="E149" t="s">
        <v>1078</v>
      </c>
    </row>
    <row r="150" spans="1:5">
      <c r="A150">
        <v>1501026</v>
      </c>
      <c r="B150" t="s">
        <v>345</v>
      </c>
      <c r="C150" t="s">
        <v>941</v>
      </c>
      <c r="E150" t="s">
        <v>1079</v>
      </c>
    </row>
    <row r="151" spans="1:5">
      <c r="A151">
        <v>1501113</v>
      </c>
      <c r="B151" t="s">
        <v>371</v>
      </c>
      <c r="C151" t="s">
        <v>941</v>
      </c>
      <c r="E151" t="s">
        <v>1080</v>
      </c>
    </row>
    <row r="152" spans="1:5">
      <c r="A152">
        <v>1501153</v>
      </c>
      <c r="B152" t="s">
        <v>331</v>
      </c>
      <c r="C152" t="s">
        <v>941</v>
      </c>
      <c r="E152" t="s">
        <v>1081</v>
      </c>
    </row>
    <row r="153" spans="1:5">
      <c r="A153">
        <v>1501193</v>
      </c>
      <c r="B153" t="s">
        <v>332</v>
      </c>
      <c r="C153" t="s">
        <v>941</v>
      </c>
      <c r="E153" t="s">
        <v>1082</v>
      </c>
    </row>
    <row r="154" spans="1:5">
      <c r="A154">
        <v>1501209</v>
      </c>
      <c r="B154" t="s">
        <v>343</v>
      </c>
      <c r="C154" t="s">
        <v>941</v>
      </c>
      <c r="E154" t="s">
        <v>1083</v>
      </c>
    </row>
    <row r="155" spans="1:5">
      <c r="A155">
        <v>1501221</v>
      </c>
      <c r="B155" t="s">
        <v>368</v>
      </c>
      <c r="C155" t="s">
        <v>941</v>
      </c>
      <c r="E155" t="s">
        <v>1084</v>
      </c>
    </row>
    <row r="156" spans="1:5">
      <c r="A156">
        <v>1501315</v>
      </c>
      <c r="B156" t="s">
        <v>327</v>
      </c>
      <c r="C156" t="s">
        <v>941</v>
      </c>
      <c r="E156" t="s">
        <v>1085</v>
      </c>
    </row>
    <row r="157" spans="1:5">
      <c r="A157">
        <v>1501332</v>
      </c>
      <c r="B157" t="s">
        <v>353</v>
      </c>
      <c r="C157" t="s">
        <v>941</v>
      </c>
      <c r="E157" t="s">
        <v>1086</v>
      </c>
    </row>
    <row r="158" spans="1:5">
      <c r="A158">
        <v>1501444</v>
      </c>
      <c r="B158" t="s">
        <v>355</v>
      </c>
      <c r="C158" t="s">
        <v>1213</v>
      </c>
      <c r="E158" t="s">
        <v>1087</v>
      </c>
    </row>
    <row r="159" spans="1:5">
      <c r="A159">
        <v>1501449</v>
      </c>
      <c r="B159" t="s">
        <v>356</v>
      </c>
      <c r="C159" t="s">
        <v>941</v>
      </c>
      <c r="E159" t="s">
        <v>1088</v>
      </c>
    </row>
    <row r="160" spans="1:5">
      <c r="A160">
        <v>1501466</v>
      </c>
      <c r="B160" t="s">
        <v>223</v>
      </c>
      <c r="C160" t="s">
        <v>1214</v>
      </c>
      <c r="E160" t="s">
        <v>1089</v>
      </c>
    </row>
    <row r="161" spans="1:5">
      <c r="A161">
        <v>1501495</v>
      </c>
      <c r="B161" t="s">
        <v>347</v>
      </c>
      <c r="C161" t="s">
        <v>941</v>
      </c>
      <c r="E161" t="s">
        <v>1090</v>
      </c>
    </row>
    <row r="162" spans="1:5">
      <c r="A162">
        <v>1501570</v>
      </c>
      <c r="B162" t="s">
        <v>367</v>
      </c>
      <c r="C162" t="s">
        <v>1215</v>
      </c>
      <c r="E162" t="s">
        <v>1091</v>
      </c>
    </row>
    <row r="163" spans="1:5">
      <c r="A163">
        <v>1501650</v>
      </c>
      <c r="B163" t="s">
        <v>337</v>
      </c>
      <c r="C163" t="s">
        <v>941</v>
      </c>
      <c r="E163" t="s">
        <v>1092</v>
      </c>
    </row>
    <row r="164" spans="1:5">
      <c r="A164">
        <v>1501741</v>
      </c>
      <c r="B164" t="s">
        <v>376</v>
      </c>
      <c r="C164" t="s">
        <v>941</v>
      </c>
      <c r="E164" t="s">
        <v>1093</v>
      </c>
    </row>
    <row r="165" spans="1:5">
      <c r="A165">
        <v>1501783</v>
      </c>
      <c r="B165" t="s">
        <v>338</v>
      </c>
      <c r="C165" t="s">
        <v>941</v>
      </c>
      <c r="E165" t="s">
        <v>1094</v>
      </c>
    </row>
    <row r="166" spans="1:5">
      <c r="A166">
        <v>1501856</v>
      </c>
      <c r="B166" t="s">
        <v>340</v>
      </c>
      <c r="C166" t="s">
        <v>941</v>
      </c>
      <c r="E166" t="s">
        <v>1095</v>
      </c>
    </row>
    <row r="167" spans="1:5">
      <c r="A167">
        <v>1600016</v>
      </c>
      <c r="B167" t="s">
        <v>341</v>
      </c>
      <c r="C167" t="s">
        <v>941</v>
      </c>
      <c r="E167" t="s">
        <v>1096</v>
      </c>
    </row>
    <row r="168" spans="1:5">
      <c r="A168">
        <v>1600108</v>
      </c>
      <c r="B168" t="s">
        <v>352</v>
      </c>
      <c r="C168" t="s">
        <v>941</v>
      </c>
      <c r="E168" t="s">
        <v>1097</v>
      </c>
    </row>
    <row r="169" spans="1:5">
      <c r="A169">
        <v>1600263</v>
      </c>
      <c r="B169" t="s">
        <v>359</v>
      </c>
      <c r="C169" t="s">
        <v>941</v>
      </c>
      <c r="E169" t="s">
        <v>1098</v>
      </c>
    </row>
    <row r="170" spans="1:5">
      <c r="A170">
        <v>1600282</v>
      </c>
      <c r="B170" t="s">
        <v>351</v>
      </c>
      <c r="C170" t="s">
        <v>941</v>
      </c>
      <c r="E170" t="s">
        <v>1099</v>
      </c>
    </row>
    <row r="171" spans="1:5">
      <c r="A171">
        <v>1600289</v>
      </c>
      <c r="B171" t="s">
        <v>364</v>
      </c>
      <c r="C171" t="s">
        <v>1216</v>
      </c>
      <c r="E171" t="s">
        <v>1100</v>
      </c>
    </row>
    <row r="172" spans="1:5">
      <c r="A172">
        <v>1600587</v>
      </c>
      <c r="B172" t="s">
        <v>333</v>
      </c>
      <c r="C172" t="s">
        <v>1217</v>
      </c>
      <c r="E172" t="s">
        <v>1101</v>
      </c>
    </row>
    <row r="173" spans="1:5">
      <c r="A173">
        <v>1600660</v>
      </c>
      <c r="B173" t="s">
        <v>461</v>
      </c>
      <c r="C173" t="s">
        <v>941</v>
      </c>
      <c r="E173" t="s">
        <v>1102</v>
      </c>
    </row>
    <row r="174" spans="1:5">
      <c r="A174">
        <v>1600671</v>
      </c>
      <c r="B174" t="s">
        <v>346</v>
      </c>
      <c r="C174" t="s">
        <v>941</v>
      </c>
      <c r="E174" t="s">
        <v>1106</v>
      </c>
    </row>
    <row r="175" spans="1:5">
      <c r="A175">
        <v>1700044</v>
      </c>
      <c r="B175" t="s">
        <v>447</v>
      </c>
      <c r="C175" t="s">
        <v>941</v>
      </c>
      <c r="E175" t="s">
        <v>1107</v>
      </c>
    </row>
    <row r="176" spans="1:5">
      <c r="A176">
        <v>1700411</v>
      </c>
      <c r="B176" t="s">
        <v>429</v>
      </c>
      <c r="C176" t="s">
        <v>941</v>
      </c>
      <c r="E176" t="s">
        <v>1108</v>
      </c>
    </row>
    <row r="177" spans="1:5">
      <c r="A177">
        <v>1800168</v>
      </c>
      <c r="B177" t="s">
        <v>407</v>
      </c>
      <c r="C177" t="s">
        <v>941</v>
      </c>
      <c r="E177" t="s">
        <v>1109</v>
      </c>
    </row>
    <row r="178" spans="1:5">
      <c r="A178">
        <v>1800278</v>
      </c>
      <c r="B178" t="s">
        <v>389</v>
      </c>
      <c r="C178" s="9" t="s">
        <v>1218</v>
      </c>
      <c r="E178" t="s">
        <v>1110</v>
      </c>
    </row>
    <row r="179" spans="1:5">
      <c r="A179">
        <v>1800282</v>
      </c>
      <c r="B179" t="s">
        <v>404</v>
      </c>
      <c r="C179" s="9" t="s">
        <v>1219</v>
      </c>
      <c r="E179" t="s">
        <v>1111</v>
      </c>
    </row>
    <row r="180" spans="1:5">
      <c r="A180">
        <v>1800283</v>
      </c>
      <c r="B180" t="s">
        <v>416</v>
      </c>
      <c r="C180" s="9" t="s">
        <v>941</v>
      </c>
      <c r="E180" s="9" t="s">
        <v>1112</v>
      </c>
    </row>
    <row r="181" spans="1:5">
      <c r="A181">
        <v>1800325</v>
      </c>
      <c r="B181" t="s">
        <v>423</v>
      </c>
      <c r="C181" s="9" t="s">
        <v>1220</v>
      </c>
      <c r="E181" t="s">
        <v>1113</v>
      </c>
    </row>
    <row r="182" spans="1:5">
      <c r="A182">
        <v>1800348</v>
      </c>
      <c r="B182" t="s">
        <v>401</v>
      </c>
      <c r="C182" s="9" t="s">
        <v>941</v>
      </c>
      <c r="E182" t="s">
        <v>1114</v>
      </c>
    </row>
    <row r="183" spans="1:5" ht="17.25">
      <c r="A183">
        <v>1800349</v>
      </c>
      <c r="B183" t="s">
        <v>397</v>
      </c>
      <c r="C183" s="11" t="s">
        <v>1221</v>
      </c>
      <c r="E183" t="s">
        <v>1115</v>
      </c>
    </row>
    <row r="184" spans="1:5">
      <c r="A184">
        <v>2800107</v>
      </c>
      <c r="B184" t="s">
        <v>228</v>
      </c>
      <c r="C184" s="9" t="s">
        <v>941</v>
      </c>
      <c r="E184" t="s">
        <v>1116</v>
      </c>
    </row>
    <row r="185" spans="1:5">
      <c r="A185">
        <v>2800567</v>
      </c>
      <c r="B185" t="s">
        <v>180</v>
      </c>
      <c r="C185" s="9" t="s">
        <v>941</v>
      </c>
      <c r="E185" t="s">
        <v>1117</v>
      </c>
    </row>
    <row r="186" spans="1:5">
      <c r="A186">
        <v>4800035</v>
      </c>
      <c r="B186" t="s">
        <v>420</v>
      </c>
      <c r="C186" s="9" t="s">
        <v>1222</v>
      </c>
      <c r="E186" t="s">
        <v>1118</v>
      </c>
    </row>
    <row r="187" spans="1:5">
      <c r="A187">
        <v>4800124</v>
      </c>
      <c r="B187" t="s">
        <v>408</v>
      </c>
      <c r="C187" s="9" t="s">
        <v>1223</v>
      </c>
      <c r="E187" t="s">
        <v>1119</v>
      </c>
    </row>
    <row r="188" spans="1:5">
      <c r="A188">
        <v>4800135</v>
      </c>
      <c r="B188" t="s">
        <v>383</v>
      </c>
      <c r="C188" s="9" t="s">
        <v>1224</v>
      </c>
      <c r="E188" t="s">
        <v>1120</v>
      </c>
    </row>
    <row r="189" spans="1:5">
      <c r="A189">
        <v>4800189</v>
      </c>
      <c r="B189" t="s">
        <v>451</v>
      </c>
      <c r="C189" s="9" t="s">
        <v>941</v>
      </c>
      <c r="E189" t="s">
        <v>1121</v>
      </c>
    </row>
    <row r="190" spans="1:5">
      <c r="A190">
        <v>4800197</v>
      </c>
      <c r="B190" t="s">
        <v>453</v>
      </c>
      <c r="C190" s="9" t="s">
        <v>941</v>
      </c>
      <c r="E190" t="s">
        <v>1122</v>
      </c>
    </row>
    <row r="191" spans="1:5">
      <c r="A191">
        <v>4800237</v>
      </c>
      <c r="B191" t="s">
        <v>409</v>
      </c>
      <c r="C191" s="9" t="s">
        <v>941</v>
      </c>
      <c r="E191" t="s">
        <v>1123</v>
      </c>
    </row>
    <row r="192" spans="1:5">
      <c r="A192">
        <v>4800275</v>
      </c>
      <c r="B192" t="s">
        <v>398</v>
      </c>
      <c r="C192" s="9" t="s">
        <v>941</v>
      </c>
      <c r="E192" t="s">
        <v>1124</v>
      </c>
    </row>
    <row r="193" spans="1:5">
      <c r="A193">
        <v>4800281</v>
      </c>
      <c r="B193" t="s">
        <v>417</v>
      </c>
      <c r="C193" s="9" t="s">
        <v>1225</v>
      </c>
      <c r="E193" t="s">
        <v>1125</v>
      </c>
    </row>
    <row r="194" spans="1:5">
      <c r="A194">
        <v>4800297</v>
      </c>
      <c r="B194" t="s">
        <v>393</v>
      </c>
      <c r="C194" s="9" t="s">
        <v>941</v>
      </c>
      <c r="E194" t="s">
        <v>1126</v>
      </c>
    </row>
    <row r="195" spans="1:5">
      <c r="A195">
        <v>4800336</v>
      </c>
      <c r="B195" t="s">
        <v>386</v>
      </c>
      <c r="C195" s="9" t="s">
        <v>941</v>
      </c>
      <c r="E195" t="s">
        <v>1127</v>
      </c>
    </row>
    <row r="196" spans="1:5">
      <c r="A196">
        <v>4800344</v>
      </c>
      <c r="B196" t="s">
        <v>411</v>
      </c>
      <c r="C196" s="9" t="s">
        <v>1226</v>
      </c>
      <c r="E196" t="s">
        <v>1128</v>
      </c>
    </row>
    <row r="197" spans="1:5" ht="25.5">
      <c r="A197">
        <v>4800364</v>
      </c>
      <c r="B197" t="s">
        <v>405</v>
      </c>
      <c r="C197" s="12" t="s">
        <v>1227</v>
      </c>
      <c r="E197" t="s">
        <v>1129</v>
      </c>
    </row>
    <row r="198" spans="1:5">
      <c r="A198">
        <v>4800382</v>
      </c>
      <c r="B198" t="s">
        <v>400</v>
      </c>
      <c r="C198" s="9" t="s">
        <v>941</v>
      </c>
      <c r="E198" t="s">
        <v>1130</v>
      </c>
    </row>
    <row r="199" spans="1:5">
      <c r="A199">
        <v>4800383</v>
      </c>
      <c r="B199" t="s">
        <v>403</v>
      </c>
      <c r="C199" s="9" t="s">
        <v>941</v>
      </c>
      <c r="E199" t="s">
        <v>1131</v>
      </c>
    </row>
    <row r="200" spans="1:5">
      <c r="A200">
        <v>4800417</v>
      </c>
      <c r="B200" t="s">
        <v>415</v>
      </c>
      <c r="C200" s="9" t="s">
        <v>941</v>
      </c>
      <c r="E200" t="s">
        <v>1132</v>
      </c>
    </row>
    <row r="201" spans="1:5">
      <c r="A201">
        <v>4800424</v>
      </c>
      <c r="B201" t="s">
        <v>379</v>
      </c>
      <c r="C201" s="9" t="s">
        <v>941</v>
      </c>
      <c r="E201" t="s">
        <v>1133</v>
      </c>
    </row>
    <row r="202" spans="1:5">
      <c r="A202">
        <v>4800426</v>
      </c>
      <c r="B202" t="s">
        <v>424</v>
      </c>
      <c r="C202" s="9" t="s">
        <v>941</v>
      </c>
      <c r="E202" t="s">
        <v>1134</v>
      </c>
    </row>
    <row r="203" spans="1:5">
      <c r="A203">
        <v>4800430</v>
      </c>
      <c r="B203" t="s">
        <v>419</v>
      </c>
      <c r="C203" s="9" t="s">
        <v>1228</v>
      </c>
      <c r="E203" t="s">
        <v>1135</v>
      </c>
    </row>
    <row r="204" spans="1:5">
      <c r="A204">
        <v>4800432</v>
      </c>
      <c r="B204" t="s">
        <v>406</v>
      </c>
      <c r="C204" s="9" t="s">
        <v>941</v>
      </c>
      <c r="E204" t="s">
        <v>1136</v>
      </c>
    </row>
    <row r="205" spans="1:5">
      <c r="A205">
        <v>4800436</v>
      </c>
      <c r="B205" t="s">
        <v>422</v>
      </c>
      <c r="C205" s="9" t="s">
        <v>941</v>
      </c>
      <c r="E205" t="s">
        <v>1137</v>
      </c>
    </row>
    <row r="206" spans="1:5">
      <c r="A206">
        <v>4800469</v>
      </c>
      <c r="B206" t="s">
        <v>410</v>
      </c>
      <c r="C206" s="9" t="s">
        <v>941</v>
      </c>
      <c r="E206" t="s">
        <v>1138</v>
      </c>
    </row>
    <row r="207" spans="1:5">
      <c r="A207">
        <v>4800502</v>
      </c>
      <c r="B207" t="s">
        <v>438</v>
      </c>
      <c r="C207" s="9" t="s">
        <v>1229</v>
      </c>
      <c r="E207" t="s">
        <v>1139</v>
      </c>
    </row>
    <row r="208" spans="1:5">
      <c r="A208">
        <v>4800576</v>
      </c>
      <c r="B208" t="s">
        <v>387</v>
      </c>
      <c r="C208" s="9" t="s">
        <v>941</v>
      </c>
      <c r="E208" t="s">
        <v>1140</v>
      </c>
    </row>
    <row r="209" spans="1:5">
      <c r="A209">
        <v>4800607</v>
      </c>
      <c r="B209" t="s">
        <v>412</v>
      </c>
      <c r="C209" s="9" t="s">
        <v>941</v>
      </c>
      <c r="E209" t="s">
        <v>1141</v>
      </c>
    </row>
    <row r="210" spans="1:5">
      <c r="A210">
        <v>4800609</v>
      </c>
      <c r="B210" t="s">
        <v>402</v>
      </c>
      <c r="C210" s="9" t="s">
        <v>941</v>
      </c>
      <c r="E210" t="s">
        <v>1142</v>
      </c>
    </row>
    <row r="211" spans="1:5">
      <c r="A211">
        <v>4800642</v>
      </c>
      <c r="B211" t="s">
        <v>378</v>
      </c>
      <c r="C211" s="9" t="s">
        <v>941</v>
      </c>
      <c r="E211" t="s">
        <v>1143</v>
      </c>
    </row>
    <row r="212" spans="1:5">
      <c r="A212">
        <v>4800668</v>
      </c>
      <c r="B212" t="s">
        <v>392</v>
      </c>
      <c r="C212" s="9" t="s">
        <v>1230</v>
      </c>
      <c r="E212" t="s">
        <v>1144</v>
      </c>
    </row>
    <row r="213" spans="1:5">
      <c r="A213">
        <v>4900024</v>
      </c>
      <c r="B213" t="s">
        <v>476</v>
      </c>
      <c r="C213" s="9" t="s">
        <v>941</v>
      </c>
      <c r="E213" t="s">
        <v>1145</v>
      </c>
    </row>
    <row r="214" spans="1:5">
      <c r="A214">
        <v>4900233</v>
      </c>
      <c r="B214" t="s">
        <v>495</v>
      </c>
      <c r="C214" s="9" t="s">
        <v>941</v>
      </c>
      <c r="E214" t="s">
        <v>1146</v>
      </c>
    </row>
    <row r="215" spans="1:5">
      <c r="A215">
        <v>4900234</v>
      </c>
      <c r="B215" t="s">
        <v>493</v>
      </c>
      <c r="C215" s="9" t="s">
        <v>941</v>
      </c>
      <c r="E215" t="s">
        <v>1147</v>
      </c>
    </row>
    <row r="216" spans="1:5">
      <c r="A216">
        <v>4900284</v>
      </c>
      <c r="B216" t="s">
        <v>498</v>
      </c>
      <c r="C216" s="9" t="s">
        <v>941</v>
      </c>
      <c r="E216" t="s">
        <v>1148</v>
      </c>
    </row>
    <row r="217" spans="1:5">
      <c r="A217">
        <v>4900285</v>
      </c>
      <c r="B217" t="s">
        <v>484</v>
      </c>
      <c r="C217" s="9" t="s">
        <v>1231</v>
      </c>
      <c r="E217" t="s">
        <v>1149</v>
      </c>
    </row>
    <row r="218" spans="1:5">
      <c r="A218">
        <v>4900569</v>
      </c>
      <c r="B218" t="s">
        <v>482</v>
      </c>
      <c r="C218" s="9" t="s">
        <v>941</v>
      </c>
      <c r="E218" t="s">
        <v>1150</v>
      </c>
    </row>
    <row r="219" spans="1:5">
      <c r="A219">
        <v>4900761</v>
      </c>
      <c r="B219" t="s">
        <v>475</v>
      </c>
      <c r="C219" s="9" t="s">
        <v>941</v>
      </c>
      <c r="E219" t="s">
        <v>1151</v>
      </c>
    </row>
    <row r="220" spans="1:5">
      <c r="A220">
        <v>4900762</v>
      </c>
      <c r="B220" t="s">
        <v>471</v>
      </c>
      <c r="C220" s="9" t="s">
        <v>1232</v>
      </c>
      <c r="E220" t="s">
        <v>1152</v>
      </c>
    </row>
    <row r="221" spans="1:5">
      <c r="A221">
        <v>4900830</v>
      </c>
      <c r="B221" t="s">
        <v>474</v>
      </c>
      <c r="C221" s="9" t="s">
        <v>1233</v>
      </c>
      <c r="E221" t="s">
        <v>1153</v>
      </c>
    </row>
    <row r="222" spans="1:5">
      <c r="A222">
        <v>4900912</v>
      </c>
      <c r="B222" t="s">
        <v>465</v>
      </c>
      <c r="C222" s="9" t="s">
        <v>941</v>
      </c>
      <c r="E222" t="s">
        <v>1154</v>
      </c>
    </row>
    <row r="223" spans="1:5">
      <c r="A223">
        <v>4900931</v>
      </c>
      <c r="B223" t="s">
        <v>488</v>
      </c>
      <c r="C223" s="9" t="s">
        <v>941</v>
      </c>
      <c r="E223" t="s">
        <v>1155</v>
      </c>
    </row>
    <row r="224" spans="1:5">
      <c r="A224">
        <v>4900949</v>
      </c>
      <c r="B224" t="s">
        <v>462</v>
      </c>
      <c r="C224" s="9" t="s">
        <v>941</v>
      </c>
      <c r="E224" t="s">
        <v>1156</v>
      </c>
    </row>
    <row r="225" spans="1:5">
      <c r="A225">
        <v>4901006</v>
      </c>
      <c r="B225" t="s">
        <v>505</v>
      </c>
      <c r="C225" s="9" t="s">
        <v>941</v>
      </c>
      <c r="E225" t="s">
        <v>1157</v>
      </c>
    </row>
    <row r="226" spans="1:5">
      <c r="A226">
        <v>4901007</v>
      </c>
      <c r="B226" t="s">
        <v>501</v>
      </c>
      <c r="C226" s="9" t="s">
        <v>941</v>
      </c>
      <c r="E226" t="s">
        <v>1158</v>
      </c>
    </row>
    <row r="227" spans="1:5">
      <c r="A227">
        <v>4901021</v>
      </c>
      <c r="B227" t="s">
        <v>487</v>
      </c>
      <c r="C227" s="9" t="s">
        <v>1234</v>
      </c>
      <c r="E227" t="s">
        <v>1159</v>
      </c>
    </row>
    <row r="228" spans="1:5">
      <c r="A228">
        <v>4901052</v>
      </c>
      <c r="B228" t="s">
        <v>485</v>
      </c>
      <c r="C228" s="9" t="s">
        <v>941</v>
      </c>
      <c r="E228" t="s">
        <v>1160</v>
      </c>
    </row>
    <row r="229" spans="1:5">
      <c r="A229">
        <v>4901080</v>
      </c>
      <c r="B229" t="s">
        <v>486</v>
      </c>
      <c r="C229" s="9" t="s">
        <v>941</v>
      </c>
      <c r="E229" t="s">
        <v>1161</v>
      </c>
    </row>
    <row r="230" spans="1:5">
      <c r="A230">
        <v>4901081</v>
      </c>
      <c r="B230" t="s">
        <v>489</v>
      </c>
      <c r="C230" s="9" t="s">
        <v>941</v>
      </c>
      <c r="E230" t="s">
        <v>1162</v>
      </c>
    </row>
    <row r="231" spans="1:5">
      <c r="A231">
        <v>4901131</v>
      </c>
      <c r="B231" t="s">
        <v>496</v>
      </c>
      <c r="C231" s="9" t="s">
        <v>941</v>
      </c>
      <c r="E231" t="s">
        <v>1163</v>
      </c>
    </row>
    <row r="232" spans="1:5">
      <c r="A232">
        <v>4901132</v>
      </c>
      <c r="B232" t="s">
        <v>492</v>
      </c>
      <c r="C232" s="9" t="s">
        <v>941</v>
      </c>
      <c r="E232" t="s">
        <v>1164</v>
      </c>
    </row>
    <row r="233" spans="1:5">
      <c r="A233">
        <v>4901174</v>
      </c>
      <c r="B233" t="s">
        <v>472</v>
      </c>
      <c r="C233" s="9" t="s">
        <v>941</v>
      </c>
      <c r="E233" t="s">
        <v>1165</v>
      </c>
    </row>
    <row r="234" spans="1:5">
      <c r="A234">
        <v>4901201</v>
      </c>
      <c r="B234" t="s">
        <v>502</v>
      </c>
      <c r="C234" s="9" t="s">
        <v>941</v>
      </c>
      <c r="E234" t="s">
        <v>1166</v>
      </c>
    </row>
    <row r="235" spans="1:5">
      <c r="A235">
        <v>4901203</v>
      </c>
      <c r="B235" t="s">
        <v>490</v>
      </c>
      <c r="C235" s="9" t="s">
        <v>941</v>
      </c>
      <c r="E235" t="s">
        <v>1167</v>
      </c>
    </row>
    <row r="236" spans="1:5">
      <c r="A236">
        <v>4901265</v>
      </c>
      <c r="B236" t="s">
        <v>481</v>
      </c>
      <c r="C236" s="9" t="s">
        <v>941</v>
      </c>
      <c r="E236" s="9" t="s">
        <v>1168</v>
      </c>
    </row>
    <row r="237" spans="1:5">
      <c r="A237">
        <v>4901267</v>
      </c>
      <c r="B237" t="s">
        <v>468</v>
      </c>
      <c r="C237" s="9" t="s">
        <v>941</v>
      </c>
      <c r="E237" t="s">
        <v>1169</v>
      </c>
    </row>
    <row r="238" spans="1:5">
      <c r="A238">
        <v>4901269</v>
      </c>
      <c r="B238" t="s">
        <v>499</v>
      </c>
      <c r="C238" s="9" t="s">
        <v>1235</v>
      </c>
      <c r="E238" t="s">
        <v>1170</v>
      </c>
    </row>
    <row r="239" spans="1:5">
      <c r="A239">
        <v>4901270</v>
      </c>
      <c r="B239" t="s">
        <v>504</v>
      </c>
      <c r="C239" s="9" t="s">
        <v>1234</v>
      </c>
      <c r="E239" t="s">
        <v>1171</v>
      </c>
    </row>
    <row r="240" spans="1:5">
      <c r="A240">
        <v>4901296</v>
      </c>
      <c r="B240" t="s">
        <v>479</v>
      </c>
      <c r="C240" s="9" t="s">
        <v>941</v>
      </c>
      <c r="E240" t="s">
        <v>1172</v>
      </c>
    </row>
    <row r="241" spans="1:5">
      <c r="A241">
        <v>4901322</v>
      </c>
      <c r="B241" t="s">
        <v>469</v>
      </c>
      <c r="C241" s="9" t="s">
        <v>941</v>
      </c>
      <c r="E241" t="s">
        <v>1173</v>
      </c>
    </row>
    <row r="242" spans="1:5">
      <c r="A242">
        <v>4901353</v>
      </c>
      <c r="B242" t="s">
        <v>466</v>
      </c>
      <c r="C242" s="9" t="s">
        <v>941</v>
      </c>
      <c r="E242" t="s">
        <v>1174</v>
      </c>
    </row>
    <row r="243" spans="1:5">
      <c r="A243">
        <v>4901390</v>
      </c>
      <c r="B243" t="s">
        <v>473</v>
      </c>
      <c r="C243" s="9" t="s">
        <v>941</v>
      </c>
      <c r="E243" t="s">
        <v>1175</v>
      </c>
    </row>
    <row r="244" spans="1:5">
      <c r="A244">
        <v>4901425</v>
      </c>
      <c r="B244" t="s">
        <v>470</v>
      </c>
      <c r="C244" s="9" t="s">
        <v>941</v>
      </c>
      <c r="E244" t="s">
        <v>1176</v>
      </c>
    </row>
    <row r="245" spans="1:5">
      <c r="A245">
        <v>4901467</v>
      </c>
      <c r="B245" t="s">
        <v>503</v>
      </c>
      <c r="C245" s="9" t="s">
        <v>941</v>
      </c>
      <c r="E245" s="9" t="s">
        <v>1177</v>
      </c>
    </row>
    <row r="246" spans="1:5">
      <c r="A246">
        <v>4901487</v>
      </c>
      <c r="B246" t="s">
        <v>478</v>
      </c>
      <c r="C246" s="9" t="s">
        <v>1236</v>
      </c>
      <c r="E246" s="9" t="s">
        <v>1178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Table</vt:lpstr>
      <vt:lpstr>Overwrite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Brim</dc:creator>
  <cp:lastModifiedBy>Brianne Mark Aquino</cp:lastModifiedBy>
  <dcterms:created xsi:type="dcterms:W3CDTF">2024-05-26T06:50:09Z</dcterms:created>
  <dcterms:modified xsi:type="dcterms:W3CDTF">2024-06-12T12:05:35Z</dcterms:modified>
</cp:coreProperties>
</file>