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COLA ESTADUAL PROF. ROSALVO L" sheetId="1" r:id="rId3"/>
    <sheet state="visible" name="RANKING - 8º ANO" sheetId="2" r:id="rId4"/>
    <sheet state="visible" name="CODIGOS DE FREQUENCIA" sheetId="3" r:id="rId5"/>
  </sheets>
  <definedNames/>
  <calcPr/>
</workbook>
</file>

<file path=xl/sharedStrings.xml><?xml version="1.0" encoding="utf-8"?>
<sst xmlns="http://schemas.openxmlformats.org/spreadsheetml/2006/main" count="67" uniqueCount="40">
  <si>
    <t>TURMA</t>
  </si>
  <si>
    <t>Pontuação</t>
  </si>
  <si>
    <t>Presença</t>
  </si>
  <si>
    <t>8º ANO</t>
  </si>
  <si>
    <t>ABRAÃO JONAS DA SILVA BARLASA</t>
  </si>
  <si>
    <t>P</t>
  </si>
  <si>
    <t>DAVI OLIVEIRA PLACEDO</t>
  </si>
  <si>
    <t>DOUGLAS LEONARDO SANTOS SILVA</t>
  </si>
  <si>
    <t>ESLANNY DA SILVA RAMOS DOS SANTOS</t>
  </si>
  <si>
    <t>ESTEVÃO HENRIQUE LEAL OLIVEIRA</t>
  </si>
  <si>
    <t>EVELLYN VIEIRA GRAÇA DA SILVA</t>
  </si>
  <si>
    <t>FRANCISCO VALENTIM</t>
  </si>
  <si>
    <t>GABRIEL MEW BRANDÃO PACHECO</t>
  </si>
  <si>
    <t>JOÃO VICTOR DO NASCIMENTO BARROS</t>
  </si>
  <si>
    <t>JOÃO VITOR DA SILVA LINS</t>
  </si>
  <si>
    <t>LUCIANO DAVID DOS SANTOS SILVA</t>
  </si>
  <si>
    <t>LUKE DA ROCHA OLIVEIRA</t>
  </si>
  <si>
    <t>MARIA BEATRIZ GUIMARÃES DA CONCEIÇÃO</t>
  </si>
  <si>
    <t>MARIA CLARA GOMES DOS ANJOS TEIXEIRA</t>
  </si>
  <si>
    <t>MARIA CLARA MORAIS DOS SANTOS</t>
  </si>
  <si>
    <t>MARIA EDUARDA R. DOS SANTOS</t>
  </si>
  <si>
    <t>MARIA LUIZA MORAIS DOS SANTOS</t>
  </si>
  <si>
    <t>MARIANA FERREIRA NUNES DA SILVA</t>
  </si>
  <si>
    <t>MARIANA PEREIRA DOS SANTOS</t>
  </si>
  <si>
    <t>MATEUS DA SILVA POGERIS</t>
  </si>
  <si>
    <t>MATHEUS SANTOS DA SILVA</t>
  </si>
  <si>
    <t>NICKOLLY VICTÓRIA GOMES DA SILVA</t>
  </si>
  <si>
    <t>NYCOLE SILVA DE NASCIMENTO</t>
  </si>
  <si>
    <t>RAIANE SAMARA DA CONCEIÇÃO DA SILVA</t>
  </si>
  <si>
    <t>WESLLEM HENRIQUE DOS SANTOS PEREIRA</t>
  </si>
  <si>
    <t>YAN KAYO ROSALINO DA SILVA SANTOS</t>
  </si>
  <si>
    <t>CONFIGURAÇÕES</t>
  </si>
  <si>
    <t>CÓDIGOS DE FREQUÊNCIA</t>
  </si>
  <si>
    <t>Para alterar os códigos de frequência, atualize os valores abaixo.</t>
  </si>
  <si>
    <t>Para adicionar turmas, duplique a guia "ESCOLA ESTADUAL PROF. ROSALVO LOBO". 
As novas guias usarão estes códigos de frequência.</t>
  </si>
  <si>
    <t>Presente</t>
  </si>
  <si>
    <t>FJ</t>
  </si>
  <si>
    <t>Falta justificada</t>
  </si>
  <si>
    <t>F</t>
  </si>
  <si>
    <t>Falta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</si>
</sst>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&quot;/&quot;d"/>
    <numFmt numFmtId="165" formatCode="dd&quot;/&quot;mm"/>
    <numFmt numFmtId="166" formatCode="ddd"/>
    <numFmt numFmtId="167" formatCode="m&quot;/&quot;d   "/>
  </numFmts>
  <fonts count="26">
    <font>
      <sz val="10.0"/>
      <color rgb="FF000000"/>
      <name val="Arial"/>
    </font>
    <font>
      <sz val="12.0"/>
      <color rgb="FFFFFFFF"/>
      <name val="Roboto"/>
    </font>
    <font>
      <i/>
      <color rgb="FFC5CAE9"/>
      <name val="Georgia"/>
    </font>
    <font>
      <i/>
      <color rgb="FFC5CAE9"/>
      <name val="Roboto"/>
    </font>
    <font>
      <i/>
      <color rgb="FFC5CAE9"/>
      <name val="Montserrat"/>
    </font>
    <font>
      <sz val="10.0"/>
      <name val="Roboto"/>
    </font>
    <font>
      <b/>
      <sz val="10.0"/>
      <color rgb="FF000000"/>
      <name val="Montserrat"/>
    </font>
    <font>
      <b/>
      <sz val="9.0"/>
      <color rgb="FF000000"/>
      <name val="Montserrat"/>
    </font>
    <font>
      <b/>
      <color rgb="FF000000"/>
      <name val="Montserrat"/>
    </font>
    <font>
      <i/>
      <sz val="10.0"/>
      <color rgb="FF6772AD"/>
      <name val="Montserrat"/>
    </font>
    <font>
      <sz val="10.0"/>
      <color rgb="FF6772AD"/>
      <name val="Montserrat"/>
    </font>
    <font>
      <sz val="10.0"/>
      <name val="Montserrat"/>
    </font>
    <font>
      <sz val="10.0"/>
      <color rgb="FF666666"/>
      <name val="Montserrat"/>
    </font>
    <font>
      <sz val="10.0"/>
      <color rgb="FF666666"/>
      <name val="Roboto"/>
    </font>
    <font>
      <color rgb="FFFFFFFF"/>
    </font>
    <font>
      <sz val="12.0"/>
      <color rgb="FFC5CAE9"/>
      <name val="Roboto"/>
    </font>
    <font>
      <sz val="12.0"/>
      <color rgb="FFC5CAE9"/>
      <name val="Roboto Condensed"/>
    </font>
    <font>
      <sz val="18.0"/>
      <color rgb="FFFFFFFF"/>
      <name val="Roboto"/>
    </font>
    <font>
      <sz val="20.0"/>
      <color rgb="FFFFFFFF"/>
      <name val="Roboto"/>
    </font>
    <font/>
    <font>
      <color rgb="FF303F9F"/>
      <name val="Roboto"/>
    </font>
    <font>
      <i/>
      <color rgb="FF303F9F"/>
      <name val="Roboto Condensed"/>
    </font>
    <font>
      <i/>
      <sz val="10.0"/>
      <color rgb="FF303F9F"/>
      <name val="Roboto Condensed"/>
    </font>
    <font>
      <sz val="10.0"/>
      <color rgb="FF434343"/>
      <name val="Roboto"/>
    </font>
    <font>
      <b/>
      <sz val="10.0"/>
      <color rgb="FF303F9F"/>
      <name val="Roboto"/>
    </font>
    <font>
      <b/>
      <sz val="10.0"/>
      <color rgb="FF434343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E8EAF6"/>
        <bgColor rgb="FFE8EAF6"/>
      </patternFill>
    </fill>
  </fills>
  <borders count="13">
    <border/>
    <border>
      <left style="thin">
        <color rgb="FFE8EAF6"/>
      </left>
      <right style="thin">
        <color rgb="FFE8EAF6"/>
      </right>
      <top style="thin">
        <color rgb="FF303F9F"/>
      </top>
    </border>
    <border>
      <top style="thin">
        <color rgb="FF303F9F"/>
      </top>
      <bottom style="thin">
        <color rgb="FFFFFFFF"/>
      </bottom>
    </border>
    <border>
      <top style="thin">
        <color rgb="FF303F9F"/>
      </top>
    </border>
    <border>
      <left style="thin">
        <color rgb="FFE8EAF6"/>
      </left>
      <top style="thin">
        <color rgb="FF303F9F"/>
      </top>
    </border>
    <border>
      <bottom style="thin">
        <color rgb="FFC5CAE9"/>
      </bottom>
    </border>
    <border>
      <left style="thin">
        <color rgb="FFE8EAF6"/>
      </left>
      <right style="thin">
        <color rgb="FFE8EAF6"/>
      </right>
      <bottom style="thin">
        <color rgb="FFC5CAE9"/>
      </bottom>
    </border>
    <border>
      <right style="thin">
        <color rgb="FFFFFFFF"/>
      </right>
      <top style="thin">
        <color rgb="FFFFFFFF"/>
      </top>
      <bottom style="thin">
        <color rgb="FFC5CAE9"/>
      </bottom>
    </border>
    <border>
      <left style="thin">
        <color rgb="FFE8EAF6"/>
      </left>
      <bottom style="thin">
        <color rgb="FFC5CAE9"/>
      </bottom>
    </border>
    <border>
      <right style="thin">
        <color rgb="FFC5CAE9"/>
      </right>
    </border>
    <border>
      <left style="thin">
        <color rgb="FFC5CAE9"/>
      </left>
    </border>
    <border>
      <left style="thin">
        <color rgb="FFC5CAE9"/>
      </left>
      <right style="thin">
        <color rgb="FFC5CAE9"/>
      </right>
    </border>
    <border>
      <bottom style="thin">
        <color rgb="FF303F9F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0" fillId="2" fontId="2" numFmtId="0" xfId="0" applyAlignment="1" applyFont="1">
      <alignment horizontal="left" vertical="center"/>
    </xf>
    <xf borderId="0" fillId="2" fontId="3" numFmtId="0" xfId="0" applyAlignment="1" applyFont="1">
      <alignment horizontal="left" vertical="center"/>
    </xf>
    <xf borderId="0" fillId="2" fontId="4" numFmtId="0" xfId="0" applyAlignment="1" applyFont="1">
      <alignment horizontal="left" vertical="center"/>
    </xf>
    <xf borderId="0" fillId="0" fontId="5" numFmtId="164" xfId="0" applyAlignment="1" applyFont="1" applyNumberFormat="1">
      <alignment horizontal="left" readingOrder="0" vertical="bottom"/>
    </xf>
    <xf borderId="0" fillId="0" fontId="6" numFmtId="0" xfId="0" applyAlignment="1" applyFont="1">
      <alignment horizontal="center" readingOrder="0" shrinkToFit="0" vertical="bottom" wrapText="0"/>
    </xf>
    <xf borderId="1" fillId="0" fontId="7" numFmtId="0" xfId="0" applyAlignment="1" applyBorder="1" applyFont="1">
      <alignment horizontal="center" readingOrder="0" shrinkToFit="0" vertical="bottom" wrapText="1"/>
    </xf>
    <xf borderId="2" fillId="0" fontId="8" numFmtId="165" xfId="0" applyAlignment="1" applyBorder="1" applyFont="1" applyNumberFormat="1">
      <alignment horizontal="center" readingOrder="0" vertical="bottom"/>
    </xf>
    <xf borderId="3" fillId="0" fontId="6" numFmtId="164" xfId="0" applyAlignment="1" applyBorder="1" applyFont="1" applyNumberFormat="1">
      <alignment horizontal="center" readingOrder="0" vertical="bottom"/>
    </xf>
    <xf borderId="4" fillId="0" fontId="7" numFmtId="0" xfId="0" applyAlignment="1" applyBorder="1" applyFont="1">
      <alignment horizontal="center" readingOrder="0" shrinkToFit="0" vertical="bottom" wrapText="1"/>
    </xf>
    <xf borderId="5" fillId="0" fontId="5" numFmtId="0" xfId="0" applyAlignment="1" applyBorder="1" applyFont="1">
      <alignment horizontal="left" readingOrder="0" vertical="top"/>
    </xf>
    <xf borderId="5" fillId="0" fontId="9" numFmtId="0" xfId="0" applyAlignment="1" applyBorder="1" applyFont="1">
      <alignment horizontal="center" readingOrder="0" shrinkToFit="0" vertical="top" wrapText="1"/>
    </xf>
    <xf borderId="6" fillId="0" fontId="9" numFmtId="0" xfId="0" applyAlignment="1" applyBorder="1" applyFont="1">
      <alignment horizontal="center" readingOrder="0" shrinkToFit="0" vertical="top" wrapText="1"/>
    </xf>
    <xf borderId="7" fillId="0" fontId="10" numFmtId="166" xfId="0" applyAlignment="1" applyBorder="1" applyFont="1" applyNumberFormat="1">
      <alignment horizontal="center" readingOrder="0" vertical="top"/>
    </xf>
    <xf borderId="5" fillId="0" fontId="10" numFmtId="167" xfId="0" applyAlignment="1" applyBorder="1" applyFont="1" applyNumberFormat="1">
      <alignment horizontal="center" readingOrder="0" vertical="top"/>
    </xf>
    <xf borderId="8" fillId="0" fontId="9" numFmtId="0" xfId="0" applyAlignment="1" applyBorder="1" applyFont="1">
      <alignment horizontal="center" readingOrder="0" shrinkToFit="0" vertical="top" wrapText="1"/>
    </xf>
    <xf borderId="0" fillId="0" fontId="5" numFmtId="0" xfId="0" applyAlignment="1" applyFont="1">
      <alignment vertical="center"/>
    </xf>
    <xf borderId="9" fillId="0" fontId="11" numFmtId="0" xfId="0" applyAlignment="1" applyBorder="1" applyFont="1">
      <alignment horizontal="left" readingOrder="0" vertical="center"/>
    </xf>
    <xf borderId="10" fillId="0" fontId="11" numFmtId="0" xfId="0" applyAlignment="1" applyBorder="1" applyFont="1">
      <alignment horizontal="center" vertical="center"/>
    </xf>
    <xf borderId="0" fillId="0" fontId="12" numFmtId="0" xfId="0" applyAlignment="1" applyFont="1">
      <alignment horizontal="center" readingOrder="0" vertical="center"/>
    </xf>
    <xf borderId="11" fillId="0" fontId="11" numFmtId="0" xfId="0" applyAlignment="1" applyBorder="1" applyFont="1">
      <alignment horizontal="center" vertical="center"/>
    </xf>
    <xf borderId="0" fillId="0" fontId="11" numFmtId="0" xfId="0" applyAlignment="1" applyFon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5" numFmtId="0" xfId="0" applyAlignment="1" applyFont="1">
      <alignment readingOrder="0" vertical="center"/>
    </xf>
    <xf borderId="9" fillId="0" fontId="5" numFmtId="0" xfId="0" applyAlignment="1" applyBorder="1" applyFont="1">
      <alignment vertical="center"/>
    </xf>
    <xf borderId="0" fillId="0" fontId="13" numFmtId="0" xfId="0" applyAlignment="1" applyFont="1">
      <alignment horizontal="center" readingOrder="0" vertical="center"/>
    </xf>
    <xf borderId="10" fillId="0" fontId="5" numFmtId="0" xfId="0" applyAlignment="1" applyBorder="1" applyFont="1">
      <alignment horizontal="center" vertical="center"/>
    </xf>
    <xf borderId="11" fillId="0" fontId="5" numFmtId="0" xfId="0" applyAlignment="1" applyBorder="1" applyFont="1">
      <alignment horizontal="center" vertical="center"/>
    </xf>
    <xf borderId="0" fillId="0" fontId="5" numFmtId="0" xfId="0" applyAlignment="1" applyFont="1">
      <alignment horizontal="center" vertical="center"/>
    </xf>
    <xf borderId="0" fillId="0" fontId="14" numFmtId="0" xfId="0" applyFont="1"/>
    <xf borderId="0" fillId="2" fontId="15" numFmtId="0" xfId="0" applyFont="1"/>
    <xf borderId="0" fillId="2" fontId="16" numFmtId="0" xfId="0" applyAlignment="1" applyFont="1">
      <alignment horizontal="left" readingOrder="0"/>
    </xf>
    <xf borderId="12" fillId="2" fontId="17" numFmtId="0" xfId="0" applyAlignment="1" applyBorder="1" applyFont="1">
      <alignment vertical="top"/>
    </xf>
    <xf borderId="12" fillId="2" fontId="18" numFmtId="0" xfId="0" applyAlignment="1" applyBorder="1" applyFont="1">
      <alignment horizontal="left" readingOrder="0" vertical="top"/>
    </xf>
    <xf borderId="12" fillId="0" fontId="19" numFmtId="0" xfId="0" applyBorder="1" applyFont="1"/>
    <xf borderId="0" fillId="3" fontId="20" numFmtId="0" xfId="0" applyAlignment="1" applyFill="1" applyFont="1">
      <alignment shrinkToFit="0" vertical="bottom" wrapText="0"/>
    </xf>
    <xf borderId="0" fillId="3" fontId="21" numFmtId="0" xfId="0" applyAlignment="1" applyFont="1">
      <alignment horizontal="left" readingOrder="0" shrinkToFit="0" vertical="bottom" wrapText="0"/>
    </xf>
    <xf borderId="0" fillId="3" fontId="20" numFmtId="0" xfId="0" applyAlignment="1" applyFont="1">
      <alignment shrinkToFit="0" vertical="top" wrapText="0"/>
    </xf>
    <xf borderId="0" fillId="3" fontId="22" numFmtId="0" xfId="0" applyAlignment="1" applyFont="1">
      <alignment horizontal="left" readingOrder="0" shrinkToFit="0" vertical="top" wrapText="1"/>
    </xf>
    <xf borderId="0" fillId="0" fontId="23" numFmtId="0" xfId="0" applyFont="1"/>
    <xf borderId="0" fillId="0" fontId="23" numFmtId="0" xfId="0" applyAlignment="1" applyFont="1">
      <alignment horizontal="left"/>
    </xf>
    <xf borderId="0" fillId="0" fontId="24" numFmtId="0" xfId="0" applyAlignment="1" applyFont="1">
      <alignment horizontal="left" readingOrder="0"/>
    </xf>
    <xf borderId="0" fillId="0" fontId="23" numFmtId="0" xfId="0" applyAlignment="1" applyFont="1">
      <alignment vertical="bottom"/>
    </xf>
    <xf borderId="0" fillId="0" fontId="25" numFmtId="0" xfId="0" applyAlignment="1" applyFont="1">
      <alignment horizontal="left" readingOrder="0" vertical="bottom"/>
    </xf>
    <xf borderId="0" fillId="0" fontId="23" numFmtId="0" xfId="0" applyAlignment="1" applyFont="1">
      <alignment readingOrder="0" vertical="bottom"/>
    </xf>
    <xf borderId="0" fillId="0" fontId="25" numFmtId="0" xfId="0" applyAlignment="1" applyFont="1">
      <alignment horizontal="left" vertical="bottom"/>
    </xf>
    <xf borderId="0" fillId="0" fontId="25" numFmtId="0" xfId="0" applyAlignment="1" applyFont="1">
      <alignment horizontal="center" readingOrder="0" vertical="bottom"/>
    </xf>
  </cellXfs>
  <cellStyles count="1">
    <cellStyle xfId="0" name="Normal" builtinId="0"/>
  </cellStyles>
  <dxfs count="1">
    <dxf>
      <font/>
      <fill>
        <patternFill patternType="solid">
          <fgColor rgb="FFF9F9F9"/>
          <bgColor rgb="FFF9F9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Georgia"/>
              </a:defRPr>
            </a:pPr>
            <a:r>
              <a:rPr b="0">
                <a:solidFill>
                  <a:srgbClr val="000000"/>
                </a:solidFill>
                <a:latin typeface="Georgia"/>
              </a:rPr>
              <a:t>RANKING DA TURMA</a:t>
            </a:r>
          </a:p>
        </c:rich>
      </c:tx>
      <c:overlay val="0"/>
    </c:title>
    <c:view3D>
      <c:rotX val="50"/>
      <c:perspective val="0"/>
    </c:view3D>
    <c:plotArea>
      <c:layout/>
      <c:pie3D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DB4437"/>
              </a:solidFill>
            </c:spPr>
          </c:dPt>
          <c:dPt>
            <c:idx val="2"/>
            <c:spPr>
              <a:solidFill>
                <a:srgbClr val="F4B400"/>
              </a:solidFill>
            </c:spPr>
          </c:dPt>
          <c:dPt>
            <c:idx val="3"/>
            <c:spPr>
              <a:solidFill>
                <a:srgbClr val="0F9D58"/>
              </a:solidFill>
            </c:spPr>
          </c:dPt>
          <c:dPt>
            <c:idx val="4"/>
            <c:spPr>
              <a:solidFill>
                <a:srgbClr val="FF6D00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AB30C4"/>
              </a:solidFill>
            </c:spPr>
          </c:dPt>
          <c:dPt>
            <c:idx val="7"/>
            <c:spPr>
              <a:solidFill>
                <a:srgbClr val="C1BC1F"/>
              </a:solidFill>
            </c:spPr>
          </c:dPt>
          <c:dPt>
            <c:idx val="8"/>
            <c:spPr>
              <a:solidFill>
                <a:srgbClr val="3949AB"/>
              </a:solidFill>
            </c:spPr>
          </c:dPt>
          <c:dPt>
            <c:idx val="9"/>
            <c:spPr>
              <a:solidFill>
                <a:srgbClr val="F975A8"/>
              </a:solidFill>
            </c:spPr>
          </c:dPt>
          <c:dPt>
            <c:idx val="10"/>
            <c:spPr>
              <a:solidFill>
                <a:srgbClr val="00695C"/>
              </a:solidFill>
            </c:spPr>
          </c:dPt>
          <c:dPt>
            <c:idx val="11"/>
            <c:spPr>
              <a:solidFill>
                <a:srgbClr val="C2185B"/>
              </a:solidFill>
            </c:spPr>
          </c:dPt>
          <c:dPt>
            <c:idx val="12"/>
            <c:spPr>
              <a:solidFill>
                <a:srgbClr val="4285F4"/>
              </a:solidFill>
            </c:spPr>
          </c:dPt>
          <c:dPt>
            <c:idx val="13"/>
            <c:spPr>
              <a:solidFill>
                <a:srgbClr val="DB4437"/>
              </a:solidFill>
            </c:spPr>
          </c:dPt>
          <c:dPt>
            <c:idx val="14"/>
            <c:spPr>
              <a:solidFill>
                <a:srgbClr val="F4B400"/>
              </a:solidFill>
            </c:spPr>
          </c:dPt>
          <c:dPt>
            <c:idx val="15"/>
            <c:spPr>
              <a:solidFill>
                <a:srgbClr val="0F9D58"/>
              </a:solidFill>
            </c:spPr>
          </c:dPt>
          <c:dPt>
            <c:idx val="16"/>
            <c:spPr>
              <a:solidFill>
                <a:srgbClr val="FF6D00"/>
              </a:solidFill>
            </c:spPr>
          </c:dPt>
          <c:dPt>
            <c:idx val="17"/>
            <c:spPr>
              <a:solidFill>
                <a:srgbClr val="46BDC6"/>
              </a:solidFill>
            </c:spPr>
          </c:dPt>
          <c:dPt>
            <c:idx val="18"/>
            <c:spPr>
              <a:solidFill>
                <a:srgbClr val="AB30C4"/>
              </a:solidFill>
            </c:spPr>
          </c:dPt>
          <c:dPt>
            <c:idx val="19"/>
            <c:spPr>
              <a:solidFill>
                <a:srgbClr val="C1BC1F"/>
              </a:solidFill>
            </c:spPr>
          </c:dPt>
          <c:dPt>
            <c:idx val="20"/>
            <c:spPr>
              <a:solidFill>
                <a:srgbClr val="3949AB"/>
              </a:solidFill>
            </c:spPr>
          </c:dPt>
          <c:dPt>
            <c:idx val="21"/>
            <c:spPr>
              <a:solidFill>
                <a:srgbClr val="F975A8"/>
              </a:solidFill>
            </c:spPr>
          </c:dPt>
          <c:dPt>
            <c:idx val="22"/>
            <c:spPr>
              <a:solidFill>
                <a:srgbClr val="00695C"/>
              </a:solidFill>
            </c:spPr>
          </c:dPt>
          <c:dPt>
            <c:idx val="23"/>
            <c:spPr>
              <a:solidFill>
                <a:srgbClr val="C2185B"/>
              </a:solidFill>
            </c:spPr>
          </c:dPt>
          <c:dPt>
            <c:idx val="24"/>
            <c:spPr>
              <a:solidFill>
                <a:srgbClr val="4285F4"/>
              </a:solidFill>
            </c:spPr>
          </c:dPt>
          <c:dPt>
            <c:idx val="25"/>
            <c:spPr>
              <a:solidFill>
                <a:srgbClr val="DB4437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'ESCOLA ESTADUAL PROF. ROSALVO L'!$B$4:$B$29</c:f>
            </c:strRef>
          </c:cat>
          <c:val>
            <c:numRef>
              <c:f>'ESCOLA ESTADUAL PROF. ROSALVO L'!$C$4:$C$29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Georgia"/>
            </a:defRPr>
          </a:pPr>
        </a:p>
      </c:txPr>
    </c:legend>
    <c:plotVisOnly val="1"/>
  </c:chart>
  <c:spPr>
    <a:solidFill>
      <a:srgbClr val="8E7CC3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xSplit="2.0" ySplit="3.0" topLeftCell="C4" activePane="bottomRight" state="frozen"/>
      <selection activeCell="C1" sqref="C1" pane="topRight"/>
      <selection activeCell="A4" sqref="A4" pane="bottomLeft"/>
      <selection activeCell="C4" sqref="C4" pane="bottomRight"/>
    </sheetView>
  </sheetViews>
  <sheetFormatPr customHeight="1" defaultColWidth="12.63" defaultRowHeight="15.75"/>
  <cols>
    <col customWidth="1" min="1" max="1" width="2.13"/>
    <col customWidth="1" min="2" max="2" width="39.13"/>
    <col customWidth="1" min="3" max="3" width="10.5"/>
    <col customWidth="1" min="4" max="25" width="6.13"/>
    <col customWidth="1" hidden="1" min="26" max="26" width="6.13"/>
    <col customWidth="1" min="27" max="27" width="10.25"/>
    <col customWidth="1" min="28" max="30" width="9.38"/>
  </cols>
  <sheetData>
    <row r="1" ht="3.0" customHeight="1">
      <c r="A1" s="1"/>
      <c r="B1" s="1"/>
      <c r="C1" s="2"/>
      <c r="D1" s="2" t="str">
        <f>IFERROR(CONCATENATE("
  Digitar ", 'CODIGOS DE FREQUENCIA'!$B$7, " para ",'CODIGOS DE FREQUENCIA'!$C$7, ", ", 'CODIGOS DE FREQUENCIA'!$B$8, " para ", 'CODIGOS DE FREQUENCIA'!$C$8, ", e ", 'CODIGOS DE FREQUENCIA'!$B$9, " para ", 'CODIGOS DE FREQUENCIA'!$C$9, ". Use a guia 'Códigos de frequência' para personalizar. 
"))</f>
        <v>
  Digitar P para Presente, FJ para Falta justificada, e F para Falta. Use a guia 'Códigos de frequência' para personalizar. 
</v>
      </c>
      <c r="U1" s="3"/>
      <c r="V1" s="3"/>
      <c r="W1" s="3"/>
      <c r="X1" s="3"/>
      <c r="Y1" s="3"/>
      <c r="Z1" s="2"/>
      <c r="AA1" s="4"/>
      <c r="AB1" s="4"/>
      <c r="AC1" s="3"/>
      <c r="AD1" s="3"/>
    </row>
    <row r="2" ht="26.25" customHeight="1">
      <c r="A2" s="5"/>
      <c r="B2" s="6" t="s">
        <v>0</v>
      </c>
      <c r="C2" s="7" t="s">
        <v>1</v>
      </c>
      <c r="D2" s="8">
        <v>45154.0</v>
      </c>
      <c r="E2" s="8">
        <v>45161.0</v>
      </c>
      <c r="F2" s="8">
        <v>45168.0</v>
      </c>
      <c r="G2" s="8">
        <v>45175.0</v>
      </c>
      <c r="H2" s="8">
        <v>45182.0</v>
      </c>
      <c r="I2" s="8">
        <v>45189.0</v>
      </c>
      <c r="J2" s="8">
        <v>45196.0</v>
      </c>
      <c r="K2" s="8">
        <v>45203.0</v>
      </c>
      <c r="L2" s="8">
        <v>45210.0</v>
      </c>
      <c r="M2" s="8">
        <v>45217.0</v>
      </c>
      <c r="N2" s="8">
        <v>45224.0</v>
      </c>
      <c r="O2" s="8">
        <v>45231.0</v>
      </c>
      <c r="P2" s="8">
        <v>45238.0</v>
      </c>
      <c r="Q2" s="8">
        <v>45245.0</v>
      </c>
      <c r="R2" s="8">
        <v>45252.0</v>
      </c>
      <c r="S2" s="8">
        <v>45259.0</v>
      </c>
      <c r="T2" s="8">
        <v>45266.0</v>
      </c>
      <c r="U2" s="8">
        <v>45273.0</v>
      </c>
      <c r="V2" s="8">
        <v>45280.0</v>
      </c>
      <c r="W2" s="8">
        <v>45287.0</v>
      </c>
      <c r="X2" s="8">
        <v>45294.0</v>
      </c>
      <c r="Y2" s="8">
        <v>45301.0</v>
      </c>
      <c r="Z2" s="9"/>
      <c r="AB2" s="7" t="s">
        <v>2</v>
      </c>
      <c r="AC2" s="7" t="str">
        <f>'CODIGOS DE FREQUENCIA'!$C8</f>
        <v>Falta justificada</v>
      </c>
      <c r="AD2" s="10" t="str">
        <f>'CODIGOS DE FREQUENCIA'!$C9</f>
        <v>Falta</v>
      </c>
    </row>
    <row r="3" ht="18.0" customHeight="1">
      <c r="A3" s="11"/>
      <c r="B3" s="12" t="s">
        <v>3</v>
      </c>
      <c r="C3" s="13"/>
      <c r="D3" s="14">
        <f t="shared" ref="D3:Z3" si="1">D2</f>
        <v>45154</v>
      </c>
      <c r="E3" s="14">
        <f t="shared" si="1"/>
        <v>45161</v>
      </c>
      <c r="F3" s="14">
        <f t="shared" si="1"/>
        <v>45168</v>
      </c>
      <c r="G3" s="14">
        <f t="shared" si="1"/>
        <v>45175</v>
      </c>
      <c r="H3" s="14">
        <f t="shared" si="1"/>
        <v>45182</v>
      </c>
      <c r="I3" s="14">
        <f t="shared" si="1"/>
        <v>45189</v>
      </c>
      <c r="J3" s="14">
        <f t="shared" si="1"/>
        <v>45196</v>
      </c>
      <c r="K3" s="14">
        <f t="shared" si="1"/>
        <v>45203</v>
      </c>
      <c r="L3" s="14">
        <f t="shared" si="1"/>
        <v>45210</v>
      </c>
      <c r="M3" s="14">
        <f t="shared" si="1"/>
        <v>45217</v>
      </c>
      <c r="N3" s="14">
        <f t="shared" si="1"/>
        <v>45224</v>
      </c>
      <c r="O3" s="14">
        <f t="shared" si="1"/>
        <v>45231</v>
      </c>
      <c r="P3" s="14">
        <f t="shared" si="1"/>
        <v>45238</v>
      </c>
      <c r="Q3" s="14">
        <f t="shared" si="1"/>
        <v>45245</v>
      </c>
      <c r="R3" s="14">
        <f t="shared" si="1"/>
        <v>45252</v>
      </c>
      <c r="S3" s="14">
        <f t="shared" si="1"/>
        <v>45259</v>
      </c>
      <c r="T3" s="14">
        <f t="shared" si="1"/>
        <v>45266</v>
      </c>
      <c r="U3" s="14">
        <f t="shared" si="1"/>
        <v>45273</v>
      </c>
      <c r="V3" s="14">
        <f t="shared" si="1"/>
        <v>45280</v>
      </c>
      <c r="W3" s="14">
        <f t="shared" si="1"/>
        <v>45287</v>
      </c>
      <c r="X3" s="14">
        <f t="shared" si="1"/>
        <v>45294</v>
      </c>
      <c r="Y3" s="14">
        <f t="shared" si="1"/>
        <v>45301</v>
      </c>
      <c r="Z3" s="15" t="str">
        <f t="shared" si="1"/>
        <v/>
      </c>
      <c r="AB3" s="13" t="str">
        <f>'CODIGOS DE FREQUENCIA'!$B7</f>
        <v>P</v>
      </c>
      <c r="AC3" s="13" t="str">
        <f>'CODIGOS DE FREQUENCIA'!$B8</f>
        <v>FJ</v>
      </c>
      <c r="AD3" s="16" t="str">
        <f>'CODIGOS DE FREQUENCIA'!$B9</f>
        <v>F</v>
      </c>
    </row>
    <row r="4" ht="19.5" customHeight="1">
      <c r="A4" s="17"/>
      <c r="B4" s="18" t="s">
        <v>4</v>
      </c>
      <c r="C4" s="19">
        <f t="shared" ref="C4:C7" si="3">SUM(0)</f>
        <v>0</v>
      </c>
      <c r="D4" s="20" t="s">
        <v>5</v>
      </c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B4" s="19">
        <f t="shared" ref="AB4:AD4" si="2">countif($D4:$Z4,AB$3)</f>
        <v>1</v>
      </c>
      <c r="AC4" s="21">
        <f t="shared" si="2"/>
        <v>0</v>
      </c>
      <c r="AD4" s="22">
        <f t="shared" si="2"/>
        <v>0</v>
      </c>
    </row>
    <row r="5" ht="19.5" customHeight="1">
      <c r="A5" s="17"/>
      <c r="B5" s="18" t="s">
        <v>6</v>
      </c>
      <c r="C5" s="19">
        <f t="shared" si="3"/>
        <v>0</v>
      </c>
      <c r="D5" s="20" t="s">
        <v>5</v>
      </c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B5" s="19">
        <f t="shared" ref="AB5:AD5" si="4">countif($D5:$Z5,AB$3)</f>
        <v>1</v>
      </c>
      <c r="AC5" s="21">
        <f t="shared" si="4"/>
        <v>0</v>
      </c>
      <c r="AD5" s="22">
        <f t="shared" si="4"/>
        <v>0</v>
      </c>
    </row>
    <row r="6" ht="19.5" customHeight="1">
      <c r="A6" s="17"/>
      <c r="B6" s="18" t="s">
        <v>7</v>
      </c>
      <c r="C6" s="19">
        <f t="shared" si="3"/>
        <v>0</v>
      </c>
      <c r="D6" s="20" t="s">
        <v>5</v>
      </c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B6" s="19">
        <f t="shared" ref="AB6:AD6" si="5">countif($D6:$Z6,AB$3)</f>
        <v>1</v>
      </c>
      <c r="AC6" s="21">
        <f t="shared" si="5"/>
        <v>0</v>
      </c>
      <c r="AD6" s="22">
        <f t="shared" si="5"/>
        <v>0</v>
      </c>
    </row>
    <row r="7" ht="19.5" customHeight="1">
      <c r="A7" s="17"/>
      <c r="B7" s="18" t="s">
        <v>8</v>
      </c>
      <c r="C7" s="19">
        <f t="shared" si="3"/>
        <v>0</v>
      </c>
      <c r="D7" s="20" t="s">
        <v>5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B7" s="19">
        <f t="shared" ref="AB7:AD7" si="6">countif($D7:$Z7,AB$3)</f>
        <v>1</v>
      </c>
      <c r="AC7" s="21">
        <f t="shared" si="6"/>
        <v>0</v>
      </c>
      <c r="AD7" s="22">
        <f t="shared" si="6"/>
        <v>0</v>
      </c>
    </row>
    <row r="8" ht="19.5" customHeight="1">
      <c r="A8" s="17"/>
      <c r="B8" s="18" t="s">
        <v>9</v>
      </c>
      <c r="C8" s="19">
        <f>SUM(1)</f>
        <v>1</v>
      </c>
      <c r="D8" s="20" t="s">
        <v>5</v>
      </c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B8" s="19">
        <f t="shared" ref="AB8:AD8" si="7">countif($D8:$Z8,AB$3)</f>
        <v>1</v>
      </c>
      <c r="AC8" s="21">
        <f t="shared" si="7"/>
        <v>0</v>
      </c>
      <c r="AD8" s="22">
        <f t="shared" si="7"/>
        <v>0</v>
      </c>
    </row>
    <row r="9" ht="19.5" customHeight="1">
      <c r="A9" s="17"/>
      <c r="B9" s="18" t="s">
        <v>10</v>
      </c>
      <c r="C9" s="19">
        <f t="shared" ref="C9:C10" si="9">SUM(0)</f>
        <v>0</v>
      </c>
      <c r="D9" s="20" t="s">
        <v>5</v>
      </c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B9" s="19">
        <f t="shared" ref="AB9:AD9" si="8">countif($D9:$Z9,AB$3)</f>
        <v>1</v>
      </c>
      <c r="AC9" s="21">
        <f t="shared" si="8"/>
        <v>0</v>
      </c>
      <c r="AD9" s="22">
        <f t="shared" si="8"/>
        <v>0</v>
      </c>
    </row>
    <row r="10" ht="19.5" customHeight="1">
      <c r="A10" s="17"/>
      <c r="B10" s="18" t="s">
        <v>11</v>
      </c>
      <c r="C10" s="19">
        <f t="shared" si="9"/>
        <v>0</v>
      </c>
      <c r="D10" s="20" t="s">
        <v>5</v>
      </c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B10" s="19">
        <f t="shared" ref="AB10:AD10" si="10">countif($D10:$Z10,AB$3)</f>
        <v>1</v>
      </c>
      <c r="AC10" s="21">
        <f t="shared" si="10"/>
        <v>0</v>
      </c>
      <c r="AD10" s="22">
        <f t="shared" si="10"/>
        <v>0</v>
      </c>
    </row>
    <row r="11" ht="19.5" customHeight="1">
      <c r="A11" s="17"/>
      <c r="B11" s="18" t="s">
        <v>12</v>
      </c>
      <c r="C11" s="19">
        <f t="shared" ref="C11:C12" si="12">SUM(1)</f>
        <v>1</v>
      </c>
      <c r="D11" s="20" t="s">
        <v>5</v>
      </c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B11" s="19">
        <f t="shared" ref="AB11:AD11" si="11">countif($D11:$Z11,AB$3)</f>
        <v>1</v>
      </c>
      <c r="AC11" s="21">
        <f t="shared" si="11"/>
        <v>0</v>
      </c>
      <c r="AD11" s="22">
        <f t="shared" si="11"/>
        <v>0</v>
      </c>
    </row>
    <row r="12" ht="19.5" customHeight="1">
      <c r="A12" s="17"/>
      <c r="B12" s="18" t="s">
        <v>13</v>
      </c>
      <c r="C12" s="19">
        <f t="shared" si="12"/>
        <v>1</v>
      </c>
      <c r="D12" s="20" t="s">
        <v>5</v>
      </c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3"/>
      <c r="Q12" s="20"/>
      <c r="R12" s="20"/>
      <c r="S12" s="20"/>
      <c r="T12" s="20"/>
      <c r="U12" s="20"/>
      <c r="V12" s="20"/>
      <c r="W12" s="20"/>
      <c r="X12" s="20"/>
      <c r="Y12" s="20"/>
      <c r="Z12" s="20"/>
      <c r="AB12" s="19">
        <f t="shared" ref="AB12:AD12" si="13">countif($D12:$Z12,AB$3)</f>
        <v>1</v>
      </c>
      <c r="AC12" s="21">
        <f t="shared" si="13"/>
        <v>0</v>
      </c>
      <c r="AD12" s="22">
        <f t="shared" si="13"/>
        <v>0</v>
      </c>
    </row>
    <row r="13" ht="19.5" customHeight="1">
      <c r="A13" s="17"/>
      <c r="B13" s="18" t="s">
        <v>14</v>
      </c>
      <c r="C13" s="19">
        <f>SUM(0)</f>
        <v>0</v>
      </c>
      <c r="D13" s="20" t="s">
        <v>5</v>
      </c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B13" s="19">
        <f t="shared" ref="AB13:AD13" si="14">countif($D13:$Z13,AB$3)</f>
        <v>1</v>
      </c>
      <c r="AC13" s="21">
        <f t="shared" si="14"/>
        <v>0</v>
      </c>
      <c r="AD13" s="22">
        <f t="shared" si="14"/>
        <v>0</v>
      </c>
    </row>
    <row r="14" ht="19.5" customHeight="1">
      <c r="A14" s="17"/>
      <c r="B14" s="18" t="s">
        <v>15</v>
      </c>
      <c r="C14" s="19">
        <f t="shared" ref="C14:C15" si="16">SUM(1)</f>
        <v>1</v>
      </c>
      <c r="D14" s="20" t="s">
        <v>5</v>
      </c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B14" s="19">
        <f t="shared" ref="AB14:AD14" si="15">countif($D14:$Z14,AB$3)</f>
        <v>1</v>
      </c>
      <c r="AC14" s="21">
        <f t="shared" si="15"/>
        <v>0</v>
      </c>
      <c r="AD14" s="22">
        <f t="shared" si="15"/>
        <v>0</v>
      </c>
    </row>
    <row r="15" ht="19.5" customHeight="1">
      <c r="A15" s="17"/>
      <c r="B15" s="18" t="s">
        <v>16</v>
      </c>
      <c r="C15" s="19">
        <f t="shared" si="16"/>
        <v>1</v>
      </c>
      <c r="D15" s="20" t="s">
        <v>5</v>
      </c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B15" s="19">
        <f t="shared" ref="AB15:AD15" si="17">countif($D15:$Z15,AB$3)</f>
        <v>1</v>
      </c>
      <c r="AC15" s="21">
        <f t="shared" si="17"/>
        <v>0</v>
      </c>
      <c r="AD15" s="22">
        <f t="shared" si="17"/>
        <v>0</v>
      </c>
    </row>
    <row r="16" ht="19.5" customHeight="1">
      <c r="A16" s="17"/>
      <c r="B16" s="18" t="s">
        <v>17</v>
      </c>
      <c r="C16" s="19">
        <f>SUM(0)</f>
        <v>0</v>
      </c>
      <c r="D16" s="20" t="s">
        <v>5</v>
      </c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B16" s="19">
        <f t="shared" ref="AB16:AD16" si="18">countif($D16:$Z16,AB$3)</f>
        <v>1</v>
      </c>
      <c r="AC16" s="21">
        <f t="shared" si="18"/>
        <v>0</v>
      </c>
      <c r="AD16" s="22">
        <f t="shared" si="18"/>
        <v>0</v>
      </c>
    </row>
    <row r="17" ht="19.5" customHeight="1">
      <c r="A17" s="17"/>
      <c r="B17" s="18" t="s">
        <v>18</v>
      </c>
      <c r="C17" s="19">
        <f>SUM(1 + 1 + 1)</f>
        <v>3</v>
      </c>
      <c r="D17" s="20" t="s">
        <v>5</v>
      </c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B17" s="19">
        <f t="shared" ref="AB17:AD17" si="19">countif($D17:$Z17,AB$3)</f>
        <v>1</v>
      </c>
      <c r="AC17" s="21">
        <f t="shared" si="19"/>
        <v>0</v>
      </c>
      <c r="AD17" s="22">
        <f t="shared" si="19"/>
        <v>0</v>
      </c>
    </row>
    <row r="18" ht="19.5" customHeight="1">
      <c r="A18" s="17"/>
      <c r="B18" s="18" t="s">
        <v>19</v>
      </c>
      <c r="C18" s="19">
        <f t="shared" ref="C18:C25" si="21">SUM(0)</f>
        <v>0</v>
      </c>
      <c r="D18" s="20" t="s">
        <v>5</v>
      </c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B18" s="19">
        <f t="shared" ref="AB18:AD18" si="20">countif($D18:$Z18,AB$3)</f>
        <v>1</v>
      </c>
      <c r="AC18" s="21">
        <f t="shared" si="20"/>
        <v>0</v>
      </c>
      <c r="AD18" s="22">
        <f t="shared" si="20"/>
        <v>0</v>
      </c>
    </row>
    <row r="19" ht="19.5" customHeight="1">
      <c r="A19" s="24"/>
      <c r="B19" s="18" t="s">
        <v>20</v>
      </c>
      <c r="C19" s="19">
        <f t="shared" si="21"/>
        <v>0</v>
      </c>
      <c r="D19" s="20" t="s">
        <v>5</v>
      </c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B19" s="19">
        <f t="shared" ref="AB19:AD19" si="22">countif($D19:$Z19,AB$3)</f>
        <v>1</v>
      </c>
      <c r="AC19" s="21">
        <f t="shared" si="22"/>
        <v>0</v>
      </c>
      <c r="AD19" s="22">
        <f t="shared" si="22"/>
        <v>0</v>
      </c>
    </row>
    <row r="20" ht="19.5" customHeight="1">
      <c r="A20" s="17"/>
      <c r="B20" s="18" t="s">
        <v>21</v>
      </c>
      <c r="C20" s="19">
        <f t="shared" si="21"/>
        <v>0</v>
      </c>
      <c r="D20" s="20" t="s">
        <v>5</v>
      </c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B20" s="19">
        <f t="shared" ref="AB20:AD20" si="23">countif($D20:$Z20,AB$3)</f>
        <v>1</v>
      </c>
      <c r="AC20" s="21">
        <f t="shared" si="23"/>
        <v>0</v>
      </c>
      <c r="AD20" s="22">
        <f t="shared" si="23"/>
        <v>0</v>
      </c>
    </row>
    <row r="21" ht="19.5" customHeight="1">
      <c r="A21" s="17"/>
      <c r="B21" s="18" t="s">
        <v>22</v>
      </c>
      <c r="C21" s="19">
        <f t="shared" si="21"/>
        <v>0</v>
      </c>
      <c r="D21" s="20" t="s">
        <v>5</v>
      </c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B21" s="19">
        <f t="shared" ref="AB21:AD21" si="24">countif($D21:$Z21,AB$3)</f>
        <v>1</v>
      </c>
      <c r="AC21" s="21">
        <f t="shared" si="24"/>
        <v>0</v>
      </c>
      <c r="AD21" s="22">
        <f t="shared" si="24"/>
        <v>0</v>
      </c>
    </row>
    <row r="22" ht="19.5" customHeight="1">
      <c r="A22" s="17"/>
      <c r="B22" s="18" t="s">
        <v>23</v>
      </c>
      <c r="C22" s="19">
        <f t="shared" si="21"/>
        <v>0</v>
      </c>
      <c r="D22" s="20" t="s">
        <v>5</v>
      </c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B22" s="19">
        <f t="shared" ref="AB22:AD22" si="25">countif($D22:$Z22,AB$3)</f>
        <v>1</v>
      </c>
      <c r="AC22" s="21">
        <f t="shared" si="25"/>
        <v>0</v>
      </c>
      <c r="AD22" s="22">
        <f t="shared" si="25"/>
        <v>0</v>
      </c>
    </row>
    <row r="23" ht="19.5" customHeight="1">
      <c r="A23" s="17"/>
      <c r="B23" s="18" t="s">
        <v>24</v>
      </c>
      <c r="C23" s="19">
        <f t="shared" si="21"/>
        <v>0</v>
      </c>
      <c r="D23" s="20" t="s">
        <v>5</v>
      </c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B23" s="19">
        <f t="shared" ref="AB23:AD23" si="26">countif($D23:$Z23,AB$3)</f>
        <v>1</v>
      </c>
      <c r="AC23" s="21">
        <f t="shared" si="26"/>
        <v>0</v>
      </c>
      <c r="AD23" s="22">
        <f t="shared" si="26"/>
        <v>0</v>
      </c>
    </row>
    <row r="24" ht="19.5" customHeight="1">
      <c r="A24" s="17"/>
      <c r="B24" s="18" t="s">
        <v>25</v>
      </c>
      <c r="C24" s="19">
        <f t="shared" si="21"/>
        <v>0</v>
      </c>
      <c r="D24" s="20" t="s">
        <v>5</v>
      </c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B24" s="19">
        <f t="shared" ref="AB24:AD24" si="27">countif($D24:$Z24,AB$3)</f>
        <v>1</v>
      </c>
      <c r="AC24" s="21">
        <f t="shared" si="27"/>
        <v>0</v>
      </c>
      <c r="AD24" s="22">
        <f t="shared" si="27"/>
        <v>0</v>
      </c>
    </row>
    <row r="25" ht="19.5" customHeight="1">
      <c r="A25" s="17"/>
      <c r="B25" s="18" t="s">
        <v>26</v>
      </c>
      <c r="C25" s="19">
        <f t="shared" si="21"/>
        <v>0</v>
      </c>
      <c r="D25" s="20" t="s">
        <v>5</v>
      </c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B25" s="19">
        <f t="shared" ref="AB25:AD25" si="28">countif($D25:$Z25,AB$3)</f>
        <v>1</v>
      </c>
      <c r="AC25" s="21">
        <f t="shared" si="28"/>
        <v>0</v>
      </c>
      <c r="AD25" s="22">
        <f t="shared" si="28"/>
        <v>0</v>
      </c>
    </row>
    <row r="26" ht="19.5" customHeight="1">
      <c r="A26" s="17"/>
      <c r="B26" s="18" t="s">
        <v>27</v>
      </c>
      <c r="C26" s="19">
        <f>SUM(1)</f>
        <v>1</v>
      </c>
      <c r="D26" s="20" t="s">
        <v>5</v>
      </c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B26" s="19">
        <f t="shared" ref="AB26:AD26" si="29">countif($D26:$Z26,AB$3)</f>
        <v>1</v>
      </c>
      <c r="AC26" s="21">
        <f t="shared" si="29"/>
        <v>0</v>
      </c>
      <c r="AD26" s="22">
        <f t="shared" si="29"/>
        <v>0</v>
      </c>
    </row>
    <row r="27" ht="19.5" customHeight="1">
      <c r="A27" s="17"/>
      <c r="B27" s="18" t="s">
        <v>28</v>
      </c>
      <c r="C27" s="19">
        <f>SUM(1 + 1 + 1)</f>
        <v>3</v>
      </c>
      <c r="D27" s="20" t="s">
        <v>5</v>
      </c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B27" s="19">
        <f t="shared" ref="AB27:AD27" si="30">countif($D27:$Z27,AB$3)</f>
        <v>1</v>
      </c>
      <c r="AC27" s="21">
        <f t="shared" si="30"/>
        <v>0</v>
      </c>
      <c r="AD27" s="22">
        <f t="shared" si="30"/>
        <v>0</v>
      </c>
    </row>
    <row r="28" ht="19.5" customHeight="1">
      <c r="A28" s="17"/>
      <c r="B28" s="18" t="s">
        <v>29</v>
      </c>
      <c r="C28" s="19">
        <f t="shared" ref="C28:C29" si="32">SUM(0)</f>
        <v>0</v>
      </c>
      <c r="D28" s="20" t="s">
        <v>5</v>
      </c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B28" s="19">
        <f t="shared" ref="AB28:AD28" si="31">countif($D28:$Z28,AB$3)</f>
        <v>1</v>
      </c>
      <c r="AC28" s="21">
        <f t="shared" si="31"/>
        <v>0</v>
      </c>
      <c r="AD28" s="22">
        <f t="shared" si="31"/>
        <v>0</v>
      </c>
    </row>
    <row r="29" ht="19.5" customHeight="1">
      <c r="A29" s="17"/>
      <c r="B29" s="18" t="s">
        <v>30</v>
      </c>
      <c r="C29" s="19">
        <f t="shared" si="32"/>
        <v>0</v>
      </c>
      <c r="D29" s="20" t="s">
        <v>5</v>
      </c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B29" s="19">
        <f t="shared" ref="AB29:AD29" si="33">countif($D29:$Z29,AB$3)</f>
        <v>1</v>
      </c>
      <c r="AC29" s="21">
        <f t="shared" si="33"/>
        <v>0</v>
      </c>
      <c r="AD29" s="22">
        <f t="shared" si="33"/>
        <v>0</v>
      </c>
    </row>
    <row r="30" ht="19.5" hidden="1" customHeight="1">
      <c r="A30" s="17"/>
      <c r="B30" s="25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6"/>
      <c r="X30" s="26"/>
      <c r="Y30" s="26"/>
      <c r="Z30" s="26"/>
      <c r="AA30" s="27">
        <f>countif($D30:$Z30,C$3)</f>
        <v>0</v>
      </c>
      <c r="AB30" s="27"/>
      <c r="AC30" s="28">
        <f t="shared" ref="AC30:AD30" si="34">countif($D30:$Z30,AC$3)</f>
        <v>0</v>
      </c>
      <c r="AD30" s="29">
        <f t="shared" si="34"/>
        <v>0</v>
      </c>
    </row>
  </sheetData>
  <mergeCells count="1">
    <mergeCell ref="D1:T1"/>
  </mergeCells>
  <conditionalFormatting sqref="A4:AD30">
    <cfRule type="expression" dxfId="0" priority="1">
      <formula>iseven(row())</formula>
    </cfRule>
  </conditionalFormatting>
  <dataValidations>
    <dataValidation type="list" allowBlank="1" showDropDown="1" sqref="D4:Z29 C30:Z30">
      <formula1>'CODIGOS DE FREQUENCIA'!$B$7:$B$14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5">
      <c r="F5" s="30"/>
    </row>
    <row r="10">
      <c r="F10" s="3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13"/>
    <col customWidth="1" min="2" max="2" width="2.63"/>
    <col customWidth="1" min="3" max="3" width="45.13"/>
    <col customWidth="1" min="4" max="4" width="5.13"/>
  </cols>
  <sheetData>
    <row r="1" ht="36.0" customHeight="1">
      <c r="A1" s="31"/>
      <c r="B1" s="32" t="s">
        <v>31</v>
      </c>
      <c r="D1" s="31"/>
    </row>
    <row r="2" ht="36.0" customHeight="1">
      <c r="A2" s="33"/>
      <c r="B2" s="34" t="s">
        <v>32</v>
      </c>
      <c r="C2" s="35"/>
      <c r="D2" s="33"/>
    </row>
    <row r="3" ht="24.0" customHeight="1">
      <c r="A3" s="36"/>
      <c r="B3" s="37" t="s">
        <v>33</v>
      </c>
      <c r="D3" s="36"/>
    </row>
    <row r="4" ht="36.0" customHeight="1">
      <c r="A4" s="38"/>
      <c r="B4" s="39" t="s">
        <v>34</v>
      </c>
      <c r="D4" s="38"/>
    </row>
    <row r="5" ht="18.0" customHeight="1">
      <c r="A5" s="40"/>
      <c r="B5" s="41"/>
      <c r="C5" s="40"/>
      <c r="D5" s="40"/>
    </row>
    <row r="6" ht="24.0" customHeight="1">
      <c r="A6" s="40"/>
      <c r="B6" s="42" t="s">
        <v>32</v>
      </c>
      <c r="D6" s="40"/>
    </row>
    <row r="7" ht="19.5" customHeight="1">
      <c r="A7" s="43"/>
      <c r="B7" s="44" t="s">
        <v>5</v>
      </c>
      <c r="C7" s="45" t="s">
        <v>35</v>
      </c>
      <c r="D7" s="43"/>
    </row>
    <row r="8" ht="19.5" customHeight="1">
      <c r="A8" s="43"/>
      <c r="B8" s="44" t="s">
        <v>36</v>
      </c>
      <c r="C8" s="45" t="s">
        <v>37</v>
      </c>
      <c r="D8" s="43"/>
    </row>
    <row r="9" ht="19.5" customHeight="1">
      <c r="A9" s="43"/>
      <c r="B9" s="44" t="s">
        <v>38</v>
      </c>
      <c r="C9" s="45" t="s">
        <v>39</v>
      </c>
      <c r="D9" s="43"/>
    </row>
    <row r="10" ht="19.5" customHeight="1">
      <c r="A10" s="43"/>
      <c r="B10" s="44"/>
      <c r="C10" s="45"/>
      <c r="D10" s="43"/>
    </row>
    <row r="11" ht="19.5" customHeight="1">
      <c r="A11" s="43"/>
      <c r="B11" s="46"/>
      <c r="C11" s="43"/>
      <c r="D11" s="43"/>
    </row>
    <row r="12" ht="19.5" customHeight="1">
      <c r="A12" s="43"/>
      <c r="B12" s="46"/>
      <c r="C12" s="43"/>
      <c r="D12" s="43"/>
    </row>
    <row r="13" ht="19.5" customHeight="1">
      <c r="A13" s="43"/>
      <c r="B13" s="46"/>
      <c r="C13" s="43"/>
      <c r="D13" s="43"/>
    </row>
    <row r="14" ht="19.5" hidden="1" customHeight="1">
      <c r="A14" s="43"/>
      <c r="B14" s="47"/>
      <c r="C14" s="43"/>
      <c r="D14" s="43"/>
    </row>
  </sheetData>
  <mergeCells count="5">
    <mergeCell ref="B1:C1"/>
    <mergeCell ref="B2:C2"/>
    <mergeCell ref="B3:C3"/>
    <mergeCell ref="B4:C4"/>
    <mergeCell ref="B6:C6"/>
  </mergeCells>
  <drawing r:id="rId1"/>
</worksheet>
</file>