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FCHS" sheetId="1" state="visible" r:id="rId2"/>
    <sheet name="CFSHS" sheetId="2" state="visible" r:id="rId3"/>
    <sheet name="RH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<sst xmlns="http://schemas.openxmlformats.org/spreadsheetml/2006/main" count="1348" uniqueCount="811">
  <si>
    <t xml:space="preserve">BS EN 10219 Cold formed circular hollow sections</t>
  </si>
  <si>
    <t xml:space="preserve">Designation</t>
  </si>
  <si>
    <t xml:space="preserve">Weight</t>
  </si>
  <si>
    <t xml:space="preserve">Cross Sectional Area</t>
  </si>
  <si>
    <t xml:space="preserve">Second Moment of  Area</t>
  </si>
  <si>
    <t xml:space="preserve">Radius of Gyration</t>
  </si>
  <si>
    <t xml:space="preserve">Elastic Modulus</t>
  </si>
  <si>
    <t xml:space="preserve">Plastic Modulus</t>
  </si>
  <si>
    <t xml:space="preserve">Torsional inertia constant</t>
  </si>
  <si>
    <t xml:space="preserve">Torsional modulus constant</t>
  </si>
  <si>
    <t xml:space="preserve">Superficial Area
per metre
length</t>
  </si>
  <si>
    <t xml:space="preserve">Superficial Area
per tonne</t>
  </si>
  <si>
    <t xml:space="preserve">Nominal Length per tonne</t>
  </si>
  <si>
    <t xml:space="preserve">Ratio for Local Buckling</t>
  </si>
  <si>
    <t xml:space="preserve">Size</t>
  </si>
  <si>
    <t xml:space="preserve">Thickness</t>
  </si>
  <si>
    <t xml:space="preserve">OD</t>
  </si>
  <si>
    <t xml:space="preserve">T</t>
  </si>
  <si>
    <t xml:space="preserve">name</t>
  </si>
  <si>
    <t xml:space="preserve">M</t>
  </si>
  <si>
    <t xml:space="preserve">A</t>
  </si>
  <si>
    <t xml:space="preserve">I</t>
  </si>
  <si>
    <t xml:space="preserve">i</t>
  </si>
  <si>
    <t xml:space="preserve">Wei</t>
  </si>
  <si>
    <t xml:space="preserve">Wpt</t>
  </si>
  <si>
    <t xml:space="preserve">Lt</t>
  </si>
  <si>
    <t xml:space="preserve">Ct</t>
  </si>
  <si>
    <t xml:space="preserve">As</t>
  </si>
  <si>
    <t xml:space="preserve">Ag</t>
  </si>
  <si>
    <t xml:space="preserve">L</t>
  </si>
  <si>
    <t xml:space="preserve">B/T</t>
  </si>
  <si>
    <t xml:space="preserve">mm</t>
  </si>
  <si>
    <t xml:space="preserve">Kg/m</t>
  </si>
  <si>
    <t xml:space="preserve">cm2</t>
  </si>
  <si>
    <t xml:space="preserve">cm4</t>
  </si>
  <si>
    <t xml:space="preserve">cm</t>
  </si>
  <si>
    <t xml:space="preserve">cm3</t>
  </si>
  <si>
    <t xml:space="preserve">cm 4</t>
  </si>
  <si>
    <t xml:space="preserve">cm 3</t>
  </si>
  <si>
    <t xml:space="preserve">m2/m</t>
  </si>
  <si>
    <t xml:space="preserve">m2/t</t>
  </si>
  <si>
    <t xml:space="preserve">m</t>
  </si>
  <si>
    <t xml:space="preserve">CFCHS_21.3_2.0</t>
  </si>
  <si>
    <t xml:space="preserve">CFCHS_21.3_2.5</t>
  </si>
  <si>
    <t xml:space="preserve">CFCHS_21.3_3.0</t>
  </si>
  <si>
    <t xml:space="preserve">CFCHS_26.9_2.0</t>
  </si>
  <si>
    <t xml:space="preserve">CFCHS_26.9_2.5</t>
  </si>
  <si>
    <t xml:space="preserve">CFCHS_26.9_3.0</t>
  </si>
  <si>
    <t xml:space="preserve">CFCHS_33.7_2.0</t>
  </si>
  <si>
    <t xml:space="preserve">CFCHS_33.7_2.5</t>
  </si>
  <si>
    <t xml:space="preserve">CFCHS_33.7_3.0</t>
  </si>
  <si>
    <t xml:space="preserve">CFCHS_42.4_2.0</t>
  </si>
  <si>
    <t xml:space="preserve">CFCHS_42.4_2.5</t>
  </si>
  <si>
    <t xml:space="preserve">CFCHS_42.4_3.0</t>
  </si>
  <si>
    <t xml:space="preserve">CFCHS_42.4_4.0</t>
  </si>
  <si>
    <t xml:space="preserve">CFCHS_48.3_2.0</t>
  </si>
  <si>
    <t xml:space="preserve">CFCHS_48.3_2.5</t>
  </si>
  <si>
    <t xml:space="preserve">CFCHS_48.3_3.0</t>
  </si>
  <si>
    <t xml:space="preserve">CFCHS_48.3_4.0</t>
  </si>
  <si>
    <t xml:space="preserve">CFCHS_48.3_5.0</t>
  </si>
  <si>
    <t xml:space="preserve">CFCHS_60.3_2.0</t>
  </si>
  <si>
    <t xml:space="preserve">CFCHS_60.3_2.5</t>
  </si>
  <si>
    <t xml:space="preserve">CFCHS_60.3_3.0</t>
  </si>
  <si>
    <t xml:space="preserve">CFCHS_60.3_4.0</t>
  </si>
  <si>
    <t xml:space="preserve">CFCHS_60.3_5.0</t>
  </si>
  <si>
    <t xml:space="preserve">CFCHS_76.1_2.0</t>
  </si>
  <si>
    <t xml:space="preserve">CFCHS_76.1_2.5</t>
  </si>
  <si>
    <t xml:space="preserve">CFCHS_76.1_3.0</t>
  </si>
  <si>
    <t xml:space="preserve">CFCHS_76.1_4.0</t>
  </si>
  <si>
    <t xml:space="preserve">CFCHS_76.1_5.0</t>
  </si>
  <si>
    <t xml:space="preserve">CFCHS_76.1_6.0</t>
  </si>
  <si>
    <t xml:space="preserve">CFCHS_76.1_6.3</t>
  </si>
  <si>
    <t xml:space="preserve">CFCHS_88.9_2.0</t>
  </si>
  <si>
    <t xml:space="preserve">CFCHS_88.9_2.5</t>
  </si>
  <si>
    <t xml:space="preserve">CFCHS_88.9_3.0</t>
  </si>
  <si>
    <t xml:space="preserve">CFCHS_88.9_4.0</t>
  </si>
  <si>
    <t xml:space="preserve">CFCHS_88.9_5.0</t>
  </si>
  <si>
    <t xml:space="preserve">CFCHS_88.9_6.0</t>
  </si>
  <si>
    <t xml:space="preserve">CFCHS_88.9_6.3</t>
  </si>
  <si>
    <t xml:space="preserve">CFCHS_101.6_2.0</t>
  </si>
  <si>
    <t xml:space="preserve">CFCHS_101.6_2.5</t>
  </si>
  <si>
    <t xml:space="preserve">CFCHS_101.6_3.0</t>
  </si>
  <si>
    <t xml:space="preserve">CFCHS_101.6_4.0</t>
  </si>
  <si>
    <t xml:space="preserve">CFCHS_101.6_5.0</t>
  </si>
  <si>
    <t xml:space="preserve">CFCHS_101.6_6.0</t>
  </si>
  <si>
    <t xml:space="preserve">CFCHS_101.6_6.3</t>
  </si>
  <si>
    <t xml:space="preserve">CFCHS_114.3_2.5</t>
  </si>
  <si>
    <t xml:space="preserve">CFCHS_114.3_3.0</t>
  </si>
  <si>
    <t xml:space="preserve">CFCHS_114.3_4.0</t>
  </si>
  <si>
    <t xml:space="preserve">CFCHS_114.3_5.0</t>
  </si>
  <si>
    <t xml:space="preserve">CFCHS_114.3_6.0</t>
  </si>
  <si>
    <t xml:space="preserve">CFCHS_114.3_6.3</t>
  </si>
  <si>
    <t xml:space="preserve">CFCHS_114.3_8.0</t>
  </si>
  <si>
    <t xml:space="preserve">CFCHS_139.7_3.0</t>
  </si>
  <si>
    <t xml:space="preserve">CFCHS_139.7_4.0</t>
  </si>
  <si>
    <t xml:space="preserve">CFCHS_139.7_5.0</t>
  </si>
  <si>
    <t xml:space="preserve">CFCHS_139.7_6.0</t>
  </si>
  <si>
    <t xml:space="preserve">CFCHS_139.7_6.3</t>
  </si>
  <si>
    <t xml:space="preserve">CFCHS_139.7_8.0</t>
  </si>
  <si>
    <t xml:space="preserve">CFCHS_168.3_3.0</t>
  </si>
  <si>
    <t xml:space="preserve">CFCHS_168.3_4.0</t>
  </si>
  <si>
    <t xml:space="preserve">CFCHS_168.3_5.0</t>
  </si>
  <si>
    <t xml:space="preserve">CFCHS_168.3_6.0</t>
  </si>
  <si>
    <t xml:space="preserve">CFCHS_168.3_6.3</t>
  </si>
  <si>
    <t xml:space="preserve">CFCHS_168.3_8.0</t>
  </si>
  <si>
    <t xml:space="preserve">CFCHS_168.3_10.0</t>
  </si>
  <si>
    <t xml:space="preserve">CFCHS_177.8_4.0</t>
  </si>
  <si>
    <t xml:space="preserve">CFCHS_177.8_5.0</t>
  </si>
  <si>
    <t xml:space="preserve">CFCHS_177.8_6.0</t>
  </si>
  <si>
    <t xml:space="preserve">CFCHS_177.8_6.3</t>
  </si>
  <si>
    <t xml:space="preserve">CFCHS_177.8_8.0</t>
  </si>
  <si>
    <t xml:space="preserve">CFCHS_177.8_10.0</t>
  </si>
  <si>
    <t xml:space="preserve">CFCHS_177.8_12.0</t>
  </si>
  <si>
    <t xml:space="preserve">CFCHS_177.8_12.5</t>
  </si>
  <si>
    <t xml:space="preserve">CFCHS_193.7_4.0</t>
  </si>
  <si>
    <t xml:space="preserve">CFCHS_193.7_5.0</t>
  </si>
  <si>
    <t xml:space="preserve">CFCHS_193.7_6.0</t>
  </si>
  <si>
    <t xml:space="preserve">CFCHS_193.7_6.3</t>
  </si>
  <si>
    <t xml:space="preserve">CFCHS_193.7_8.0</t>
  </si>
  <si>
    <t xml:space="preserve">CFCHS_193.7_10.0</t>
  </si>
  <si>
    <t xml:space="preserve">CFCHS_193.7_12.0</t>
  </si>
  <si>
    <t xml:space="preserve">CFCHS_193.7_12.5</t>
  </si>
  <si>
    <t xml:space="preserve">CFCHS_219.1_4.0</t>
  </si>
  <si>
    <t xml:space="preserve">CFCHS_219.1_5.0</t>
  </si>
  <si>
    <t xml:space="preserve">CFCHS_219.1_6.0</t>
  </si>
  <si>
    <t xml:space="preserve">CFCHS_219.1_6.3</t>
  </si>
  <si>
    <t xml:space="preserve">CFCHS_219.1_8.0</t>
  </si>
  <si>
    <t xml:space="preserve">CFCHS_219.1_10.0</t>
  </si>
  <si>
    <t xml:space="preserve">CFCHS_219.1_12.0</t>
  </si>
  <si>
    <t xml:space="preserve">CFCHS_219.1_12.5</t>
  </si>
  <si>
    <t xml:space="preserve">CFCHS_244.5_5.0</t>
  </si>
  <si>
    <t xml:space="preserve">CFCHS_244.5_6.0</t>
  </si>
  <si>
    <t xml:space="preserve">CFCHS_244.5_6.3</t>
  </si>
  <si>
    <t xml:space="preserve">CFCHS_244.5_8.0</t>
  </si>
  <si>
    <t xml:space="preserve">CFCHS_244.5_10.0</t>
  </si>
  <si>
    <t xml:space="preserve">CFCHS_244.5_12.0</t>
  </si>
  <si>
    <t xml:space="preserve">CFCHS_244.5_12.5</t>
  </si>
  <si>
    <t xml:space="preserve">CFCHS_273.0_5.0</t>
  </si>
  <si>
    <t xml:space="preserve">CFCHS_273.0_6.0</t>
  </si>
  <si>
    <t xml:space="preserve">CFCHS_273.0_6.3</t>
  </si>
  <si>
    <t xml:space="preserve">CFCHS_273.0_8.0</t>
  </si>
  <si>
    <t xml:space="preserve">CFCHS_273.0_10.0</t>
  </si>
  <si>
    <t xml:space="preserve">CFCHS_273.0_12.0</t>
  </si>
  <si>
    <t xml:space="preserve">CFCHS_273.0_12.5</t>
  </si>
  <si>
    <t xml:space="preserve">CFCHS_323.9_5.0</t>
  </si>
  <si>
    <t xml:space="preserve">CFCHS_323.9_6.0</t>
  </si>
  <si>
    <t xml:space="preserve">CFCHS_323.9_6.3</t>
  </si>
  <si>
    <t xml:space="preserve">CFCHS_323.9_8.0</t>
  </si>
  <si>
    <t xml:space="preserve">CFCHS_323.9_10.0</t>
  </si>
  <si>
    <t xml:space="preserve">CFCHS_323.9_12.0</t>
  </si>
  <si>
    <t xml:space="preserve">CFCHS_323.9_12.5</t>
  </si>
  <si>
    <t xml:space="preserve">CFCHS_355.6_5.0</t>
  </si>
  <si>
    <t xml:space="preserve">CFCHS_355.6_6.0</t>
  </si>
  <si>
    <t xml:space="preserve">CFCHS_355.6_6.3</t>
  </si>
  <si>
    <t xml:space="preserve">CFCHS_355.6_8.0</t>
  </si>
  <si>
    <t xml:space="preserve">CFCHS_355.6_10.0</t>
  </si>
  <si>
    <t xml:space="preserve">CFCHS_355.6_12.0</t>
  </si>
  <si>
    <t xml:space="preserve">CFCHS_355.6_12.5</t>
  </si>
  <si>
    <t xml:space="preserve">CFCHS_355.6_16.0</t>
  </si>
  <si>
    <t xml:space="preserve">CFCHS_406.4_6.0</t>
  </si>
  <si>
    <t xml:space="preserve">CFCHS_406.4_6.3</t>
  </si>
  <si>
    <t xml:space="preserve">CFCHS_406.4_8.0</t>
  </si>
  <si>
    <t xml:space="preserve">CFCHS_406.4_10.0</t>
  </si>
  <si>
    <t xml:space="preserve">CFCHS_406.4_12.0</t>
  </si>
  <si>
    <t xml:space="preserve">CFCHS_406.4_12.5</t>
  </si>
  <si>
    <t xml:space="preserve">CFCHS_406.4_16.0</t>
  </si>
  <si>
    <t xml:space="preserve">CFCHS_457.0_6.0</t>
  </si>
  <si>
    <t xml:space="preserve">CFCHS_457.0_6.3</t>
  </si>
  <si>
    <t xml:space="preserve">CFCHS_457.0_8.0</t>
  </si>
  <si>
    <t xml:space="preserve">CFCHS_457.0_10.0</t>
  </si>
  <si>
    <t xml:space="preserve">CFCHS_457.0_12.0</t>
  </si>
  <si>
    <t xml:space="preserve">CFCHS_457.0_12.5</t>
  </si>
  <si>
    <t xml:space="preserve">CFCHS_457.0_16.0</t>
  </si>
  <si>
    <t xml:space="preserve">BS EN 10219 Cold formed square hollow sections</t>
  </si>
  <si>
    <t xml:space="preserve">Second Moment of Area</t>
  </si>
  <si>
    <t xml:space="preserve">Superficial Area
per metre length</t>
  </si>
  <si>
    <t xml:space="preserve">Nominal length per tonne</t>
  </si>
  <si>
    <t xml:space="preserve">Ratio for local Buckling</t>
  </si>
  <si>
    <t xml:space="preserve">Remarks</t>
  </si>
  <si>
    <t xml:space="preserve">Checks</t>
  </si>
  <si>
    <t xml:space="preserve">BxB</t>
  </si>
  <si>
    <t xml:space="preserve">b</t>
  </si>
  <si>
    <t xml:space="preserve">Wel</t>
  </si>
  <si>
    <t xml:space="preserve">Flange</t>
  </si>
  <si>
    <t xml:space="preserve">m2/ m</t>
  </si>
  <si>
    <t xml:space="preserve">m/t</t>
  </si>
  <si>
    <t xml:space="preserve">19x19</t>
  </si>
  <si>
    <t xml:space="preserve">CFSHS 19x19 x 1.6</t>
  </si>
  <si>
    <t xml:space="preserve">20x20</t>
  </si>
  <si>
    <t xml:space="preserve">CFSHS 20x20 x 1.6</t>
  </si>
  <si>
    <t xml:space="preserve">CFSHS 20x20 x 2.0</t>
  </si>
  <si>
    <t xml:space="preserve">25x25</t>
  </si>
  <si>
    <t xml:space="preserve">CFSHS 25x25 x 1.6</t>
  </si>
  <si>
    <t xml:space="preserve">CFSHS 25x25 x 2.0</t>
  </si>
  <si>
    <t xml:space="preserve">CFSHS 25x25 x 2.3</t>
  </si>
  <si>
    <t xml:space="preserve">CFSHS 25x25 x 2.5</t>
  </si>
  <si>
    <t xml:space="preserve">CFSHS 25x25 x 3.0</t>
  </si>
  <si>
    <t xml:space="preserve">30x30</t>
  </si>
  <si>
    <t xml:space="preserve">CFSHS 30x30 x 1.6</t>
  </si>
  <si>
    <t xml:space="preserve">CFSHS 30x30 x 2.0</t>
  </si>
  <si>
    <t xml:space="preserve">CFSHS 30x30 x 2.3</t>
  </si>
  <si>
    <t xml:space="preserve">CFSHS 30x30 x 2.5</t>
  </si>
  <si>
    <t xml:space="preserve">CFSHS 30x30 x 3.0</t>
  </si>
  <si>
    <t xml:space="preserve">32x32</t>
  </si>
  <si>
    <t xml:space="preserve">CFSHS 32x32 x 1.6</t>
  </si>
  <si>
    <t xml:space="preserve">CFSHS 32x32 x 1.8</t>
  </si>
  <si>
    <t xml:space="preserve">CFSHS 32x32 x 2.0</t>
  </si>
  <si>
    <t xml:space="preserve">CFSHS 32x32 x 2.3</t>
  </si>
  <si>
    <t xml:space="preserve">CFSHS 32x32 x 2.5</t>
  </si>
  <si>
    <t xml:space="preserve">CFSHS 32x32 x 3.0</t>
  </si>
  <si>
    <t xml:space="preserve">CFSHS 32x32 x 3.2</t>
  </si>
  <si>
    <t xml:space="preserve">35x35</t>
  </si>
  <si>
    <t xml:space="preserve">CFSHS 35x35 x 1.6</t>
  </si>
  <si>
    <t xml:space="preserve">CFSHS 35x35 x 2.0</t>
  </si>
  <si>
    <t xml:space="preserve">CFSHS 35x35 x 2.3</t>
  </si>
  <si>
    <t xml:space="preserve">CFSHS 35x35 x 2.5</t>
  </si>
  <si>
    <t xml:space="preserve">CFSHS 35x35 x 3.0</t>
  </si>
  <si>
    <t xml:space="preserve">38x38</t>
  </si>
  <si>
    <t xml:space="preserve">CFSHS 38x38 x 1.6</t>
  </si>
  <si>
    <t xml:space="preserve">CFSHS 38x38 x 2.0</t>
  </si>
  <si>
    <t xml:space="preserve">CFSHS 38x38 x 2.3</t>
  </si>
  <si>
    <t xml:space="preserve">CFSHS 38x38 x 2.5</t>
  </si>
  <si>
    <t xml:space="preserve">CFSHS 38x38 x 3.0</t>
  </si>
  <si>
    <t xml:space="preserve">CFSHS 38x38 x 4.0</t>
  </si>
  <si>
    <t xml:space="preserve">40x40</t>
  </si>
  <si>
    <t xml:space="preserve">CFSHS 40x40 x 1.6</t>
  </si>
  <si>
    <t xml:space="preserve">CFSHS 40x40 x 1.9</t>
  </si>
  <si>
    <t xml:space="preserve">CFSHS 40x40 x 2.0</t>
  </si>
  <si>
    <t xml:space="preserve">CFSHS 40x40 x 2.3</t>
  </si>
  <si>
    <t xml:space="preserve">CFSHS 40x40 x 2.5</t>
  </si>
  <si>
    <t xml:space="preserve">CFSHS 40x40 x 3.0</t>
  </si>
  <si>
    <t xml:space="preserve">CFSHS 40x40 x 4.0</t>
  </si>
  <si>
    <t xml:space="preserve">50x50</t>
  </si>
  <si>
    <t xml:space="preserve">CFSHS 50x50 x 1.6</t>
  </si>
  <si>
    <t xml:space="preserve">CFSHS 50x50 x 1.9</t>
  </si>
  <si>
    <t xml:space="preserve">CFSHS 50x50 x 2.0</t>
  </si>
  <si>
    <t xml:space="preserve">CFSHS 50x50 x 2.3</t>
  </si>
  <si>
    <t xml:space="preserve">CFSHS 50x50 x 2.5</t>
  </si>
  <si>
    <t xml:space="preserve">CFSHS 50x50 x 3.0</t>
  </si>
  <si>
    <t xml:space="preserve">CFSHS 50x50 x 4.0</t>
  </si>
  <si>
    <t xml:space="preserve">CFSHS 50x50 x 4.5</t>
  </si>
  <si>
    <t xml:space="preserve">CFSHS 50x50 x 5.0</t>
  </si>
  <si>
    <t xml:space="preserve">CFSHS 50x50 x 6.0</t>
  </si>
  <si>
    <t xml:space="preserve">60x60</t>
  </si>
  <si>
    <t xml:space="preserve">CFSHS 60x60 x 1.6</t>
  </si>
  <si>
    <t xml:space="preserve">CFSHS 60x60 x 2.3</t>
  </si>
  <si>
    <t xml:space="preserve">CFSHS 60x60 x 2.5</t>
  </si>
  <si>
    <t xml:space="preserve">CFSHS 60x60 x 3.0</t>
  </si>
  <si>
    <t xml:space="preserve">CFSHS 60x60 x 4.0</t>
  </si>
  <si>
    <t xml:space="preserve">CFSHS 60x60 x 4.5</t>
  </si>
  <si>
    <t xml:space="preserve">64x64</t>
  </si>
  <si>
    <t xml:space="preserve">CFSHS 64x64 x 2.3</t>
  </si>
  <si>
    <t xml:space="preserve">CFSHS 64x64 x 3.0</t>
  </si>
  <si>
    <t xml:space="preserve">CFSHS 64x64 x 4.0</t>
  </si>
  <si>
    <t xml:space="preserve">CFSHS 64x64 x 4.5</t>
  </si>
  <si>
    <t xml:space="preserve">CFSHS 64x64 x 5.0</t>
  </si>
  <si>
    <t xml:space="preserve">CFSHS 64x64 x 6.0</t>
  </si>
  <si>
    <t xml:space="preserve">65x65</t>
  </si>
  <si>
    <t xml:space="preserve">CFSHS 65x65 x 1.6</t>
  </si>
  <si>
    <t xml:space="preserve">CFSHS 65x65 x 2.0</t>
  </si>
  <si>
    <t xml:space="preserve">CFSHS 65x65 x 2.3</t>
  </si>
  <si>
    <t xml:space="preserve">CFSHS 65x65 x 2.5</t>
  </si>
  <si>
    <t xml:space="preserve">CFSHS 65x65 x 3.0</t>
  </si>
  <si>
    <t xml:space="preserve">CFSHS 65x65 x 4.0</t>
  </si>
  <si>
    <t xml:space="preserve">CFSHS 65x65 x 4.5</t>
  </si>
  <si>
    <t xml:space="preserve">CFSHS 65x65 x 5.0</t>
  </si>
  <si>
    <t xml:space="preserve">CFSHS 65x65 x 6.0</t>
  </si>
  <si>
    <t xml:space="preserve">70x70</t>
  </si>
  <si>
    <t xml:space="preserve">CFSHS 70x70 x 2.5</t>
  </si>
  <si>
    <t xml:space="preserve">CFSHS 70x70 x 3.0</t>
  </si>
  <si>
    <t xml:space="preserve">CFSHS 70x70 x 4.0</t>
  </si>
  <si>
    <t xml:space="preserve">CFSHS 70x70 x 5.0</t>
  </si>
  <si>
    <t xml:space="preserve">CFSHS 70x70 x 6.0</t>
  </si>
  <si>
    <t xml:space="preserve">CFSHS 70x70 x 6.3</t>
  </si>
  <si>
    <t xml:space="preserve">75x75</t>
  </si>
  <si>
    <t xml:space="preserve">CFSHS 75x75 x 1.6</t>
  </si>
  <si>
    <t xml:space="preserve">CFSHS 75x75 x 2.3</t>
  </si>
  <si>
    <t xml:space="preserve">CFSHS 75x75 x 2.5</t>
  </si>
  <si>
    <t xml:space="preserve">CFSHS 75x75 x 3.0</t>
  </si>
  <si>
    <t xml:space="preserve">CFSHS 75x75 x 4.0</t>
  </si>
  <si>
    <t xml:space="preserve">CFSHS 75x75 x 4.5</t>
  </si>
  <si>
    <t xml:space="preserve">CFSHS 75x75 x 5.0</t>
  </si>
  <si>
    <t xml:space="preserve">CFSHS 75x75 x 6.0</t>
  </si>
  <si>
    <t xml:space="preserve">80x80</t>
  </si>
  <si>
    <t xml:space="preserve">CFSHS 80x80 x 2.3</t>
  </si>
  <si>
    <t xml:space="preserve">CFSHS 80x80 x 3.0</t>
  </si>
  <si>
    <t xml:space="preserve">CFSHS 80x80 x 4.0</t>
  </si>
  <si>
    <t xml:space="preserve">CFSHS 80x80 x 4.5</t>
  </si>
  <si>
    <t xml:space="preserve">CFSHS 80x80 x 5.0</t>
  </si>
  <si>
    <t xml:space="preserve">CFSHS 80x80 x 6.0</t>
  </si>
  <si>
    <t xml:space="preserve">89x89</t>
  </si>
  <si>
    <t xml:space="preserve">CFSHS 89x89 x 3.0</t>
  </si>
  <si>
    <t xml:space="preserve">CFSHS 89x89 x 4.0</t>
  </si>
  <si>
    <t xml:space="preserve">CFSHS 89x89 x 4.5</t>
  </si>
  <si>
    <t xml:space="preserve">CFSHS 89x89 x 5.0</t>
  </si>
  <si>
    <t xml:space="preserve">CFSHS 89x89 x 6.0</t>
  </si>
  <si>
    <t xml:space="preserve">90x90</t>
  </si>
  <si>
    <t xml:space="preserve">CFSHS 90x90 x 2.3</t>
  </si>
  <si>
    <t xml:space="preserve">CFSHS 90x90 x 3.0</t>
  </si>
  <si>
    <t xml:space="preserve">CFSHS 90x90 x 4.0</t>
  </si>
  <si>
    <t xml:space="preserve">CFSHS 90x90 x 4.5</t>
  </si>
  <si>
    <t xml:space="preserve">CFSHS 90x90 x 5.0</t>
  </si>
  <si>
    <t xml:space="preserve">CFSHS 90x90 x 6.0</t>
  </si>
  <si>
    <t xml:space="preserve">CFSHS 90x90 x 6.3</t>
  </si>
  <si>
    <t xml:space="preserve">CFSHS 90x90 x 8.0</t>
  </si>
  <si>
    <t xml:space="preserve">100x100</t>
  </si>
  <si>
    <t xml:space="preserve">CFSHS 100x100 x 2.3</t>
  </si>
  <si>
    <t xml:space="preserve">CFSHS 100x100 x 3.0</t>
  </si>
  <si>
    <t xml:space="preserve">CFSHS 100x100 x 4.0</t>
  </si>
  <si>
    <t xml:space="preserve">CFSHS 100x100 x 4.5</t>
  </si>
  <si>
    <t xml:space="preserve">CFSHS 100x100 x 5.0</t>
  </si>
  <si>
    <t xml:space="preserve">CFSHS 100x100 x 6.0</t>
  </si>
  <si>
    <t xml:space="preserve">CFSHS 100x100 x 6.3</t>
  </si>
  <si>
    <t xml:space="preserve">CFSHS 100x100 x 8.0</t>
  </si>
  <si>
    <t xml:space="preserve">CFSHS 100x100 x 9.0</t>
  </si>
  <si>
    <t xml:space="preserve">120x120</t>
  </si>
  <si>
    <t xml:space="preserve">CFSHS 120x120 x 2.3</t>
  </si>
  <si>
    <t xml:space="preserve">CFSHS 120x120 x 3.0</t>
  </si>
  <si>
    <t xml:space="preserve">CFSHS 120x120 x 4.0</t>
  </si>
  <si>
    <t xml:space="preserve">CFSHS 120x120 x 4.5</t>
  </si>
  <si>
    <t xml:space="preserve">CFSHS 120x120 x 5.0</t>
  </si>
  <si>
    <t xml:space="preserve">CFSHS 120x120 x 6.0</t>
  </si>
  <si>
    <t xml:space="preserve">CFSHS 120x120 x 6.3</t>
  </si>
  <si>
    <t xml:space="preserve">CFSHS 120x120 x 8.0</t>
  </si>
  <si>
    <t xml:space="preserve">CFSHS 120x120 x 9.0</t>
  </si>
  <si>
    <t xml:space="preserve">125x125</t>
  </si>
  <si>
    <t xml:space="preserve">CFSHS 125x125 x 3.0</t>
  </si>
  <si>
    <t xml:space="preserve">CFSHS 125x125 x 4.0</t>
  </si>
  <si>
    <t xml:space="preserve">CFSHS 125x125 x 4.5</t>
  </si>
  <si>
    <t xml:space="preserve">CFSHS 125x125 x 5.0</t>
  </si>
  <si>
    <t xml:space="preserve">CFSHS 125x125 x 6.0</t>
  </si>
  <si>
    <t xml:space="preserve">CFSHS 125x125 x 6.3</t>
  </si>
  <si>
    <t xml:space="preserve">CFSHS 125x125 x 8.0</t>
  </si>
  <si>
    <t xml:space="preserve">CFSHS 125x125 x 9.0</t>
  </si>
  <si>
    <t xml:space="preserve">140x140</t>
  </si>
  <si>
    <t xml:space="preserve">CFSHS 140x140 x 4.0</t>
  </si>
  <si>
    <t xml:space="preserve">CFSHS 140x140 x 5.0</t>
  </si>
  <si>
    <t xml:space="preserve">CFSHS 140x140 x 6.0</t>
  </si>
  <si>
    <t xml:space="preserve">CFSHS 140x140 x 6.3</t>
  </si>
  <si>
    <t xml:space="preserve">CFSHS 140x140 x 8.0</t>
  </si>
  <si>
    <t xml:space="preserve">CFSHS 140x140 x 10.0</t>
  </si>
  <si>
    <t xml:space="preserve">CFSHS 140x140 x 12.0</t>
  </si>
  <si>
    <t xml:space="preserve">CFSHS 140x140 x 12.5</t>
  </si>
  <si>
    <t xml:space="preserve">150x150</t>
  </si>
  <si>
    <t xml:space="preserve">CFSHS 150x150 x 3.0</t>
  </si>
  <si>
    <t xml:space="preserve">CFSHS 150x150 x 4.0</t>
  </si>
  <si>
    <t xml:space="preserve">CFSHS 150x150 x 4.5</t>
  </si>
  <si>
    <t xml:space="preserve">CFSHS 150x150 x 5.0</t>
  </si>
  <si>
    <t xml:space="preserve">CFSHS 150x150 x 6.0</t>
  </si>
  <si>
    <t xml:space="preserve">CFSHS 150x150 x 6.3</t>
  </si>
  <si>
    <t xml:space="preserve">CFSHS 150x150 x 8.0</t>
  </si>
  <si>
    <t xml:space="preserve">CFSHS 150x150 x 9.0</t>
  </si>
  <si>
    <t xml:space="preserve">CFSHS 150x150 x 10.0</t>
  </si>
  <si>
    <t xml:space="preserve">Voestalpine</t>
  </si>
  <si>
    <t xml:space="preserve">CFSHS 150x150 x 12.5</t>
  </si>
  <si>
    <t xml:space="preserve">160x160</t>
  </si>
  <si>
    <t xml:space="preserve">CFSHS 160x160 x 4.0</t>
  </si>
  <si>
    <t xml:space="preserve">CFSHS 160x160 x 5.0</t>
  </si>
  <si>
    <t xml:space="preserve">CFSHS 160x160 x 6.0</t>
  </si>
  <si>
    <t xml:space="preserve">CFSHS 160x160 x 6.3</t>
  </si>
  <si>
    <t xml:space="preserve">CFSHS 160x160 x 8.0</t>
  </si>
  <si>
    <t xml:space="preserve">CFSHS 160x160 x 10.0</t>
  </si>
  <si>
    <t xml:space="preserve">CFSHS 160x160 x 12.0</t>
  </si>
  <si>
    <t xml:space="preserve">CFSHS 160x160 x 12.5</t>
  </si>
  <si>
    <t xml:space="preserve">CFSHS 160x160 x 16.0</t>
  </si>
  <si>
    <t xml:space="preserve">178x178</t>
  </si>
  <si>
    <t xml:space="preserve">CFSHS 178x178 x 4.0</t>
  </si>
  <si>
    <t xml:space="preserve">CFSHS 178x178 x 4.5</t>
  </si>
  <si>
    <t xml:space="preserve">CFSHS 178x178 x 5.0</t>
  </si>
  <si>
    <t xml:space="preserve">CFSHS 178x178 x 6.0</t>
  </si>
  <si>
    <t xml:space="preserve">CFSHS 178x178 x 9.0</t>
  </si>
  <si>
    <t xml:space="preserve">180x180</t>
  </si>
  <si>
    <t xml:space="preserve">CFSHS 180x180 x 4.0</t>
  </si>
  <si>
    <t xml:space="preserve">CFSHS 180x180 x 4.5</t>
  </si>
  <si>
    <t xml:space="preserve">CFSHS 180x180 x 5.0</t>
  </si>
  <si>
    <t xml:space="preserve">CFSHS 180x180 x 6.0</t>
  </si>
  <si>
    <t xml:space="preserve">CFSHS 180x180 x 6.3</t>
  </si>
  <si>
    <t xml:space="preserve">CFSHS 180x180 x 8.0</t>
  </si>
  <si>
    <t xml:space="preserve">CFSHS 180x180 x 9.0</t>
  </si>
  <si>
    <t xml:space="preserve">200x200</t>
  </si>
  <si>
    <t xml:space="preserve">CFSHS 200x200 x 4.0</t>
  </si>
  <si>
    <t xml:space="preserve">CFSHS 200x200 x 4.5</t>
  </si>
  <si>
    <t xml:space="preserve">CFSHS 200x200 x 5.0</t>
  </si>
  <si>
    <t xml:space="preserve">CFSHS 200x200 x 6.0</t>
  </si>
  <si>
    <t xml:space="preserve">CFSHS 200x200 x 6.3</t>
  </si>
  <si>
    <t xml:space="preserve">CFSHS 200x200 x 8.0</t>
  </si>
  <si>
    <t xml:space="preserve">CFSHS 200x200 x 9.0</t>
  </si>
  <si>
    <t xml:space="preserve">CFSHS 200x200 x 10.0</t>
  </si>
  <si>
    <t xml:space="preserve">CFSHS 200x200 x 12.0</t>
  </si>
  <si>
    <t xml:space="preserve">CFSHS 200x200 x 12.5</t>
  </si>
  <si>
    <t xml:space="preserve">CFSHS 200x200 x 16.0</t>
  </si>
  <si>
    <t xml:space="preserve">220x220</t>
  </si>
  <si>
    <t xml:space="preserve">CFSHS 220x220 x 5.0</t>
  </si>
  <si>
    <t xml:space="preserve">CFSHS 220x220 x 6.0</t>
  </si>
  <si>
    <t xml:space="preserve">CFSHS 220x220 x 6.3</t>
  </si>
  <si>
    <t xml:space="preserve">CFSHS 220x220 x 8.0</t>
  </si>
  <si>
    <t xml:space="preserve">CFSHS 220x220 x 10.0</t>
  </si>
  <si>
    <t xml:space="preserve">CFSHS 220x220 x 12.0</t>
  </si>
  <si>
    <t xml:space="preserve">CFSHS 220x220 x 12.5</t>
  </si>
  <si>
    <t xml:space="preserve">CFSHS 220x220 x 16.0</t>
  </si>
  <si>
    <t xml:space="preserve">250x250</t>
  </si>
  <si>
    <t xml:space="preserve">CFSHS 250x250 x 5.0</t>
  </si>
  <si>
    <t xml:space="preserve">CFSHS 250x250 x 6.0</t>
  </si>
  <si>
    <t xml:space="preserve">CFSHS 250x250 x 6.3</t>
  </si>
  <si>
    <t xml:space="preserve">CFSHS 250x250 x 8.0</t>
  </si>
  <si>
    <t xml:space="preserve">CFSHS 250x250 x 9.0</t>
  </si>
  <si>
    <t xml:space="preserve">CFSHS 250x250 x 10.0</t>
  </si>
  <si>
    <t xml:space="preserve">CFSHS 250x250 x 12.0</t>
  </si>
  <si>
    <t xml:space="preserve">CFSHS 250x250 x 12.5</t>
  </si>
  <si>
    <t xml:space="preserve">CFSHS 250x250 x 16.0</t>
  </si>
  <si>
    <t xml:space="preserve">260x260</t>
  </si>
  <si>
    <t xml:space="preserve">CFSHS 260x260 x 6.0</t>
  </si>
  <si>
    <t xml:space="preserve">CFSHS 260x260 x 6.3</t>
  </si>
  <si>
    <t xml:space="preserve">CFSHS 260x260 x 8.0</t>
  </si>
  <si>
    <t xml:space="preserve">CFSHS 260x260 x 10.0</t>
  </si>
  <si>
    <t xml:space="preserve">CFSHS 260x260 x 12.0</t>
  </si>
  <si>
    <t xml:space="preserve">CFSHS 260x260 x 12.5</t>
  </si>
  <si>
    <t xml:space="preserve">CFSHS 260x260 x 16.0</t>
  </si>
  <si>
    <t xml:space="preserve">300x300</t>
  </si>
  <si>
    <t xml:space="preserve">CFSHS 300x300 x 6.0</t>
  </si>
  <si>
    <t xml:space="preserve">CFSHS 300x300 x 6.3</t>
  </si>
  <si>
    <t xml:space="preserve">CFSHS 300x300 x 9.0</t>
  </si>
  <si>
    <t xml:space="preserve">CFSHS 300x300 x 12.0</t>
  </si>
  <si>
    <t xml:space="preserve">CFSHS 300x300 x 12.5</t>
  </si>
  <si>
    <t xml:space="preserve">CFSHS 300x300 x 16.0</t>
  </si>
  <si>
    <t xml:space="preserve">350x350</t>
  </si>
  <si>
    <t xml:space="preserve">CFSHS 350x350 x 6.0</t>
  </si>
  <si>
    <t xml:space="preserve">CFSHS 350x350 x 6.3</t>
  </si>
  <si>
    <t xml:space="preserve">CFSHS 350x350 x 8.0</t>
  </si>
  <si>
    <t xml:space="preserve">CFSHS 350x350 x 9.0</t>
  </si>
  <si>
    <t xml:space="preserve">CFSHS 350x350 x 10.0</t>
  </si>
  <si>
    <t xml:space="preserve">CFSHS 350x350 x 12.0</t>
  </si>
  <si>
    <t xml:space="preserve">CFSHS 350x350 x 12.5</t>
  </si>
  <si>
    <t xml:space="preserve">CFSHS 350x350 x 16.0</t>
  </si>
  <si>
    <t xml:space="preserve">NOTE :   The calculation of sectional properties is based on BS EN10219 with the following corner geomet ry:</t>
  </si>
  <si>
    <t xml:space="preserve">SizeRange</t>
  </si>
  <si>
    <t xml:space="preserve">Inside Cornerradii
mm</t>
  </si>
  <si>
    <t xml:space="preserve">Outside Corner radii
mm</t>
  </si>
  <si>
    <t xml:space="preserve">Thickness &lt; 6mm</t>
  </si>
  <si>
    <t xml:space="preserve">1T</t>
  </si>
  <si>
    <t xml:space="preserve">2T</t>
  </si>
  <si>
    <t xml:space="preserve">6mm &lt;Thickness slOmm</t>
  </si>
  <si>
    <t xml:space="preserve">1.ST</t>
  </si>
  <si>
    <t xml:space="preserve">2.5T</t>
  </si>
  <si>
    <t xml:space="preserve">Thickness&gt; 10mm</t>
  </si>
  <si>
    <t xml:space="preserve">3.0T</t>
  </si>
  <si>
    <t xml:space="preserve">• Please check with manufacturer the availability of the  highlighted sizes.</t>
  </si>
  <si>
    <t xml:space="preserve">BS EN 10219 Rectangular hollow sections</t>
  </si>
  <si>
    <t xml:space="preserve">Superficial Area per metre
length</t>
  </si>
  <si>
    <t xml:space="preserve">Nominal Length
per tonne</t>
  </si>
  <si>
    <t xml:space="preserve">BxH</t>
  </si>
  <si>
    <t xml:space="preserve">h</t>
  </si>
  <si>
    <t xml:space="preserve">lyy</t>
  </si>
  <si>
    <t xml:space="preserve">lzz</t>
  </si>
  <si>
    <t xml:space="preserve">iyy</t>
  </si>
  <si>
    <t xml:space="preserve">izz</t>
  </si>
  <si>
    <t xml:space="preserve">Welyy</t>
  </si>
  <si>
    <t xml:space="preserve">Welzz</t>
  </si>
  <si>
    <t xml:space="preserve">Wplyy</t>
  </si>
  <si>
    <t xml:space="preserve">Wplzz</t>
  </si>
  <si>
    <t xml:space="preserve">Web</t>
  </si>
  <si>
    <t xml:space="preserve">H/T</t>
  </si>
  <si>
    <t xml:space="preserve">19x38</t>
  </si>
  <si>
    <t xml:space="preserve">RHS 19x38 x 1.6</t>
  </si>
  <si>
    <t xml:space="preserve">20x40</t>
  </si>
  <si>
    <t xml:space="preserve">RHS 20x40 x 2.0</t>
  </si>
  <si>
    <t xml:space="preserve">RHS 20x40 x 2.5</t>
  </si>
  <si>
    <t xml:space="preserve">RHS 20x40 x 3.0</t>
  </si>
  <si>
    <t xml:space="preserve">25x38</t>
  </si>
  <si>
    <t xml:space="preserve">RHS 25x38 x 1.6</t>
  </si>
  <si>
    <t xml:space="preserve">25x50</t>
  </si>
  <si>
    <t xml:space="preserve">RHS 25x50 x 1.6</t>
  </si>
  <si>
    <t xml:space="preserve">RHS 25x50 x 2.0</t>
  </si>
  <si>
    <t xml:space="preserve">RHS 25x50 x 2.3</t>
  </si>
  <si>
    <t xml:space="preserve">RHS 25x50 x 2.5</t>
  </si>
  <si>
    <t xml:space="preserve">RHS 25x50 x 3.0</t>
  </si>
  <si>
    <t xml:space="preserve">25x75</t>
  </si>
  <si>
    <t xml:space="preserve">RHS 25x75 x 1.6</t>
  </si>
  <si>
    <t xml:space="preserve">RHS 25x75 x 1.9</t>
  </si>
  <si>
    <t xml:space="preserve">RHS 25x75 x 2.0</t>
  </si>
  <si>
    <t xml:space="preserve">RHS 25x75 x 2.3</t>
  </si>
  <si>
    <t xml:space="preserve">RHS 25x75 x 2.5</t>
  </si>
  <si>
    <t xml:space="preserve">RHS 25x75 x 3.0</t>
  </si>
  <si>
    <t xml:space="preserve">RHS 25x75 x 4.0</t>
  </si>
  <si>
    <t xml:space="preserve">RHS 25x75 x 4.5</t>
  </si>
  <si>
    <t xml:space="preserve">30x50</t>
  </si>
  <si>
    <t xml:space="preserve">RHS 30x50 x 2.0</t>
  </si>
  <si>
    <t xml:space="preserve">RHS 30x50 x 2.5</t>
  </si>
  <si>
    <t xml:space="preserve">RHS 30x50 x 3.0</t>
  </si>
  <si>
    <t xml:space="preserve">RHS 30x50 x 4.0</t>
  </si>
  <si>
    <t xml:space="preserve">RHS 30x50 x 5.0</t>
  </si>
  <si>
    <t xml:space="preserve">30x60</t>
  </si>
  <si>
    <t xml:space="preserve">RHS 30x60 x 1.6</t>
  </si>
  <si>
    <t xml:space="preserve">RHS 30x60 x 1.9</t>
  </si>
  <si>
    <t xml:space="preserve">RHS 30x60 x 2.3</t>
  </si>
  <si>
    <t xml:space="preserve">RHS 30x60 x 3.0</t>
  </si>
  <si>
    <t xml:space="preserve">30x80</t>
  </si>
  <si>
    <t xml:space="preserve">RHS 30x80 x 1.6</t>
  </si>
  <si>
    <t xml:space="preserve">RHS 30x80 x 1.9</t>
  </si>
  <si>
    <t xml:space="preserve">RHS 30x80 x 2.3</t>
  </si>
  <si>
    <t xml:space="preserve">RHS 30x80 x 3.0</t>
  </si>
  <si>
    <t xml:space="preserve">30x110</t>
  </si>
  <si>
    <t xml:space="preserve">RHS 30x110 x 2.0</t>
  </si>
  <si>
    <t xml:space="preserve">RHS 30x110 x 2.5</t>
  </si>
  <si>
    <t xml:space="preserve">RHS 30x110 x 3.0</t>
  </si>
  <si>
    <t xml:space="preserve">RHS 30x110 x 4.0</t>
  </si>
  <si>
    <t xml:space="preserve">35x65</t>
  </si>
  <si>
    <t xml:space="preserve">RHS 35x65 x 1.6</t>
  </si>
  <si>
    <t xml:space="preserve">RHS 35x65 x 1.9</t>
  </si>
  <si>
    <t xml:space="preserve">RHS 35x65 x 2.0</t>
  </si>
  <si>
    <t xml:space="preserve">RHS 35x65 x 2.3</t>
  </si>
  <si>
    <t xml:space="preserve">RHS 35x65 x 2.5</t>
  </si>
  <si>
    <t xml:space="preserve">RHS 35x65 x 3.0</t>
  </si>
  <si>
    <t xml:space="preserve">RHS 35x65 x 4.0</t>
  </si>
  <si>
    <t xml:space="preserve">38x65</t>
  </si>
  <si>
    <t xml:space="preserve">RHS 38x65 x 1.6</t>
  </si>
  <si>
    <t xml:space="preserve">RHS 38x65 x 1.9</t>
  </si>
  <si>
    <t xml:space="preserve">RHS 38x65 x 2.0</t>
  </si>
  <si>
    <t xml:space="preserve">RHS 38x65 x 2.3</t>
  </si>
  <si>
    <t xml:space="preserve">RHS 38x65 x 2.5</t>
  </si>
  <si>
    <t xml:space="preserve">RHS 38x65 x 3.0</t>
  </si>
  <si>
    <t xml:space="preserve">RHS 38x65 x 3.2</t>
  </si>
  <si>
    <t xml:space="preserve">RHS 38x65 x 4.0</t>
  </si>
  <si>
    <t xml:space="preserve">38x75</t>
  </si>
  <si>
    <t xml:space="preserve">RHS 38x75 x 1.6</t>
  </si>
  <si>
    <t xml:space="preserve">RHS 38x75 x 1.9</t>
  </si>
  <si>
    <t xml:space="preserve">RHS 38x75 x 2.0</t>
  </si>
  <si>
    <t xml:space="preserve">RHS 38x75 x 2.3</t>
  </si>
  <si>
    <t xml:space="preserve">RHS 38x75 x 2.5</t>
  </si>
  <si>
    <t xml:space="preserve">RHS 38x75 x 3.0</t>
  </si>
  <si>
    <t xml:space="preserve">RHS 38x75 x 3.2</t>
  </si>
  <si>
    <t xml:space="preserve">RHS 38x75 x 4.0</t>
  </si>
  <si>
    <t xml:space="preserve">RHS 38x75 x 4.5</t>
  </si>
  <si>
    <t xml:space="preserve">40x60</t>
  </si>
  <si>
    <t xml:space="preserve">RHS 40x60 x 2.0</t>
  </si>
  <si>
    <t xml:space="preserve">RHS 40x60 x 2.5</t>
  </si>
  <si>
    <t xml:space="preserve">RHS 40x60 x 3.0</t>
  </si>
  <si>
    <t xml:space="preserve">RHS 40x60 x 4.0</t>
  </si>
  <si>
    <t xml:space="preserve">RHS 40x60 x 5.0</t>
  </si>
  <si>
    <t xml:space="preserve">40x80</t>
  </si>
  <si>
    <t xml:space="preserve">RHS 40x80 x 1.6</t>
  </si>
  <si>
    <t xml:space="preserve">RHS 40x80 x 1.9</t>
  </si>
  <si>
    <t xml:space="preserve">RHS 40x80 x 2.3</t>
  </si>
  <si>
    <t xml:space="preserve">RHS 40x80 x 3.0</t>
  </si>
  <si>
    <t xml:space="preserve">RHS 40x80 x 4.0</t>
  </si>
  <si>
    <t xml:space="preserve">40x100</t>
  </si>
  <si>
    <t xml:space="preserve">RHS 40x100 x 2.5</t>
  </si>
  <si>
    <t xml:space="preserve">RHS 40x100 x 3.0</t>
  </si>
  <si>
    <t xml:space="preserve">RHS 40x100 x 4.0</t>
  </si>
  <si>
    <t xml:space="preserve">RHS 40x100 x 5.0</t>
  </si>
  <si>
    <t xml:space="preserve">50x70</t>
  </si>
  <si>
    <t xml:space="preserve">RHS 50x70 x 2.0</t>
  </si>
  <si>
    <t xml:space="preserve">RHS 50x70 x 2.5</t>
  </si>
  <si>
    <t xml:space="preserve">RHS 50x70 x 3.0</t>
  </si>
  <si>
    <t xml:space="preserve">RHS 50x70 x 4.0</t>
  </si>
  <si>
    <t xml:space="preserve">RHS 50x70 x 5.0</t>
  </si>
  <si>
    <t xml:space="preserve">50x75</t>
  </si>
  <si>
    <t xml:space="preserve">RHS 50x75 x 1.6</t>
  </si>
  <si>
    <t xml:space="preserve">RHS 50x75 x 1.9</t>
  </si>
  <si>
    <t xml:space="preserve">RHS 50x75 x 2.0</t>
  </si>
  <si>
    <t xml:space="preserve">RHS 50x75 x 2.3</t>
  </si>
  <si>
    <t xml:space="preserve">RHS 50x75 x 2.5</t>
  </si>
  <si>
    <t xml:space="preserve">RHS 50x75 x 3.0</t>
  </si>
  <si>
    <t xml:space="preserve">RHS 50x75 x 4.0</t>
  </si>
  <si>
    <t xml:space="preserve">RHS 50x75 x 4.5</t>
  </si>
  <si>
    <t xml:space="preserve">RHS 50x75 x 5.0</t>
  </si>
  <si>
    <t xml:space="preserve">RHS 50x75 x 6.0</t>
  </si>
  <si>
    <t xml:space="preserve">50x90</t>
  </si>
  <si>
    <t xml:space="preserve">RHS 50x90 x 2.0</t>
  </si>
  <si>
    <t xml:space="preserve">RHS 50x90 x 2.5</t>
  </si>
  <si>
    <t xml:space="preserve">RHS 50x90 x 3.0</t>
  </si>
  <si>
    <t xml:space="preserve">RHS 50x90 x 4.0</t>
  </si>
  <si>
    <t xml:space="preserve">RHS 50x90 x 5.0</t>
  </si>
  <si>
    <t xml:space="preserve">50x100</t>
  </si>
  <si>
    <t xml:space="preserve">RHS 50x100 x 1.6</t>
  </si>
  <si>
    <t xml:space="preserve">RHS 50x100 x 1.9</t>
  </si>
  <si>
    <t xml:space="preserve">RHS 50x100 x 2.0</t>
  </si>
  <si>
    <t xml:space="preserve">RHS 50x100 x 2.3</t>
  </si>
  <si>
    <t xml:space="preserve">RHS 50x100 x 2.5</t>
  </si>
  <si>
    <t xml:space="preserve">RHS 50x100 x 3.0</t>
  </si>
  <si>
    <t xml:space="preserve">RHS 50x100 x 4.0</t>
  </si>
  <si>
    <t xml:space="preserve">RHS 50x100 x 4.5</t>
  </si>
  <si>
    <t xml:space="preserve">RHS 50x100 x 5.0</t>
  </si>
  <si>
    <t xml:space="preserve">RHS 50x100 x 6.0</t>
  </si>
  <si>
    <t xml:space="preserve">RHS 50x100 x 6.3</t>
  </si>
  <si>
    <t xml:space="preserve">50x125</t>
  </si>
  <si>
    <t xml:space="preserve">RHS 50x125 x 2.3</t>
  </si>
  <si>
    <t xml:space="preserve">RHS 50x125 x 2.5</t>
  </si>
  <si>
    <t xml:space="preserve">RHS 50x125 x 3.0</t>
  </si>
  <si>
    <t xml:space="preserve">RHS 50x125 x 4.0</t>
  </si>
  <si>
    <t xml:space="preserve">RHS 50x125 x 4.5</t>
  </si>
  <si>
    <t xml:space="preserve">RHS 50x125 x 5.0</t>
  </si>
  <si>
    <t xml:space="preserve">RHS 50x125 x 6.0</t>
  </si>
  <si>
    <t xml:space="preserve">RHS 50x125 x 6.3</t>
  </si>
  <si>
    <t xml:space="preserve">50x150</t>
  </si>
  <si>
    <t xml:space="preserve">RHS 50x150 x 2.3</t>
  </si>
  <si>
    <t xml:space="preserve">RHS 50x150 x 3.0</t>
  </si>
  <si>
    <t xml:space="preserve">RHS 50x150 x 4.0</t>
  </si>
  <si>
    <t xml:space="preserve">RHS 50x150 x 4.5</t>
  </si>
  <si>
    <t xml:space="preserve">RHS 50x150 x 5.0</t>
  </si>
  <si>
    <t xml:space="preserve">RHS 50x150 x 6.0</t>
  </si>
  <si>
    <t xml:space="preserve">RHS 50x150 x 6.3</t>
  </si>
  <si>
    <t xml:space="preserve">60x80</t>
  </si>
  <si>
    <t xml:space="preserve">RHS 60x80 x 2.0</t>
  </si>
  <si>
    <t xml:space="preserve">RHS 60x80 x 2.5</t>
  </si>
  <si>
    <t xml:space="preserve">RHS 60x80 x 3.0</t>
  </si>
  <si>
    <t xml:space="preserve">RHS 60x80 x 4.0</t>
  </si>
  <si>
    <t xml:space="preserve">RHS 60x80 x 5.0</t>
  </si>
  <si>
    <t xml:space="preserve">60x100</t>
  </si>
  <si>
    <t xml:space="preserve">RHS 60x100 x 2.5</t>
  </si>
  <si>
    <t xml:space="preserve">RHS 60x100 x 3.0</t>
  </si>
  <si>
    <t xml:space="preserve">RHS 60x100 x 4.0</t>
  </si>
  <si>
    <t xml:space="preserve">RHS 60x100 x 5.0</t>
  </si>
  <si>
    <t xml:space="preserve">RHS 60x100 x 6.0</t>
  </si>
  <si>
    <t xml:space="preserve">RHS 60x100 x 6.3</t>
  </si>
  <si>
    <t xml:space="preserve">60x120</t>
  </si>
  <si>
    <t xml:space="preserve">RHS 60x120 x 2.5</t>
  </si>
  <si>
    <t xml:space="preserve">RHS 60x120 x 3.0</t>
  </si>
  <si>
    <t xml:space="preserve">RHS 60x120 x 4.0</t>
  </si>
  <si>
    <t xml:space="preserve">RHS 60x120 x 4.5</t>
  </si>
  <si>
    <t xml:space="preserve">RHS 60x120 x 5.0</t>
  </si>
  <si>
    <t xml:space="preserve">RHS 60x120 x 6.0</t>
  </si>
  <si>
    <t xml:space="preserve">RHS 60x120 x 6.3</t>
  </si>
  <si>
    <t xml:space="preserve">75x100</t>
  </si>
  <si>
    <t xml:space="preserve">RHS 75x100 x 2.3</t>
  </si>
  <si>
    <t xml:space="preserve">RHS 75x100 x 3.0</t>
  </si>
  <si>
    <t xml:space="preserve">RHS 75x100 x 3.2</t>
  </si>
  <si>
    <t xml:space="preserve">RHS 75x100 x 4.0</t>
  </si>
  <si>
    <t xml:space="preserve">RHS 75x100 x 4.5</t>
  </si>
  <si>
    <t xml:space="preserve">RHS 75x100 x 5.0</t>
  </si>
  <si>
    <t xml:space="preserve">RHS 75x100 x 6.0</t>
  </si>
  <si>
    <t xml:space="preserve">RHS 75x100 x 6.3</t>
  </si>
  <si>
    <t xml:space="preserve">75x125</t>
  </si>
  <si>
    <t xml:space="preserve">RHS 75x125 x 2.3</t>
  </si>
  <si>
    <t xml:space="preserve">RHS 75x125 x 3.0</t>
  </si>
  <si>
    <t xml:space="preserve">RHS 75x125 x 4.0</t>
  </si>
  <si>
    <t xml:space="preserve">RHS 75x125 x 4.5</t>
  </si>
  <si>
    <t xml:space="preserve">RHS 75x125 x 5.0</t>
  </si>
  <si>
    <t xml:space="preserve">RHS 75x125 x 6.0</t>
  </si>
  <si>
    <t xml:space="preserve">RHS 75x125 x 9.0</t>
  </si>
  <si>
    <t xml:space="preserve">75x150</t>
  </si>
  <si>
    <t xml:space="preserve">RHS 75x150 x 2.3</t>
  </si>
  <si>
    <t xml:space="preserve">RHS 75x150 x 3.0</t>
  </si>
  <si>
    <t xml:space="preserve">RHS 75x150 x 4.0</t>
  </si>
  <si>
    <t xml:space="preserve">RHS 75x150 x 4.5</t>
  </si>
  <si>
    <t xml:space="preserve">RHS 75x150 x 5.0</t>
  </si>
  <si>
    <t xml:space="preserve">RHS 75x150 x 6.0</t>
  </si>
  <si>
    <t xml:space="preserve">RHS 75x150 x 6.3</t>
  </si>
  <si>
    <t xml:space="preserve">RHS 75x150 x 8.0</t>
  </si>
  <si>
    <t xml:space="preserve">RHS 75x150 x 9.0</t>
  </si>
  <si>
    <t xml:space="preserve">80x100</t>
  </si>
  <si>
    <t xml:space="preserve">RHS 80x100 x 2.5</t>
  </si>
  <si>
    <t xml:space="preserve">RHS 80x100 x 3.0</t>
  </si>
  <si>
    <t xml:space="preserve">RHS 80x100 x 4.0</t>
  </si>
  <si>
    <t xml:space="preserve">RHS 80x100 x 5.0</t>
  </si>
  <si>
    <t xml:space="preserve">RHS 80x100 x 6.0</t>
  </si>
  <si>
    <t xml:space="preserve">RHS 80x100 x 6.3</t>
  </si>
  <si>
    <t xml:space="preserve">80x120</t>
  </si>
  <si>
    <t xml:space="preserve">RHS 80x120 x 2.5</t>
  </si>
  <si>
    <t xml:space="preserve">RHS 80x120 x 3.0</t>
  </si>
  <si>
    <t xml:space="preserve">RHS 80x120 x 4.0</t>
  </si>
  <si>
    <t xml:space="preserve">RHS 80x120 x 4.5</t>
  </si>
  <si>
    <t xml:space="preserve">RHS 80x120 x 5.0</t>
  </si>
  <si>
    <t xml:space="preserve">RHS 80x120 x 6.0</t>
  </si>
  <si>
    <t xml:space="preserve">RHS 80x120 x 6.3</t>
  </si>
  <si>
    <t xml:space="preserve">80x140</t>
  </si>
  <si>
    <t xml:space="preserve">RHS 80x140 x 4.0</t>
  </si>
  <si>
    <t xml:space="preserve">RHS 80x140 x 5.0</t>
  </si>
  <si>
    <t xml:space="preserve">RHS 80x140 x 6.0</t>
  </si>
  <si>
    <t xml:space="preserve">RHS 80x140 x 6.3</t>
  </si>
  <si>
    <t xml:space="preserve">RHS 80x140 x 8.0</t>
  </si>
  <si>
    <t xml:space="preserve">80x160</t>
  </si>
  <si>
    <t xml:space="preserve">RHS 80x160 x 3.0</t>
  </si>
  <si>
    <t xml:space="preserve">RHS 80x160 x 3.2</t>
  </si>
  <si>
    <t xml:space="preserve">RHS 80x160 x 4.0</t>
  </si>
  <si>
    <t xml:space="preserve">RHS 80x160 x 4.5</t>
  </si>
  <si>
    <t xml:space="preserve">RHS 80x160 x 5.0</t>
  </si>
  <si>
    <t xml:space="preserve">RHS 80x160 x 6.0</t>
  </si>
  <si>
    <t xml:space="preserve">RHS 80x160 x 6.3</t>
  </si>
  <si>
    <t xml:space="preserve">RHS 80x160 x 8.0</t>
  </si>
  <si>
    <t xml:space="preserve">RHS 80x160 x 9.0</t>
  </si>
  <si>
    <t xml:space="preserve">100x150</t>
  </si>
  <si>
    <t xml:space="preserve">RHS 100x150 x 3.0</t>
  </si>
  <si>
    <t xml:space="preserve">RHS 100x150 x 4.0</t>
  </si>
  <si>
    <t xml:space="preserve">RHS 100x150 x 4.5</t>
  </si>
  <si>
    <t xml:space="preserve">RHS 100x150 x 5.0</t>
  </si>
  <si>
    <t xml:space="preserve">RHS 100x150 x 6.0</t>
  </si>
  <si>
    <t xml:space="preserve">RHS 100x150 x 6.3</t>
  </si>
  <si>
    <t xml:space="preserve">RHS 100x150 x 8.0</t>
  </si>
  <si>
    <t xml:space="preserve">RHS 100x150 x 9.0</t>
  </si>
  <si>
    <t xml:space="preserve">100x180</t>
  </si>
  <si>
    <t xml:space="preserve">RHS 100x180 x 4.0</t>
  </si>
  <si>
    <t xml:space="preserve">RHS 100x180 x 5.0</t>
  </si>
  <si>
    <t xml:space="preserve">RHS 100x180 x 6.0</t>
  </si>
  <si>
    <t xml:space="preserve">RHS 100x180 x 6.3</t>
  </si>
  <si>
    <t xml:space="preserve">RHS 100x180 x 8.0</t>
  </si>
  <si>
    <t xml:space="preserve">RHS 100x180 x 10.0</t>
  </si>
  <si>
    <t xml:space="preserve">RHS 100x180 x 12.0</t>
  </si>
  <si>
    <t xml:space="preserve">RHS 100x180 x 12.5</t>
  </si>
  <si>
    <t xml:space="preserve">100x200</t>
  </si>
  <si>
    <t xml:space="preserve">RHS 100x200 x 4.0</t>
  </si>
  <si>
    <t xml:space="preserve">RHS 100x200 x 4.5</t>
  </si>
  <si>
    <t xml:space="preserve">RHS 100x200 x 5.0</t>
  </si>
  <si>
    <t xml:space="preserve">RHS 100x200 x 6.0</t>
  </si>
  <si>
    <t xml:space="preserve">RHS 100x200 x 6.3</t>
  </si>
  <si>
    <t xml:space="preserve">RHS 100x200 x 8.0</t>
  </si>
  <si>
    <t xml:space="preserve">RHS 100x200 x 9.0</t>
  </si>
  <si>
    <t xml:space="preserve">RHS 100x200 x 10.0</t>
  </si>
  <si>
    <t xml:space="preserve">RHS 100x200 x 12.0</t>
  </si>
  <si>
    <t xml:space="preserve">RHS 100x200 x 12.5</t>
  </si>
  <si>
    <t xml:space="preserve">100x300</t>
  </si>
  <si>
    <t xml:space="preserve">RHS 100x300 x 6.0</t>
  </si>
  <si>
    <t xml:space="preserve">RHS 100x300 x 6.3</t>
  </si>
  <si>
    <t xml:space="preserve">RHS 100x300 x 8.0</t>
  </si>
  <si>
    <t xml:space="preserve">RHS 100x300 x 10.0</t>
  </si>
  <si>
    <t xml:space="preserve">RHS 100x300 x 12.0</t>
  </si>
  <si>
    <t xml:space="preserve">RHS 100x300 x 12.5</t>
  </si>
  <si>
    <t xml:space="preserve">RHS 100x300 x 16.0</t>
  </si>
  <si>
    <t xml:space="preserve">120x200</t>
  </si>
  <si>
    <t xml:space="preserve">RHS 120x200 x 4.0</t>
  </si>
  <si>
    <t xml:space="preserve">RHS 120x200 x 5.0</t>
  </si>
  <si>
    <t xml:space="preserve">RHS 120x200 x 6.0</t>
  </si>
  <si>
    <t xml:space="preserve">RHS 120x200 x 6.3</t>
  </si>
  <si>
    <t xml:space="preserve">RHS 120x200 x 8.0</t>
  </si>
  <si>
    <t xml:space="preserve">RHS 120x200 x 10.0</t>
  </si>
  <si>
    <t xml:space="preserve">RHS 120x200 x 12.0</t>
  </si>
  <si>
    <t xml:space="preserve">RHS 120x200 x 12.5</t>
  </si>
  <si>
    <t xml:space="preserve">150x200</t>
  </si>
  <si>
    <t xml:space="preserve">RHS 150x200 x 4.0</t>
  </si>
  <si>
    <t xml:space="preserve">RHS 150x200 x 4.5</t>
  </si>
  <si>
    <t xml:space="preserve">RHS 150x200 x 5.0</t>
  </si>
  <si>
    <t xml:space="preserve">RHS 150x200 x 6.0</t>
  </si>
  <si>
    <t xml:space="preserve">RHS 150x200 x 6.3</t>
  </si>
  <si>
    <t xml:space="preserve">RHS 150x200 x 8.0</t>
  </si>
  <si>
    <t xml:space="preserve">RHS 150x200 x 9.0</t>
  </si>
  <si>
    <t xml:space="preserve">RHS 150x200 x 10.0</t>
  </si>
  <si>
    <t xml:space="preserve">RHS 150x200 x 12.0</t>
  </si>
  <si>
    <t xml:space="preserve">RHS 150x200 x 12.5</t>
  </si>
  <si>
    <t xml:space="preserve">150x250</t>
  </si>
  <si>
    <t xml:space="preserve">RHS 150x250 x 4.0</t>
  </si>
  <si>
    <t xml:space="preserve">RHS 150x250 x 4.5</t>
  </si>
  <si>
    <t xml:space="preserve">RHS 150x250 x 5.0</t>
  </si>
  <si>
    <t xml:space="preserve">RHS 150x250 x 6.0</t>
  </si>
  <si>
    <t xml:space="preserve">RHS 150x250 x 6.3</t>
  </si>
  <si>
    <t xml:space="preserve">RHS 150x250 x 8.0</t>
  </si>
  <si>
    <t xml:space="preserve">RHS 150x250 x 9.0</t>
  </si>
  <si>
    <t xml:space="preserve">RHS 150x250 x 10.0</t>
  </si>
  <si>
    <t xml:space="preserve">RHS 150x250 x 12.0</t>
  </si>
  <si>
    <t xml:space="preserve">RHS 150x250 x 12.5</t>
  </si>
  <si>
    <t xml:space="preserve">RHS 150x250 x 16.0</t>
  </si>
  <si>
    <t xml:space="preserve">150x300</t>
  </si>
  <si>
    <t xml:space="preserve">RHS 150x300 x 6.0</t>
  </si>
  <si>
    <t xml:space="preserve">RHS 150x300 x 6.3</t>
  </si>
  <si>
    <t xml:space="preserve">RHS 150x300 x 8.0</t>
  </si>
  <si>
    <t xml:space="preserve">RHS 150x300 x 10.0</t>
  </si>
  <si>
    <t xml:space="preserve">RHS 150x300 x 12.0</t>
  </si>
  <si>
    <t xml:space="preserve">RHS 150x300 x 12.5</t>
  </si>
  <si>
    <t xml:space="preserve">RHS 150x300 x 16.0</t>
  </si>
  <si>
    <t xml:space="preserve">180x260</t>
  </si>
  <si>
    <t xml:space="preserve">RHS 180x260 x 5.0</t>
  </si>
  <si>
    <t xml:space="preserve">RHS 180x260 x 6.3</t>
  </si>
  <si>
    <t xml:space="preserve">RHS 180x260 x 8.0</t>
  </si>
  <si>
    <t xml:space="preserve">RHS 180x260 x 10.0</t>
  </si>
  <si>
    <t xml:space="preserve">RHS 180x260 x 12.0</t>
  </si>
  <si>
    <t xml:space="preserve">RHS 180x260 x 12.5</t>
  </si>
  <si>
    <t xml:space="preserve">RHS 180x260 x 16.0</t>
  </si>
  <si>
    <t xml:space="preserve">200x300</t>
  </si>
  <si>
    <t xml:space="preserve">RHS 200x300 x 4.5</t>
  </si>
  <si>
    <t xml:space="preserve">RHS 200x300 x 5.0</t>
  </si>
  <si>
    <t xml:space="preserve">RHS 200x300 x 6.0</t>
  </si>
  <si>
    <t xml:space="preserve">RHS 200x300 x 6.3</t>
  </si>
  <si>
    <t xml:space="preserve">RHS 200x300 x 8.0</t>
  </si>
  <si>
    <t xml:space="preserve">RHS 200x300 x 9.0</t>
  </si>
  <si>
    <t xml:space="preserve">RHS 200x300 x 10.0</t>
  </si>
  <si>
    <t xml:space="preserve">RHS 200x300 x 12.0</t>
  </si>
  <si>
    <t xml:space="preserve">RHS 200x300 x 12.5</t>
  </si>
  <si>
    <t xml:space="preserve">RHS 200x300 x 16.0</t>
  </si>
  <si>
    <t xml:space="preserve">200x400</t>
  </si>
  <si>
    <t xml:space="preserve">RHS 200x400 x 4.5</t>
  </si>
  <si>
    <t xml:space="preserve">RHS 200x400 x 5.0</t>
  </si>
  <si>
    <t xml:space="preserve">RHS 200x400 x 6.0</t>
  </si>
  <si>
    <t xml:space="preserve">RHS 200x400 x 6.3</t>
  </si>
  <si>
    <t xml:space="preserve">RHS 200x400 x 8.0</t>
  </si>
  <si>
    <t xml:space="preserve">RHS 200x400 x 9.0</t>
  </si>
  <si>
    <t xml:space="preserve">RHS 200x400 x 10.0</t>
  </si>
  <si>
    <t xml:space="preserve">RHS 200x400 x 12.0</t>
  </si>
  <si>
    <t xml:space="preserve">RHS 200x400 x 12.5</t>
  </si>
  <si>
    <t xml:space="preserve">RHS 200x400 x 16.0</t>
  </si>
  <si>
    <t xml:space="preserve">250x350</t>
  </si>
  <si>
    <t xml:space="preserve">RHS 250x350 x 6.0</t>
  </si>
  <si>
    <t xml:space="preserve">RHS 250x350 x 6.3</t>
  </si>
  <si>
    <t xml:space="preserve">RHS 250x350 x 8.0</t>
  </si>
  <si>
    <t xml:space="preserve">RHS 250x350 x 10.0</t>
  </si>
  <si>
    <t xml:space="preserve">RHS 250x350 x 12.0</t>
  </si>
  <si>
    <t xml:space="preserve">RHS 250x350 x 12.5</t>
  </si>
  <si>
    <t xml:space="preserve">RHS 250x350 x 16.0</t>
  </si>
  <si>
    <t xml:space="preserve">300x400</t>
  </si>
  <si>
    <t xml:space="preserve">RHS 300x400 x 6.3</t>
  </si>
  <si>
    <t xml:space="preserve">RHS 300x400 x 8.0</t>
  </si>
  <si>
    <t xml:space="preserve">RHS 300x400 x 9.0</t>
  </si>
  <si>
    <t xml:space="preserve">RHS 300x400 x 10.0</t>
  </si>
  <si>
    <t xml:space="preserve">RHS 300x400 x 12.0</t>
  </si>
  <si>
    <t xml:space="preserve">RHS 300x400 x 12.5</t>
  </si>
  <si>
    <t xml:space="preserve">RHS 300x400 x 16.0</t>
  </si>
  <si>
    <t xml:space="preserve">NOTE:ThecalculationofsectionalpropertiesisbasedonBSEN10219withthefollowingcornergeometry:</t>
  </si>
  <si>
    <t xml:space="preserve">InsideCorner radii
mm</t>
  </si>
  <si>
    <t xml:space="preserve">Thickness.:6mm</t>
  </si>
  <si>
    <t xml:space="preserve">6mm&lt;Thickness.;10mm</t>
  </si>
  <si>
    <t xml:space="preserve">2.ST</t>
  </si>
  <si>
    <t xml:space="preserve">Thickness&gt;10mm</t>
  </si>
  <si>
    <t xml:space="preserve">*Pleasecheckwithmanufacturertheavailabilityofthehighlightedsizes.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</si>
</sst>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"/>
    <numFmt numFmtId="166" formatCode="#,##0.000"/>
    <numFmt numFmtId="167" formatCode="#,##0.00"/>
    <numFmt numFmtId="168" formatCode="General"/>
    <numFmt numFmtId="169" formatCode="##0.00E+00"/>
    <numFmt numFmtId="170" formatCode="0.000"/>
    <numFmt numFmtId="171" formatCode="#,##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i val="true"/>
      <sz val="10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9.91"/>
    <col collapsed="false" customWidth="true" hidden="false" outlineLevel="0" max="3" min="3" style="0" width="17.55"/>
    <col collapsed="false" customWidth="true" hidden="false" outlineLevel="0" max="4" min="4" style="0" width="10"/>
    <col collapsed="false" customWidth="true" hidden="false" outlineLevel="0" max="5" min="5" style="0" width="8.47"/>
    <col collapsed="false" customWidth="true" hidden="false" outlineLevel="0" max="6" min="6" style="0" width="9.86"/>
    <col collapsed="false" customWidth="true" hidden="false" outlineLevel="0" max="7" min="7" style="0" width="8.75"/>
    <col collapsed="false" customWidth="true" hidden="false" outlineLevel="0" max="8" min="8" style="0" width="8.19"/>
    <col collapsed="false" customWidth="true" hidden="false" outlineLevel="0" max="9" min="9" style="0" width="9.59"/>
    <col collapsed="false" customWidth="true" hidden="false" outlineLevel="0" max="10" min="10" style="0" width="10.46"/>
    <col collapsed="false" customWidth="true" hidden="false" outlineLevel="0" max="11" min="11" style="0" width="11.25"/>
    <col collapsed="false" customWidth="true" hidden="false" outlineLevel="0" max="12" min="12" style="0" width="11.11"/>
    <col collapsed="false" customWidth="true" hidden="false" outlineLevel="0" max="14" min="13" style="0" width="10.97"/>
    <col collapsed="false" customWidth="true" hidden="false" outlineLevel="0" max="15" min="15" style="0" width="8.89"/>
    <col collapsed="false" customWidth="true" hidden="false" outlineLevel="0" max="17" min="17" style="0" width="17.55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46.25" hidden="false" customHeight="false" outlineLevel="0" collapsed="false">
      <c r="A2" s="2" t="s">
        <v>1</v>
      </c>
      <c r="B2" s="2"/>
      <c r="D2" s="0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</row>
    <row r="3" customFormat="false" ht="12.8" hidden="false" customHeight="false" outlineLevel="0" collapsed="false">
      <c r="A3" s="0" t="s">
        <v>14</v>
      </c>
      <c r="B3" s="0" t="s">
        <v>15</v>
      </c>
    </row>
    <row r="4" customFormat="false" ht="12.8" hidden="false" customHeight="false" outlineLevel="0" collapsed="false">
      <c r="A4" s="4" t="s">
        <v>16</v>
      </c>
      <c r="B4" s="4" t="s">
        <v>17</v>
      </c>
      <c r="C4" s="4" t="s">
        <v>18</v>
      </c>
      <c r="D4" s="4" t="s">
        <v>19</v>
      </c>
      <c r="E4" s="4" t="s">
        <v>20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25</v>
      </c>
      <c r="K4" s="4" t="s">
        <v>26</v>
      </c>
      <c r="L4" s="4" t="s">
        <v>27</v>
      </c>
      <c r="M4" s="4" t="s">
        <v>28</v>
      </c>
      <c r="N4" s="4" t="s">
        <v>29</v>
      </c>
      <c r="O4" s="4" t="s">
        <v>30</v>
      </c>
    </row>
    <row r="5" customFormat="false" ht="12.8" hidden="false" customHeight="false" outlineLevel="0" collapsed="false">
      <c r="A5" s="4" t="s">
        <v>31</v>
      </c>
      <c r="B5" s="4" t="s">
        <v>31</v>
      </c>
      <c r="C5" s="4"/>
      <c r="D5" s="4" t="s">
        <v>32</v>
      </c>
      <c r="E5" s="4" t="s">
        <v>33</v>
      </c>
      <c r="F5" s="4" t="s">
        <v>34</v>
      </c>
      <c r="G5" s="4" t="s">
        <v>35</v>
      </c>
      <c r="H5" s="4" t="s">
        <v>36</v>
      </c>
      <c r="I5" s="4" t="s">
        <v>36</v>
      </c>
      <c r="J5" s="4" t="s">
        <v>37</v>
      </c>
      <c r="K5" s="4" t="s">
        <v>38</v>
      </c>
      <c r="L5" s="4" t="s">
        <v>39</v>
      </c>
      <c r="M5" s="4" t="s">
        <v>40</v>
      </c>
      <c r="N5" s="4" t="s">
        <v>41</v>
      </c>
      <c r="O5" s="4"/>
    </row>
    <row r="6" customFormat="false" ht="12.8" hidden="false" customHeight="false" outlineLevel="0" collapsed="false">
      <c r="A6" s="5" t="n">
        <v>21.3</v>
      </c>
      <c r="B6" s="5" t="n">
        <v>2</v>
      </c>
      <c r="C6" s="0" t="s">
        <v>42</v>
      </c>
      <c r="D6" s="6" t="n">
        <v>0.952</v>
      </c>
      <c r="E6" s="7" t="n">
        <v>1.21</v>
      </c>
      <c r="F6" s="7" t="n">
        <v>0.57</v>
      </c>
      <c r="G6" s="7" t="n">
        <v>0.69</v>
      </c>
      <c r="H6" s="7" t="n">
        <v>0.54</v>
      </c>
      <c r="I6" s="7" t="n">
        <v>0.75</v>
      </c>
      <c r="J6" s="7" t="n">
        <v>1.14</v>
      </c>
      <c r="K6" s="7" t="n">
        <v>1.07</v>
      </c>
      <c r="L6" s="7" t="n">
        <v>0.07</v>
      </c>
      <c r="M6" s="7" t="n">
        <v>73.5343</v>
      </c>
      <c r="N6" s="7" t="n">
        <v>1050.49</v>
      </c>
      <c r="O6" s="7" t="n">
        <v>10.65</v>
      </c>
      <c r="Q6" s="0" t="str">
        <f aca="false">CONCATENATE("CFCHS_",TEXT($A6,"##.0"),"_",TEXT($B6,"##.0"))</f>
        <v>CFCHS_21.3_2.0</v>
      </c>
      <c r="R6" s="7" t="n">
        <f aca="false">$L6*$N6</f>
        <v>73.5343</v>
      </c>
    </row>
    <row r="7" customFormat="false" ht="12.8" hidden="false" customHeight="false" outlineLevel="0" collapsed="false">
      <c r="A7" s="5" t="n">
        <v>21.3</v>
      </c>
      <c r="B7" s="5" t="n">
        <v>2.5</v>
      </c>
      <c r="C7" s="0" t="s">
        <v>43</v>
      </c>
      <c r="D7" s="6" t="n">
        <v>1.159</v>
      </c>
      <c r="E7" s="7" t="n">
        <v>1.48</v>
      </c>
      <c r="F7" s="7" t="n">
        <v>0.66</v>
      </c>
      <c r="G7" s="7" t="n">
        <v>0.67</v>
      </c>
      <c r="H7" s="7" t="n">
        <v>0.62</v>
      </c>
      <c r="I7" s="7" t="n">
        <v>0.89</v>
      </c>
      <c r="J7" s="7" t="n">
        <v>1.33</v>
      </c>
      <c r="K7" s="7" t="n">
        <v>1.25</v>
      </c>
      <c r="L7" s="7" t="n">
        <v>0.07</v>
      </c>
      <c r="M7" s="7" t="n">
        <v>60.3925</v>
      </c>
      <c r="N7" s="7" t="n">
        <v>862.75</v>
      </c>
      <c r="O7" s="7" t="n">
        <v>8.52</v>
      </c>
      <c r="Q7" s="0" t="str">
        <f aca="false">CONCATENATE("CFCHS_",TEXT($A7,"##.0"),"_",TEXT($B7,"##.0"))</f>
        <v>CFCHS_21.3_2.5</v>
      </c>
      <c r="R7" s="7" t="n">
        <f aca="false">$L7*$N7</f>
        <v>60.3925</v>
      </c>
    </row>
    <row r="8" customFormat="false" ht="12.8" hidden="false" customHeight="false" outlineLevel="0" collapsed="false">
      <c r="A8" s="5" t="n">
        <v>21.3</v>
      </c>
      <c r="B8" s="5" t="n">
        <v>3</v>
      </c>
      <c r="C8" s="0" t="s">
        <v>44</v>
      </c>
      <c r="D8" s="6" t="n">
        <v>1.354</v>
      </c>
      <c r="E8" s="7" t="n">
        <v>1.72</v>
      </c>
      <c r="F8" s="7" t="n">
        <v>0.74</v>
      </c>
      <c r="G8" s="7" t="n">
        <v>0.66</v>
      </c>
      <c r="H8" s="7" t="n">
        <v>0.7</v>
      </c>
      <c r="I8" s="7" t="n">
        <v>1.01</v>
      </c>
      <c r="J8" s="7" t="n">
        <v>1.48</v>
      </c>
      <c r="K8" s="7" t="n">
        <v>1.39</v>
      </c>
      <c r="L8" s="7" t="n">
        <v>0.07</v>
      </c>
      <c r="M8" s="7" t="n">
        <v>51.702</v>
      </c>
      <c r="N8" s="7" t="n">
        <v>738.6</v>
      </c>
      <c r="O8" s="7" t="n">
        <v>7.1</v>
      </c>
      <c r="Q8" s="0" t="str">
        <f aca="false">CONCATENATE("CFCHS_",TEXT($A8,"##.0"),"_",TEXT($B8,"##.0"))</f>
        <v>CFCHS_21.3_3.0</v>
      </c>
      <c r="R8" s="7" t="n">
        <f aca="false">$L8*$N8</f>
        <v>51.702</v>
      </c>
    </row>
    <row r="9" customFormat="false" ht="12.8" hidden="false" customHeight="false" outlineLevel="0" collapsed="false">
      <c r="A9" s="5" t="n">
        <v>26.9</v>
      </c>
      <c r="B9" s="5" t="n">
        <v>2</v>
      </c>
      <c r="C9" s="0" t="s">
        <v>45</v>
      </c>
      <c r="D9" s="6" t="n">
        <v>1.228</v>
      </c>
      <c r="E9" s="7" t="n">
        <v>1.56</v>
      </c>
      <c r="F9" s="7" t="n">
        <v>1.22</v>
      </c>
      <c r="G9" s="7" t="n">
        <v>0.88</v>
      </c>
      <c r="H9" s="7" t="n">
        <v>0.91</v>
      </c>
      <c r="I9" s="7" t="n">
        <v>1.24</v>
      </c>
      <c r="J9" s="7" t="n">
        <v>2.44</v>
      </c>
      <c r="K9" s="7" t="n">
        <v>1.81</v>
      </c>
      <c r="L9" s="7" t="n">
        <v>0.08</v>
      </c>
      <c r="M9" s="7" t="n">
        <v>65.1392</v>
      </c>
      <c r="N9" s="7" t="n">
        <v>814.24</v>
      </c>
      <c r="O9" s="7" t="n">
        <v>13.45</v>
      </c>
      <c r="Q9" s="0" t="str">
        <f aca="false">CONCATENATE("CFCHS_",TEXT($A9,"##.0"),"_",TEXT($B9,"##.0"))</f>
        <v>CFCHS_26.9_2.0</v>
      </c>
      <c r="R9" s="7" t="n">
        <f aca="false">$L9*$N9</f>
        <v>65.1392</v>
      </c>
    </row>
    <row r="10" customFormat="false" ht="12.8" hidden="false" customHeight="false" outlineLevel="0" collapsed="false">
      <c r="A10" s="5" t="n">
        <v>26.9</v>
      </c>
      <c r="B10" s="5" t="n">
        <v>2.5</v>
      </c>
      <c r="C10" s="0" t="s">
        <v>46</v>
      </c>
      <c r="D10" s="6" t="n">
        <v>1.504</v>
      </c>
      <c r="E10" s="7" t="n">
        <v>1.92</v>
      </c>
      <c r="F10" s="7" t="n">
        <v>1.44</v>
      </c>
      <c r="G10" s="7" t="n">
        <v>0.87</v>
      </c>
      <c r="H10" s="7" t="n">
        <v>1.07</v>
      </c>
      <c r="I10" s="7" t="n">
        <v>1.49</v>
      </c>
      <c r="J10" s="7" t="n">
        <v>2.88</v>
      </c>
      <c r="K10" s="7" t="n">
        <v>2.14</v>
      </c>
      <c r="L10" s="7" t="n">
        <v>0.08</v>
      </c>
      <c r="M10" s="7" t="n">
        <v>53.1792</v>
      </c>
      <c r="N10" s="7" t="n">
        <v>664.74</v>
      </c>
      <c r="O10" s="7" t="n">
        <v>10.76</v>
      </c>
      <c r="Q10" s="0" t="str">
        <f aca="false">CONCATENATE("CFCHS_",TEXT($A10,"##.0"),"_",TEXT($B10,"##.0"))</f>
        <v>CFCHS_26.9_2.5</v>
      </c>
      <c r="R10" s="7" t="n">
        <f aca="false">$L10*$N10</f>
        <v>53.1792</v>
      </c>
    </row>
    <row r="11" customFormat="false" ht="12.8" hidden="false" customHeight="false" outlineLevel="0" collapsed="false">
      <c r="A11" s="5" t="n">
        <v>26.9</v>
      </c>
      <c r="B11" s="5" t="n">
        <v>3</v>
      </c>
      <c r="C11" s="0" t="s">
        <v>47</v>
      </c>
      <c r="D11" s="6" t="n">
        <v>1.768</v>
      </c>
      <c r="E11" s="7" t="n">
        <v>2.25</v>
      </c>
      <c r="F11" s="7" t="n">
        <v>1.63</v>
      </c>
      <c r="G11" s="7" t="n">
        <v>0.85</v>
      </c>
      <c r="H11" s="7" t="n">
        <v>1.21</v>
      </c>
      <c r="I11" s="7" t="n">
        <v>1.72</v>
      </c>
      <c r="J11" s="7" t="n">
        <v>3.27</v>
      </c>
      <c r="K11" s="7" t="n">
        <v>2.43</v>
      </c>
      <c r="L11" s="7" t="n">
        <v>0.08</v>
      </c>
      <c r="M11" s="7" t="n">
        <v>45.2432</v>
      </c>
      <c r="N11" s="7" t="n">
        <v>565.54</v>
      </c>
      <c r="O11" s="7" t="n">
        <v>8.97</v>
      </c>
      <c r="Q11" s="0" t="str">
        <f aca="false">CONCATENATE("CFCHS_",TEXT($A11,"##.0"),"_",TEXT($B11,"##.0"))</f>
        <v>CFCHS_26.9_3.0</v>
      </c>
      <c r="R11" s="7" t="n">
        <f aca="false">$L11*$N11</f>
        <v>45.2432</v>
      </c>
    </row>
    <row r="12" customFormat="false" ht="12.8" hidden="false" customHeight="false" outlineLevel="0" collapsed="false">
      <c r="A12" s="5" t="n">
        <v>33.7</v>
      </c>
      <c r="B12" s="5" t="n">
        <v>2</v>
      </c>
      <c r="C12" s="0" t="s">
        <v>48</v>
      </c>
      <c r="D12" s="6" t="n">
        <v>1.564</v>
      </c>
      <c r="E12" s="7" t="n">
        <v>1.99</v>
      </c>
      <c r="F12" s="7" t="n">
        <v>2.51</v>
      </c>
      <c r="G12" s="7" t="n">
        <v>1.12</v>
      </c>
      <c r="H12" s="7" t="n">
        <v>1.49</v>
      </c>
      <c r="I12" s="7" t="n">
        <v>2.01</v>
      </c>
      <c r="J12" s="7" t="n">
        <v>5.02</v>
      </c>
      <c r="K12" s="7" t="n">
        <v>2.98</v>
      </c>
      <c r="L12" s="7" t="n">
        <v>0.11</v>
      </c>
      <c r="M12" s="7" t="n">
        <v>70.3527</v>
      </c>
      <c r="N12" s="7" t="n">
        <v>639.57</v>
      </c>
      <c r="O12" s="7" t="n">
        <v>16.85</v>
      </c>
      <c r="Q12" s="0" t="str">
        <f aca="false">CONCATENATE("CFCHS_",TEXT($A12,"##.0"),"_",TEXT($B12,"##.0"))</f>
        <v>CFCHS_33.7_2.0</v>
      </c>
      <c r="R12" s="7" t="n">
        <f aca="false">$L12*$N12</f>
        <v>70.3527</v>
      </c>
    </row>
    <row r="13" customFormat="false" ht="12.8" hidden="false" customHeight="false" outlineLevel="0" collapsed="false">
      <c r="A13" s="5" t="n">
        <v>33.7</v>
      </c>
      <c r="B13" s="5" t="n">
        <v>2.5</v>
      </c>
      <c r="C13" s="0" t="s">
        <v>49</v>
      </c>
      <c r="D13" s="6" t="n">
        <v>1.924</v>
      </c>
      <c r="E13" s="7" t="n">
        <v>2.45</v>
      </c>
      <c r="F13" s="7" t="n">
        <v>3</v>
      </c>
      <c r="G13" s="7" t="n">
        <v>1.11</v>
      </c>
      <c r="H13" s="7" t="n">
        <v>1.78</v>
      </c>
      <c r="I13" s="7" t="n">
        <v>2.44</v>
      </c>
      <c r="J13" s="7" t="n">
        <v>6</v>
      </c>
      <c r="K13" s="7" t="n">
        <v>3.56</v>
      </c>
      <c r="L13" s="7" t="n">
        <v>0.11</v>
      </c>
      <c r="M13" s="7" t="n">
        <v>57.1846</v>
      </c>
      <c r="N13" s="7" t="n">
        <v>519.86</v>
      </c>
      <c r="O13" s="7" t="n">
        <v>13.48</v>
      </c>
      <c r="Q13" s="0" t="str">
        <f aca="false">CONCATENATE("CFCHS_",TEXT($A13,"##.0"),"_",TEXT($B13,"##.0"))</f>
        <v>CFCHS_33.7_2.5</v>
      </c>
      <c r="R13" s="7" t="n">
        <f aca="false">$L13*$N13</f>
        <v>57.1846</v>
      </c>
    </row>
    <row r="14" customFormat="false" ht="12.8" hidden="false" customHeight="false" outlineLevel="0" collapsed="false">
      <c r="A14" s="5" t="n">
        <v>33.7</v>
      </c>
      <c r="B14" s="5" t="n">
        <v>3</v>
      </c>
      <c r="C14" s="0" t="s">
        <v>50</v>
      </c>
      <c r="D14" s="6" t="n">
        <v>2.271</v>
      </c>
      <c r="E14" s="7" t="n">
        <v>2.89</v>
      </c>
      <c r="F14" s="7" t="n">
        <v>3.44</v>
      </c>
      <c r="G14" s="7" t="n">
        <v>1.09</v>
      </c>
      <c r="H14" s="7" t="n">
        <v>2.04</v>
      </c>
      <c r="I14" s="7" t="n">
        <v>2.84</v>
      </c>
      <c r="J14" s="7" t="n">
        <v>6.88</v>
      </c>
      <c r="K14" s="7" t="n">
        <v>4.08</v>
      </c>
      <c r="L14" s="7" t="n">
        <v>0.11</v>
      </c>
      <c r="M14" s="7" t="n">
        <v>48.4297</v>
      </c>
      <c r="N14" s="7" t="n">
        <v>440.27</v>
      </c>
      <c r="O14" s="7" t="n">
        <v>11.23</v>
      </c>
      <c r="Q14" s="0" t="str">
        <f aca="false">CONCATENATE("CFCHS_",TEXT($A14,"##.0"),"_",TEXT($B14,"##.0"))</f>
        <v>CFCHS_33.7_3.0</v>
      </c>
      <c r="R14" s="7" t="n">
        <f aca="false">$L14*$N14</f>
        <v>48.4297</v>
      </c>
    </row>
    <row r="15" customFormat="false" ht="12.8" hidden="false" customHeight="false" outlineLevel="0" collapsed="false">
      <c r="A15" s="5" t="n">
        <v>42.4</v>
      </c>
      <c r="B15" s="5" t="n">
        <v>2</v>
      </c>
      <c r="C15" s="0" t="s">
        <v>51</v>
      </c>
      <c r="D15" s="6" t="n">
        <v>1.993</v>
      </c>
      <c r="E15" s="7" t="n">
        <v>2.54</v>
      </c>
      <c r="F15" s="7" t="n">
        <v>5.19</v>
      </c>
      <c r="G15" s="7" t="n">
        <v>1.43</v>
      </c>
      <c r="H15" s="7" t="n">
        <v>2.45</v>
      </c>
      <c r="I15" s="7" t="n">
        <v>3.27</v>
      </c>
      <c r="J15" s="7" t="n">
        <v>10.38</v>
      </c>
      <c r="K15" s="7" t="n">
        <v>4.9</v>
      </c>
      <c r="L15" s="7" t="n">
        <v>0.13</v>
      </c>
      <c r="M15" s="7" t="n">
        <v>65.2392</v>
      </c>
      <c r="N15" s="7" t="n">
        <v>501.84</v>
      </c>
      <c r="O15" s="7" t="n">
        <v>21.2</v>
      </c>
      <c r="Q15" s="0" t="str">
        <f aca="false">CONCATENATE("CFCHS_",TEXT($A15,"##.0"),"_",TEXT($B15,"##.0"))</f>
        <v>CFCHS_42.4_2.0</v>
      </c>
      <c r="R15" s="7" t="n">
        <f aca="false">$L15*$N15</f>
        <v>65.2392</v>
      </c>
    </row>
    <row r="16" customFormat="false" ht="12.8" hidden="false" customHeight="false" outlineLevel="0" collapsed="false">
      <c r="A16" s="5" t="n">
        <v>42.4</v>
      </c>
      <c r="B16" s="5" t="n">
        <v>2.5</v>
      </c>
      <c r="C16" s="0" t="s">
        <v>52</v>
      </c>
      <c r="D16" s="6" t="n">
        <v>2.46</v>
      </c>
      <c r="E16" s="7" t="n">
        <v>3.13</v>
      </c>
      <c r="F16" s="7" t="n">
        <v>6.26</v>
      </c>
      <c r="G16" s="7" t="n">
        <v>1.41</v>
      </c>
      <c r="H16" s="7" t="n">
        <v>2.95</v>
      </c>
      <c r="I16" s="7" t="n">
        <v>3.99</v>
      </c>
      <c r="J16" s="7" t="n">
        <v>12.52</v>
      </c>
      <c r="K16" s="7" t="n">
        <v>5.91</v>
      </c>
      <c r="L16" s="7" t="n">
        <v>0.13</v>
      </c>
      <c r="M16" s="7" t="n">
        <v>52.8463</v>
      </c>
      <c r="N16" s="7" t="n">
        <v>406.51</v>
      </c>
      <c r="O16" s="7" t="n">
        <v>16.96</v>
      </c>
      <c r="Q16" s="0" t="str">
        <f aca="false">CONCATENATE("CFCHS_",TEXT($A16,"##.0"),"_",TEXT($B16,"##.0"))</f>
        <v>CFCHS_42.4_2.5</v>
      </c>
      <c r="R16" s="7" t="n">
        <f aca="false">$L16*$N16</f>
        <v>52.8463</v>
      </c>
    </row>
    <row r="17" customFormat="false" ht="12.8" hidden="false" customHeight="false" outlineLevel="0" collapsed="false">
      <c r="A17" s="5" t="n">
        <v>42.4</v>
      </c>
      <c r="B17" s="5" t="n">
        <v>3</v>
      </c>
      <c r="C17" s="0" t="s">
        <v>53</v>
      </c>
      <c r="D17" s="6" t="n">
        <v>2.915</v>
      </c>
      <c r="E17" s="7" t="n">
        <v>3.71</v>
      </c>
      <c r="F17" s="7" t="n">
        <v>7.25</v>
      </c>
      <c r="G17" s="7" t="n">
        <v>1.4</v>
      </c>
      <c r="H17" s="7" t="n">
        <v>3.42</v>
      </c>
      <c r="I17" s="7" t="n">
        <v>4.67</v>
      </c>
      <c r="J17" s="7" t="n">
        <v>14.49</v>
      </c>
      <c r="K17" s="7" t="n">
        <v>6.84</v>
      </c>
      <c r="L17" s="7" t="n">
        <v>0.13</v>
      </c>
      <c r="M17" s="7" t="n">
        <v>44.5965</v>
      </c>
      <c r="N17" s="7" t="n">
        <v>343.05</v>
      </c>
      <c r="O17" s="7" t="n">
        <v>14.13</v>
      </c>
      <c r="Q17" s="0" t="str">
        <f aca="false">CONCATENATE("CFCHS_",TEXT($A17,"##.0"),"_",TEXT($B17,"##.0"))</f>
        <v>CFCHS_42.4_3.0</v>
      </c>
      <c r="R17" s="7" t="n">
        <f aca="false">$L17*$N17</f>
        <v>44.5965</v>
      </c>
    </row>
    <row r="18" customFormat="false" ht="12.8" hidden="false" customHeight="false" outlineLevel="0" collapsed="false">
      <c r="A18" s="5" t="n">
        <v>42.4</v>
      </c>
      <c r="B18" s="5" t="n">
        <v>4</v>
      </c>
      <c r="C18" s="0" t="s">
        <v>54</v>
      </c>
      <c r="D18" s="6" t="n">
        <v>3.788</v>
      </c>
      <c r="E18" s="7" t="n">
        <v>4.83</v>
      </c>
      <c r="F18" s="7" t="n">
        <v>8.99</v>
      </c>
      <c r="G18" s="7" t="n">
        <v>1.36</v>
      </c>
      <c r="H18" s="7" t="n">
        <v>4.24</v>
      </c>
      <c r="I18" s="7" t="n">
        <v>5.92</v>
      </c>
      <c r="J18" s="7" t="n">
        <v>17.98</v>
      </c>
      <c r="K18" s="7" t="n">
        <v>8.48</v>
      </c>
      <c r="L18" s="7" t="n">
        <v>0.13</v>
      </c>
      <c r="M18" s="7" t="n">
        <v>34.3187</v>
      </c>
      <c r="N18" s="7" t="n">
        <v>263.99</v>
      </c>
      <c r="O18" s="7" t="n">
        <v>10.6</v>
      </c>
      <c r="Q18" s="0" t="str">
        <f aca="false">CONCATENATE("CFCHS_",TEXT($A18,"##.0"),"_",TEXT($B18,"##.0"))</f>
        <v>CFCHS_42.4_4.0</v>
      </c>
      <c r="R18" s="7" t="n">
        <f aca="false">$L18*$N18</f>
        <v>34.3187</v>
      </c>
    </row>
    <row r="19" customFormat="false" ht="12.8" hidden="false" customHeight="false" outlineLevel="0" collapsed="false">
      <c r="A19" s="5" t="n">
        <v>48.3</v>
      </c>
      <c r="B19" s="5" t="n">
        <v>2</v>
      </c>
      <c r="C19" s="0" t="s">
        <v>55</v>
      </c>
      <c r="D19" s="6" t="n">
        <v>2.284</v>
      </c>
      <c r="E19" s="7" t="n">
        <v>2.91</v>
      </c>
      <c r="F19" s="7" t="n">
        <v>7.81</v>
      </c>
      <c r="G19" s="7" t="n">
        <v>1.64</v>
      </c>
      <c r="H19" s="7" t="n">
        <v>3.23</v>
      </c>
      <c r="I19" s="7" t="n">
        <v>4.29</v>
      </c>
      <c r="J19" s="7" t="n">
        <v>15.62</v>
      </c>
      <c r="K19" s="7" t="n">
        <v>6.47</v>
      </c>
      <c r="L19" s="7" t="n">
        <v>0.15</v>
      </c>
      <c r="M19" s="7" t="n">
        <v>65.6835</v>
      </c>
      <c r="N19" s="7" t="n">
        <v>437.89</v>
      </c>
      <c r="O19" s="7" t="n">
        <v>24.15</v>
      </c>
      <c r="Q19" s="0" t="str">
        <f aca="false">CONCATENATE("CFCHS_",TEXT($A19,"##.0"),"_",TEXT($B19,"##.0"))</f>
        <v>CFCHS_48.3_2.0</v>
      </c>
      <c r="R19" s="7" t="n">
        <f aca="false">$L19*$N19</f>
        <v>65.6835</v>
      </c>
    </row>
    <row r="20" customFormat="false" ht="12.8" hidden="false" customHeight="false" outlineLevel="0" collapsed="false">
      <c r="A20" s="5" t="n">
        <v>48.3</v>
      </c>
      <c r="B20" s="5" t="n">
        <v>2.5</v>
      </c>
      <c r="C20" s="0" t="s">
        <v>56</v>
      </c>
      <c r="D20" s="6" t="n">
        <v>2.824</v>
      </c>
      <c r="E20" s="7" t="n">
        <v>3.6</v>
      </c>
      <c r="F20" s="7" t="n">
        <v>9.46</v>
      </c>
      <c r="G20" s="7" t="n">
        <v>1.62</v>
      </c>
      <c r="H20" s="7" t="n">
        <v>3.92</v>
      </c>
      <c r="I20" s="7" t="n">
        <v>5.25</v>
      </c>
      <c r="J20" s="7" t="n">
        <v>18.92</v>
      </c>
      <c r="K20" s="7" t="n">
        <v>7.83</v>
      </c>
      <c r="L20" s="7" t="n">
        <v>0.15</v>
      </c>
      <c r="M20" s="7" t="n">
        <v>53.121</v>
      </c>
      <c r="N20" s="7" t="n">
        <v>354.14</v>
      </c>
      <c r="O20" s="7" t="n">
        <v>19.32</v>
      </c>
      <c r="Q20" s="0" t="str">
        <f aca="false">CONCATENATE("CFCHS_",TEXT($A20,"##.0"),"_",TEXT($B20,"##.0"))</f>
        <v>CFCHS_48.3_2.5</v>
      </c>
      <c r="R20" s="7" t="n">
        <f aca="false">$L20*$N20</f>
        <v>53.121</v>
      </c>
    </row>
    <row r="21" customFormat="false" ht="12.8" hidden="false" customHeight="false" outlineLevel="0" collapsed="false">
      <c r="A21" s="5" t="n">
        <v>48.3</v>
      </c>
      <c r="B21" s="5" t="n">
        <v>3</v>
      </c>
      <c r="C21" s="0" t="s">
        <v>57</v>
      </c>
      <c r="D21" s="6" t="n">
        <v>3.351</v>
      </c>
      <c r="E21" s="7" t="n">
        <v>4.27</v>
      </c>
      <c r="F21" s="7" t="n">
        <v>11</v>
      </c>
      <c r="G21" s="7" t="n">
        <v>1.61</v>
      </c>
      <c r="H21" s="7" t="n">
        <v>4.55</v>
      </c>
      <c r="I21" s="7" t="n">
        <v>6.17</v>
      </c>
      <c r="J21" s="7" t="n">
        <v>22</v>
      </c>
      <c r="K21" s="7" t="n">
        <v>9.11</v>
      </c>
      <c r="L21" s="7" t="n">
        <v>0.15</v>
      </c>
      <c r="M21" s="7" t="n">
        <v>44.7555</v>
      </c>
      <c r="N21" s="7" t="n">
        <v>298.37</v>
      </c>
      <c r="O21" s="7" t="n">
        <v>16.1</v>
      </c>
      <c r="Q21" s="0" t="str">
        <f aca="false">CONCATENATE("CFCHS_",TEXT($A21,"##.0"),"_",TEXT($B21,"##.0"))</f>
        <v>CFCHS_48.3_3.0</v>
      </c>
      <c r="R21" s="7" t="n">
        <f aca="false">$L21*$N21</f>
        <v>44.7555</v>
      </c>
    </row>
    <row r="22" customFormat="false" ht="12.8" hidden="false" customHeight="false" outlineLevel="0" collapsed="false">
      <c r="A22" s="5" t="n">
        <v>48.3</v>
      </c>
      <c r="B22" s="5" t="n">
        <v>4</v>
      </c>
      <c r="C22" s="0" t="s">
        <v>58</v>
      </c>
      <c r="D22" s="6" t="n">
        <v>4.37</v>
      </c>
      <c r="E22" s="7" t="n">
        <v>5.57</v>
      </c>
      <c r="F22" s="7" t="n">
        <v>13.77</v>
      </c>
      <c r="G22" s="7" t="n">
        <v>1.57</v>
      </c>
      <c r="H22" s="7" t="n">
        <v>5.7</v>
      </c>
      <c r="I22" s="7" t="n">
        <v>7.87</v>
      </c>
      <c r="J22" s="7" t="n">
        <v>27.54</v>
      </c>
      <c r="K22" s="7" t="n">
        <v>11.4</v>
      </c>
      <c r="L22" s="7" t="n">
        <v>0.15</v>
      </c>
      <c r="M22" s="7" t="n">
        <v>34.3245</v>
      </c>
      <c r="N22" s="7" t="n">
        <v>228.83</v>
      </c>
      <c r="O22" s="7" t="n">
        <v>12.08</v>
      </c>
      <c r="Q22" s="0" t="str">
        <f aca="false">CONCATENATE("CFCHS_",TEXT($A22,"##.0"),"_",TEXT($B22,"##.0"))</f>
        <v>CFCHS_48.3_4.0</v>
      </c>
      <c r="R22" s="7" t="n">
        <f aca="false">$L22*$N22</f>
        <v>34.3245</v>
      </c>
    </row>
    <row r="23" customFormat="false" ht="12.8" hidden="false" customHeight="false" outlineLevel="0" collapsed="false">
      <c r="A23" s="5" t="n">
        <v>48.3</v>
      </c>
      <c r="B23" s="5" t="n">
        <v>5</v>
      </c>
      <c r="C23" s="0" t="s">
        <v>59</v>
      </c>
      <c r="D23" s="6" t="n">
        <v>5.339</v>
      </c>
      <c r="E23" s="7" t="n">
        <v>6.8</v>
      </c>
      <c r="F23" s="7" t="n">
        <v>16.15</v>
      </c>
      <c r="G23" s="7" t="n">
        <v>1.54</v>
      </c>
      <c r="H23" s="7" t="n">
        <v>6.69</v>
      </c>
      <c r="I23" s="7" t="n">
        <v>9.42</v>
      </c>
      <c r="J23" s="7" t="n">
        <v>32.31</v>
      </c>
      <c r="K23" s="7" t="n">
        <v>13.38</v>
      </c>
      <c r="L23" s="7" t="n">
        <v>0.15</v>
      </c>
      <c r="M23" s="7" t="n">
        <v>28.0935</v>
      </c>
      <c r="N23" s="7" t="n">
        <v>187.29</v>
      </c>
      <c r="O23" s="7" t="n">
        <v>9.66</v>
      </c>
      <c r="Q23" s="0" t="str">
        <f aca="false">CONCATENATE("CFCHS_",TEXT($A23,"##.0"),"_",TEXT($B23,"##.0"))</f>
        <v>CFCHS_48.3_5.0</v>
      </c>
      <c r="R23" s="7" t="n">
        <f aca="false">$L23*$N23</f>
        <v>28.0935</v>
      </c>
    </row>
    <row r="24" customFormat="false" ht="12.8" hidden="false" customHeight="false" outlineLevel="0" collapsed="false">
      <c r="A24" s="5" t="n">
        <v>60.3</v>
      </c>
      <c r="B24" s="5" t="n">
        <v>2</v>
      </c>
      <c r="C24" s="0" t="s">
        <v>60</v>
      </c>
      <c r="D24" s="6" t="n">
        <v>2.876</v>
      </c>
      <c r="E24" s="7" t="n">
        <v>3.66</v>
      </c>
      <c r="F24" s="7" t="n">
        <v>15.58</v>
      </c>
      <c r="G24" s="7" t="n">
        <v>2.06</v>
      </c>
      <c r="H24" s="7" t="n">
        <v>5.17</v>
      </c>
      <c r="I24" s="7" t="n">
        <v>6.8</v>
      </c>
      <c r="J24" s="7" t="n">
        <v>31.16</v>
      </c>
      <c r="K24" s="7" t="n">
        <v>10.34</v>
      </c>
      <c r="L24" s="7" t="n">
        <v>0.19</v>
      </c>
      <c r="M24" s="7" t="n">
        <v>66.0744</v>
      </c>
      <c r="N24" s="7" t="n">
        <v>347.76</v>
      </c>
      <c r="O24" s="7" t="n">
        <v>30.15</v>
      </c>
      <c r="Q24" s="0" t="str">
        <f aca="false">CONCATENATE("CFCHS_",TEXT($A24,"##.0"),"_",TEXT($B24,"##.0"))</f>
        <v>CFCHS_60.3_2.0</v>
      </c>
      <c r="R24" s="7" t="n">
        <f aca="false">$L24*$N24</f>
        <v>66.0744</v>
      </c>
    </row>
    <row r="25" customFormat="false" ht="12.8" hidden="false" customHeight="false" outlineLevel="0" collapsed="false">
      <c r="A25" s="5" t="n">
        <v>60.3</v>
      </c>
      <c r="B25" s="5" t="n">
        <v>2.5</v>
      </c>
      <c r="C25" s="0" t="s">
        <v>61</v>
      </c>
      <c r="D25" s="6" t="n">
        <v>3.564</v>
      </c>
      <c r="E25" s="7" t="n">
        <v>4.54</v>
      </c>
      <c r="F25" s="7" t="n">
        <v>18.99</v>
      </c>
      <c r="G25" s="7" t="n">
        <v>2.05</v>
      </c>
      <c r="H25" s="7" t="n">
        <v>6.3</v>
      </c>
      <c r="I25" s="7" t="n">
        <v>8.36</v>
      </c>
      <c r="J25" s="7" t="n">
        <v>37.99</v>
      </c>
      <c r="K25" s="7" t="n">
        <v>12.6</v>
      </c>
      <c r="L25" s="7" t="n">
        <v>0.19</v>
      </c>
      <c r="M25" s="7" t="n">
        <v>53.3178</v>
      </c>
      <c r="N25" s="7" t="n">
        <v>280.62</v>
      </c>
      <c r="O25" s="7" t="n">
        <v>24.12</v>
      </c>
      <c r="Q25" s="0" t="str">
        <f aca="false">CONCATENATE("CFCHS_",TEXT($A25,"##.0"),"_",TEXT($B25,"##.0"))</f>
        <v>CFCHS_60.3_2.5</v>
      </c>
      <c r="R25" s="7" t="n">
        <f aca="false">$L25*$N25</f>
        <v>53.3178</v>
      </c>
    </row>
    <row r="26" customFormat="false" ht="12.8" hidden="false" customHeight="false" outlineLevel="0" collapsed="false">
      <c r="A26" s="5" t="n">
        <v>60.3</v>
      </c>
      <c r="B26" s="5" t="n">
        <v>3</v>
      </c>
      <c r="C26" s="0" t="s">
        <v>62</v>
      </c>
      <c r="D26" s="6" t="n">
        <v>4.239</v>
      </c>
      <c r="E26" s="7" t="n">
        <v>5.4</v>
      </c>
      <c r="F26" s="7" t="n">
        <v>22.22</v>
      </c>
      <c r="G26" s="7" t="n">
        <v>2.03</v>
      </c>
      <c r="H26" s="7" t="n">
        <v>7.37</v>
      </c>
      <c r="I26" s="7" t="n">
        <v>9.86</v>
      </c>
      <c r="J26" s="7" t="n">
        <v>44.45</v>
      </c>
      <c r="K26" s="7" t="n">
        <v>14.74</v>
      </c>
      <c r="L26" s="7" t="n">
        <v>0.19</v>
      </c>
      <c r="M26" s="7" t="n">
        <v>44.8191</v>
      </c>
      <c r="N26" s="7" t="n">
        <v>235.89</v>
      </c>
      <c r="O26" s="7" t="n">
        <v>20.1</v>
      </c>
      <c r="Q26" s="0" t="str">
        <f aca="false">CONCATENATE("CFCHS_",TEXT($A26,"##.0"),"_",TEXT($B26,"##.0"))</f>
        <v>CFCHS_60.3_3.0</v>
      </c>
      <c r="R26" s="7" t="n">
        <f aca="false">$L26*$N26</f>
        <v>44.8191</v>
      </c>
    </row>
    <row r="27" customFormat="false" ht="12.8" hidden="false" customHeight="false" outlineLevel="0" collapsed="false">
      <c r="A27" s="5" t="n">
        <v>60.3</v>
      </c>
      <c r="B27" s="5" t="n">
        <v>4</v>
      </c>
      <c r="C27" s="0" t="s">
        <v>63</v>
      </c>
      <c r="D27" s="6" t="n">
        <v>5.554</v>
      </c>
      <c r="E27" s="7" t="n">
        <v>7.07</v>
      </c>
      <c r="F27" s="7" t="n">
        <v>28.17</v>
      </c>
      <c r="G27" s="7" t="n">
        <v>2</v>
      </c>
      <c r="H27" s="7" t="n">
        <v>9.34</v>
      </c>
      <c r="I27" s="7" t="n">
        <v>12.7</v>
      </c>
      <c r="J27" s="7" t="n">
        <v>56.35</v>
      </c>
      <c r="K27" s="7" t="n">
        <v>18.69</v>
      </c>
      <c r="L27" s="7" t="n">
        <v>0.19</v>
      </c>
      <c r="M27" s="7" t="n">
        <v>34.2114</v>
      </c>
      <c r="N27" s="7" t="n">
        <v>180.06</v>
      </c>
      <c r="O27" s="7" t="n">
        <v>15.08</v>
      </c>
      <c r="Q27" s="0" t="str">
        <f aca="false">CONCATENATE("CFCHS_",TEXT($A27,"##.0"),"_",TEXT($B27,"##.0"))</f>
        <v>CFCHS_60.3_4.0</v>
      </c>
      <c r="R27" s="7" t="n">
        <f aca="false">$L27*$N27</f>
        <v>34.2114</v>
      </c>
    </row>
    <row r="28" customFormat="false" ht="12.8" hidden="false" customHeight="false" outlineLevel="0" collapsed="false">
      <c r="A28" s="5" t="n">
        <v>60.3</v>
      </c>
      <c r="B28" s="5" t="n">
        <v>5</v>
      </c>
      <c r="C28" s="0" t="s">
        <v>64</v>
      </c>
      <c r="D28" s="6" t="n">
        <v>6.819</v>
      </c>
      <c r="E28" s="7" t="n">
        <v>8.69</v>
      </c>
      <c r="F28" s="7" t="n">
        <v>33.48</v>
      </c>
      <c r="G28" s="7" t="n">
        <v>1.96</v>
      </c>
      <c r="H28" s="7" t="n">
        <v>11.1</v>
      </c>
      <c r="I28" s="7" t="n">
        <v>15.33</v>
      </c>
      <c r="J28" s="7" t="n">
        <v>66.95</v>
      </c>
      <c r="K28" s="7" t="n">
        <v>22.21</v>
      </c>
      <c r="L28" s="7" t="n">
        <v>0.19</v>
      </c>
      <c r="M28" s="7" t="n">
        <v>27.8635</v>
      </c>
      <c r="N28" s="7" t="n">
        <v>146.65</v>
      </c>
      <c r="O28" s="7" t="n">
        <v>12.06</v>
      </c>
      <c r="Q28" s="0" t="str">
        <f aca="false">CONCATENATE("CFCHS_",TEXT($A28,"##.0"),"_",TEXT($B28,"##.0"))</f>
        <v>CFCHS_60.3_5.0</v>
      </c>
      <c r="R28" s="7" t="n">
        <f aca="false">$L28*$N28</f>
        <v>27.8635</v>
      </c>
    </row>
    <row r="29" customFormat="false" ht="12.8" hidden="false" customHeight="false" outlineLevel="0" collapsed="false">
      <c r="A29" s="5" t="n">
        <v>76.1</v>
      </c>
      <c r="B29" s="5" t="n">
        <v>2</v>
      </c>
      <c r="C29" s="0" t="s">
        <v>65</v>
      </c>
      <c r="D29" s="6" t="n">
        <v>3.655</v>
      </c>
      <c r="E29" s="7" t="n">
        <v>4.66</v>
      </c>
      <c r="F29" s="7" t="n">
        <v>31.98</v>
      </c>
      <c r="G29" s="7" t="n">
        <v>2.62</v>
      </c>
      <c r="H29" s="7" t="n">
        <v>8.4</v>
      </c>
      <c r="I29" s="7" t="n">
        <v>10.98</v>
      </c>
      <c r="J29" s="7" t="n">
        <v>63.96</v>
      </c>
      <c r="K29" s="7" t="n">
        <v>16.81</v>
      </c>
      <c r="L29" s="7" t="n">
        <v>0.24</v>
      </c>
      <c r="M29" s="7" t="n">
        <v>65.6664</v>
      </c>
      <c r="N29" s="7" t="n">
        <v>273.61</v>
      </c>
      <c r="O29" s="7" t="n">
        <v>38.05</v>
      </c>
      <c r="Q29" s="0" t="str">
        <f aca="false">CONCATENATE("CFCHS_",TEXT($A29,"##.0"),"_",TEXT($B29,"##.0"))</f>
        <v>CFCHS_76.1_2.0</v>
      </c>
      <c r="R29" s="7" t="n">
        <f aca="false">$L29*$N29</f>
        <v>65.6664</v>
      </c>
    </row>
    <row r="30" customFormat="false" ht="12.8" hidden="false" customHeight="false" outlineLevel="0" collapsed="false">
      <c r="A30" s="5" t="n">
        <v>76.1</v>
      </c>
      <c r="B30" s="5" t="n">
        <v>2.5</v>
      </c>
      <c r="C30" s="0" t="s">
        <v>66</v>
      </c>
      <c r="D30" s="6" t="n">
        <v>4.538</v>
      </c>
      <c r="E30" s="7" t="n">
        <v>5.78</v>
      </c>
      <c r="F30" s="7" t="n">
        <v>39.19</v>
      </c>
      <c r="G30" s="7" t="n">
        <v>2.6</v>
      </c>
      <c r="H30" s="7" t="n">
        <v>10.3</v>
      </c>
      <c r="I30" s="7" t="n">
        <v>13.55</v>
      </c>
      <c r="J30" s="7" t="n">
        <v>78.37</v>
      </c>
      <c r="K30" s="7" t="n">
        <v>20.6</v>
      </c>
      <c r="L30" s="7" t="n">
        <v>0.24</v>
      </c>
      <c r="M30" s="7" t="n">
        <v>52.8912</v>
      </c>
      <c r="N30" s="7" t="n">
        <v>220.38</v>
      </c>
      <c r="O30" s="7" t="n">
        <v>30.44</v>
      </c>
      <c r="Q30" s="0" t="str">
        <f aca="false">CONCATENATE("CFCHS_",TEXT($A30,"##.0"),"_",TEXT($B30,"##.0"))</f>
        <v>CFCHS_76.1_2.5</v>
      </c>
      <c r="R30" s="7" t="n">
        <f aca="false">$L30*$N30</f>
        <v>52.8912</v>
      </c>
    </row>
    <row r="31" customFormat="false" ht="12.8" hidden="false" customHeight="false" outlineLevel="0" collapsed="false">
      <c r="A31" s="5" t="n">
        <v>76.1</v>
      </c>
      <c r="B31" s="5" t="n">
        <v>3</v>
      </c>
      <c r="C31" s="0" t="s">
        <v>67</v>
      </c>
      <c r="D31" s="6" t="n">
        <v>5.408</v>
      </c>
      <c r="E31" s="7" t="n">
        <v>6.89</v>
      </c>
      <c r="F31" s="7" t="n">
        <v>46.1</v>
      </c>
      <c r="G31" s="7" t="n">
        <v>2.59</v>
      </c>
      <c r="H31" s="7" t="n">
        <v>12.11</v>
      </c>
      <c r="I31" s="7" t="n">
        <v>16.04</v>
      </c>
      <c r="J31" s="7" t="n">
        <v>92.19</v>
      </c>
      <c r="K31" s="7" t="n">
        <v>24.23</v>
      </c>
      <c r="L31" s="7" t="n">
        <v>0.24</v>
      </c>
      <c r="M31" s="7" t="n">
        <v>44.376</v>
      </c>
      <c r="N31" s="7" t="n">
        <v>184.9</v>
      </c>
      <c r="O31" s="7" t="n">
        <v>25.37</v>
      </c>
      <c r="Q31" s="0" t="str">
        <f aca="false">CONCATENATE("CFCHS_",TEXT($A31,"##.0"),"_",TEXT($B31,"##.0"))</f>
        <v>CFCHS_76.1_3.0</v>
      </c>
      <c r="R31" s="7" t="n">
        <f aca="false">$L31*$N31</f>
        <v>44.376</v>
      </c>
    </row>
    <row r="32" customFormat="false" ht="12.8" hidden="false" customHeight="false" outlineLevel="0" collapsed="false">
      <c r="A32" s="5" t="n">
        <v>76.1</v>
      </c>
      <c r="B32" s="5" t="n">
        <v>4</v>
      </c>
      <c r="C32" s="0" t="s">
        <v>68</v>
      </c>
      <c r="D32" s="6" t="n">
        <v>7.112</v>
      </c>
      <c r="E32" s="7" t="n">
        <v>9.06</v>
      </c>
      <c r="F32" s="7" t="n">
        <v>59.06</v>
      </c>
      <c r="G32" s="7" t="n">
        <v>2.55</v>
      </c>
      <c r="H32" s="7" t="n">
        <v>15.52</v>
      </c>
      <c r="I32" s="7" t="n">
        <v>20.81</v>
      </c>
      <c r="J32" s="7" t="n">
        <v>118.11</v>
      </c>
      <c r="K32" s="7" t="n">
        <v>31.04</v>
      </c>
      <c r="L32" s="7" t="n">
        <v>0.24</v>
      </c>
      <c r="M32" s="7" t="n">
        <v>33.744</v>
      </c>
      <c r="N32" s="7" t="n">
        <v>140.6</v>
      </c>
      <c r="O32" s="7" t="n">
        <v>19.03</v>
      </c>
      <c r="Q32" s="0" t="str">
        <f aca="false">CONCATENATE("CFCHS_",TEXT($A32,"##.0"),"_",TEXT($B32,"##.0"))</f>
        <v>CFCHS_76.1_4.0</v>
      </c>
      <c r="R32" s="7" t="n">
        <f aca="false">$L32*$N32</f>
        <v>33.744</v>
      </c>
    </row>
    <row r="33" customFormat="false" ht="12.8" hidden="false" customHeight="false" outlineLevel="0" collapsed="false">
      <c r="A33" s="5" t="n">
        <v>76.1</v>
      </c>
      <c r="B33" s="5" t="n">
        <v>5</v>
      </c>
      <c r="C33" s="0" t="s">
        <v>69</v>
      </c>
      <c r="D33" s="6" t="n">
        <v>8.767</v>
      </c>
      <c r="E33" s="7" t="n">
        <v>11.17</v>
      </c>
      <c r="F33" s="7" t="n">
        <v>70.92</v>
      </c>
      <c r="G33" s="7" t="n">
        <v>2.52</v>
      </c>
      <c r="H33" s="7" t="n">
        <v>18.64</v>
      </c>
      <c r="I33" s="7" t="n">
        <v>25.32</v>
      </c>
      <c r="J33" s="7" t="n">
        <v>141.84</v>
      </c>
      <c r="K33" s="7" t="n">
        <v>37.28</v>
      </c>
      <c r="L33" s="7" t="n">
        <v>0.24</v>
      </c>
      <c r="M33" s="7" t="n">
        <v>27.3744</v>
      </c>
      <c r="N33" s="7" t="n">
        <v>114.06</v>
      </c>
      <c r="O33" s="7" t="n">
        <v>15.22</v>
      </c>
      <c r="Q33" s="0" t="str">
        <f aca="false">CONCATENATE("CFCHS_",TEXT($A33,"##.0"),"_",TEXT($B33,"##.0"))</f>
        <v>CFCHS_76.1_5.0</v>
      </c>
      <c r="R33" s="7" t="n">
        <f aca="false">$L33*$N33</f>
        <v>27.3744</v>
      </c>
    </row>
    <row r="34" customFormat="false" ht="12.8" hidden="false" customHeight="false" outlineLevel="0" collapsed="false">
      <c r="A34" s="5" t="n">
        <v>76.1</v>
      </c>
      <c r="B34" s="5" t="n">
        <v>6</v>
      </c>
      <c r="C34" s="0" t="s">
        <v>70</v>
      </c>
      <c r="D34" s="6" t="n">
        <v>10.373</v>
      </c>
      <c r="E34" s="7" t="n">
        <v>13.21</v>
      </c>
      <c r="F34" s="7" t="n">
        <v>81.76</v>
      </c>
      <c r="G34" s="7" t="n">
        <v>2.49</v>
      </c>
      <c r="H34" s="7" t="n">
        <v>21.49</v>
      </c>
      <c r="I34" s="7" t="n">
        <v>29.56</v>
      </c>
      <c r="J34" s="7" t="n">
        <v>163.52</v>
      </c>
      <c r="K34" s="7" t="n">
        <v>42.97</v>
      </c>
      <c r="L34" s="7" t="n">
        <v>0.24</v>
      </c>
      <c r="M34" s="7" t="n">
        <v>23.1384</v>
      </c>
      <c r="N34" s="7" t="n">
        <v>96.41</v>
      </c>
      <c r="O34" s="7" t="n">
        <v>12.68</v>
      </c>
      <c r="Q34" s="0" t="str">
        <f aca="false">CONCATENATE("CFCHS_",TEXT($A34,"##.0"),"_",TEXT($B34,"##.0"))</f>
        <v>CFCHS_76.1_6.0</v>
      </c>
      <c r="R34" s="7" t="n">
        <f aca="false">$L34*$N34</f>
        <v>23.1384</v>
      </c>
    </row>
    <row r="35" customFormat="false" ht="12.8" hidden="false" customHeight="false" outlineLevel="0" collapsed="false">
      <c r="A35" s="5" t="n">
        <v>76.1</v>
      </c>
      <c r="B35" s="5" t="n">
        <v>6.3</v>
      </c>
      <c r="C35" s="0" t="s">
        <v>71</v>
      </c>
      <c r="D35" s="6" t="n">
        <v>10.845</v>
      </c>
      <c r="E35" s="7" t="n">
        <v>13.81</v>
      </c>
      <c r="F35" s="7" t="n">
        <v>84.82</v>
      </c>
      <c r="G35" s="7" t="n">
        <v>2.48</v>
      </c>
      <c r="H35" s="7" t="n">
        <v>22.29</v>
      </c>
      <c r="I35" s="7" t="n">
        <v>30.78</v>
      </c>
      <c r="J35" s="7" t="n">
        <v>169.64</v>
      </c>
      <c r="K35" s="7" t="n">
        <v>44.58</v>
      </c>
      <c r="L35" s="7" t="n">
        <v>0.24</v>
      </c>
      <c r="M35" s="7" t="n">
        <v>22.1304</v>
      </c>
      <c r="N35" s="7" t="n">
        <v>92.21</v>
      </c>
      <c r="O35" s="7" t="n">
        <v>12.08</v>
      </c>
      <c r="Q35" s="0" t="str">
        <f aca="false">CONCATENATE("CFCHS_",TEXT($A35,"##.0"),"_",TEXT($B35,"##.0"))</f>
        <v>CFCHS_76.1_6.3</v>
      </c>
      <c r="R35" s="7" t="n">
        <f aca="false">$L35*$N35</f>
        <v>22.1304</v>
      </c>
    </row>
    <row r="36" customFormat="false" ht="12.8" hidden="false" customHeight="false" outlineLevel="0" collapsed="false">
      <c r="A36" s="5" t="n">
        <v>88.9</v>
      </c>
      <c r="B36" s="5" t="n">
        <v>2</v>
      </c>
      <c r="C36" s="0" t="s">
        <v>72</v>
      </c>
      <c r="D36" s="6" t="n">
        <v>4.286</v>
      </c>
      <c r="E36" s="7" t="n">
        <v>5.46</v>
      </c>
      <c r="F36" s="7" t="n">
        <v>51.57</v>
      </c>
      <c r="G36" s="7" t="n">
        <v>3.07</v>
      </c>
      <c r="H36" s="7" t="n">
        <v>11.6</v>
      </c>
      <c r="I36" s="7" t="n">
        <v>15.11</v>
      </c>
      <c r="J36" s="7" t="n">
        <v>103.14</v>
      </c>
      <c r="K36" s="7" t="n">
        <v>23.2</v>
      </c>
      <c r="L36" s="7" t="n">
        <v>0.28</v>
      </c>
      <c r="M36" s="7" t="n">
        <v>65.3268</v>
      </c>
      <c r="N36" s="7" t="n">
        <v>233.31</v>
      </c>
      <c r="O36" s="7" t="n">
        <v>44.45</v>
      </c>
      <c r="Q36" s="0" t="str">
        <f aca="false">CONCATENATE("CFCHS_",TEXT($A36,"##.0"),"_",TEXT($B36,"##.0"))</f>
        <v>CFCHS_88.9_2.0</v>
      </c>
      <c r="R36" s="7" t="n">
        <f aca="false">$L36*$N36</f>
        <v>65.3268</v>
      </c>
    </row>
    <row r="37" customFormat="false" ht="12.8" hidden="false" customHeight="false" outlineLevel="0" collapsed="false">
      <c r="A37" s="5" t="n">
        <v>88.9</v>
      </c>
      <c r="B37" s="5" t="n">
        <v>2.5</v>
      </c>
      <c r="C37" s="0" t="s">
        <v>73</v>
      </c>
      <c r="D37" s="6" t="n">
        <v>5.327</v>
      </c>
      <c r="E37" s="7" t="n">
        <v>6.79</v>
      </c>
      <c r="F37" s="7" t="n">
        <v>63.37</v>
      </c>
      <c r="G37" s="7" t="n">
        <v>3.06</v>
      </c>
      <c r="H37" s="7" t="n">
        <v>14.26</v>
      </c>
      <c r="I37" s="7" t="n">
        <v>18.67</v>
      </c>
      <c r="J37" s="7" t="n">
        <v>126.75</v>
      </c>
      <c r="K37" s="7" t="n">
        <v>28.51</v>
      </c>
      <c r="L37" s="7" t="n">
        <v>0.28</v>
      </c>
      <c r="M37" s="7" t="n">
        <v>52.5644</v>
      </c>
      <c r="N37" s="7" t="n">
        <v>187.73</v>
      </c>
      <c r="O37" s="7" t="n">
        <v>35.56</v>
      </c>
      <c r="Q37" s="0" t="str">
        <f aca="false">CONCATENATE("CFCHS_",TEXT($A37,"##.0"),"_",TEXT($B37,"##.0"))</f>
        <v>CFCHS_88.9_2.5</v>
      </c>
      <c r="R37" s="7" t="n">
        <f aca="false">$L37*$N37</f>
        <v>52.5644</v>
      </c>
    </row>
    <row r="38" customFormat="false" ht="12.8" hidden="false" customHeight="false" outlineLevel="0" collapsed="false">
      <c r="A38" s="5" t="n">
        <v>88.9</v>
      </c>
      <c r="B38" s="5" t="n">
        <v>3</v>
      </c>
      <c r="C38" s="0" t="s">
        <v>74</v>
      </c>
      <c r="D38" s="6" t="n">
        <v>6.355</v>
      </c>
      <c r="E38" s="7" t="n">
        <v>8.1</v>
      </c>
      <c r="F38" s="7" t="n">
        <v>74.76</v>
      </c>
      <c r="G38" s="7" t="n">
        <v>3.04</v>
      </c>
      <c r="H38" s="7" t="n">
        <v>16.82</v>
      </c>
      <c r="I38" s="7" t="n">
        <v>22.15</v>
      </c>
      <c r="J38" s="7" t="n">
        <v>149.53</v>
      </c>
      <c r="K38" s="7" t="n">
        <v>33.64</v>
      </c>
      <c r="L38" s="7" t="n">
        <v>0.28</v>
      </c>
      <c r="M38" s="7" t="n">
        <v>44.058</v>
      </c>
      <c r="N38" s="7" t="n">
        <v>157.35</v>
      </c>
      <c r="O38" s="7" t="n">
        <v>29.63</v>
      </c>
      <c r="Q38" s="0" t="str">
        <f aca="false">CONCATENATE("CFCHS_",TEXT($A38,"##.0"),"_",TEXT($B38,"##.0"))</f>
        <v>CFCHS_88.9_3.0</v>
      </c>
      <c r="R38" s="7" t="n">
        <f aca="false">$L38*$N38</f>
        <v>44.058</v>
      </c>
    </row>
    <row r="39" customFormat="false" ht="12.8" hidden="false" customHeight="false" outlineLevel="0" collapsed="false">
      <c r="A39" s="5" t="n">
        <v>88.9</v>
      </c>
      <c r="B39" s="5" t="n">
        <v>4</v>
      </c>
      <c r="C39" s="0" t="s">
        <v>75</v>
      </c>
      <c r="D39" s="6" t="n">
        <v>8.375</v>
      </c>
      <c r="E39" s="7" t="n">
        <v>10.67</v>
      </c>
      <c r="F39" s="7" t="n">
        <v>96.34</v>
      </c>
      <c r="G39" s="7" t="n">
        <v>3</v>
      </c>
      <c r="H39" s="7" t="n">
        <v>21.67</v>
      </c>
      <c r="I39" s="7" t="n">
        <v>28.85</v>
      </c>
      <c r="J39" s="7" t="n">
        <v>192.68</v>
      </c>
      <c r="K39" s="7" t="n">
        <v>43.35</v>
      </c>
      <c r="L39" s="7" t="n">
        <v>0.28</v>
      </c>
      <c r="M39" s="7" t="n">
        <v>33.432</v>
      </c>
      <c r="N39" s="7" t="n">
        <v>119.4</v>
      </c>
      <c r="O39" s="7" t="n">
        <v>22.23</v>
      </c>
      <c r="Q39" s="0" t="str">
        <f aca="false">CONCATENATE("CFCHS_",TEXT($A39,"##.0"),"_",TEXT($B39,"##.0"))</f>
        <v>CFCHS_88.9_4.0</v>
      </c>
      <c r="R39" s="7" t="n">
        <f aca="false">$L39*$N39</f>
        <v>33.432</v>
      </c>
    </row>
    <row r="40" customFormat="false" ht="12.8" hidden="false" customHeight="false" outlineLevel="0" collapsed="false">
      <c r="A40" s="5" t="n">
        <v>88.9</v>
      </c>
      <c r="B40" s="5" t="n">
        <v>5</v>
      </c>
      <c r="C40" s="0" t="s">
        <v>76</v>
      </c>
      <c r="D40" s="6" t="n">
        <v>10.346</v>
      </c>
      <c r="E40" s="7" t="n">
        <v>13.18</v>
      </c>
      <c r="F40" s="7" t="n">
        <v>116.37</v>
      </c>
      <c r="G40" s="7" t="n">
        <v>2.97</v>
      </c>
      <c r="H40" s="7" t="n">
        <v>26.18</v>
      </c>
      <c r="I40" s="7" t="n">
        <v>35.24</v>
      </c>
      <c r="J40" s="7" t="n">
        <v>232.75</v>
      </c>
      <c r="K40" s="7" t="n">
        <v>52.36</v>
      </c>
      <c r="L40" s="7" t="n">
        <v>0.28</v>
      </c>
      <c r="M40" s="7" t="n">
        <v>27.0648</v>
      </c>
      <c r="N40" s="7" t="n">
        <v>96.66</v>
      </c>
      <c r="O40" s="7" t="n">
        <v>17.78</v>
      </c>
      <c r="Q40" s="0" t="str">
        <f aca="false">CONCATENATE("CFCHS_",TEXT($A40,"##.0"),"_",TEXT($B40,"##.0"))</f>
        <v>CFCHS_88.9_5.0</v>
      </c>
      <c r="R40" s="7" t="n">
        <f aca="false">$L40*$N40</f>
        <v>27.0648</v>
      </c>
    </row>
    <row r="41" customFormat="false" ht="12.8" hidden="false" customHeight="false" outlineLevel="0" collapsed="false">
      <c r="A41" s="5" t="n">
        <v>88.9</v>
      </c>
      <c r="B41" s="5" t="n">
        <v>6</v>
      </c>
      <c r="C41" s="0" t="s">
        <v>77</v>
      </c>
      <c r="D41" s="6" t="n">
        <v>12.267</v>
      </c>
      <c r="E41" s="7" t="n">
        <v>15.63</v>
      </c>
      <c r="F41" s="7" t="n">
        <v>134.94</v>
      </c>
      <c r="G41" s="7" t="n">
        <v>2.94</v>
      </c>
      <c r="H41" s="7" t="n">
        <v>30.36</v>
      </c>
      <c r="I41" s="7" t="n">
        <v>41.31</v>
      </c>
      <c r="J41" s="7" t="n">
        <v>269.88</v>
      </c>
      <c r="K41" s="7" t="n">
        <v>60.72</v>
      </c>
      <c r="L41" s="7" t="n">
        <v>0.28</v>
      </c>
      <c r="M41" s="7" t="n">
        <v>22.8256</v>
      </c>
      <c r="N41" s="7" t="n">
        <v>81.52</v>
      </c>
      <c r="O41" s="7" t="n">
        <v>14.82</v>
      </c>
      <c r="Q41" s="0" t="str">
        <f aca="false">CONCATENATE("CFCHS_",TEXT($A41,"##.0"),"_",TEXT($B41,"##.0"))</f>
        <v>CFCHS_88.9_6.0</v>
      </c>
      <c r="R41" s="7" t="n">
        <f aca="false">$L41*$N41</f>
        <v>22.8256</v>
      </c>
    </row>
    <row r="42" customFormat="false" ht="12.8" hidden="false" customHeight="false" outlineLevel="0" collapsed="false">
      <c r="A42" s="5" t="n">
        <v>88.9</v>
      </c>
      <c r="B42" s="5" t="n">
        <v>6.3</v>
      </c>
      <c r="C42" s="0" t="s">
        <v>78</v>
      </c>
      <c r="D42" s="6" t="n">
        <v>12.833</v>
      </c>
      <c r="E42" s="7" t="n">
        <v>16.35</v>
      </c>
      <c r="F42" s="7" t="n">
        <v>140.24</v>
      </c>
      <c r="G42" s="7" t="n">
        <v>2.93</v>
      </c>
      <c r="H42" s="7" t="n">
        <v>31.55</v>
      </c>
      <c r="I42" s="7" t="n">
        <v>43.07</v>
      </c>
      <c r="J42" s="7" t="n">
        <v>280.47</v>
      </c>
      <c r="K42" s="7" t="n">
        <v>63.1</v>
      </c>
      <c r="L42" s="7" t="n">
        <v>0.28</v>
      </c>
      <c r="M42" s="7" t="n">
        <v>21.8176</v>
      </c>
      <c r="N42" s="7" t="n">
        <v>77.92</v>
      </c>
      <c r="O42" s="7" t="n">
        <v>14.11</v>
      </c>
      <c r="Q42" s="0" t="str">
        <f aca="false">CONCATENATE("CFCHS_",TEXT($A42,"##.0"),"_",TEXT($B42,"##.0"))</f>
        <v>CFCHS_88.9_6.3</v>
      </c>
      <c r="R42" s="7" t="n">
        <f aca="false">$L42*$N42</f>
        <v>21.8176</v>
      </c>
    </row>
    <row r="43" customFormat="false" ht="12.8" hidden="false" customHeight="false" outlineLevel="0" collapsed="false">
      <c r="A43" s="5" t="n">
        <v>101.6</v>
      </c>
      <c r="B43" s="5" t="n">
        <v>2</v>
      </c>
      <c r="C43" s="0" t="s">
        <v>79</v>
      </c>
      <c r="D43" s="6" t="n">
        <v>4.913</v>
      </c>
      <c r="E43" s="7" t="n">
        <v>6.26</v>
      </c>
      <c r="F43" s="7" t="n">
        <v>77.63</v>
      </c>
      <c r="G43" s="7" t="n">
        <v>3.52</v>
      </c>
      <c r="H43" s="7" t="n">
        <v>15.28</v>
      </c>
      <c r="I43" s="7" t="n">
        <v>19.84</v>
      </c>
      <c r="J43" s="7" t="n">
        <v>155.26</v>
      </c>
      <c r="K43" s="7" t="n">
        <v>30.56</v>
      </c>
      <c r="L43" s="7" t="n">
        <v>0.32</v>
      </c>
      <c r="M43" s="7" t="n">
        <v>65.1392</v>
      </c>
      <c r="N43" s="7" t="n">
        <v>203.56</v>
      </c>
      <c r="O43" s="7" t="n">
        <v>50.8</v>
      </c>
      <c r="Q43" s="0" t="str">
        <f aca="false">CONCATENATE("CFCHS_",TEXT($A43,"##.0"),"_",TEXT($B43,"##.0"))</f>
        <v>CFCHS_101.6_2.0</v>
      </c>
      <c r="R43" s="7" t="n">
        <f aca="false">$L43*$N43</f>
        <v>65.1392</v>
      </c>
    </row>
    <row r="44" customFormat="false" ht="12.8" hidden="false" customHeight="false" outlineLevel="0" collapsed="false">
      <c r="A44" s="5" t="n">
        <v>101.6</v>
      </c>
      <c r="B44" s="5" t="n">
        <v>2.5</v>
      </c>
      <c r="C44" s="0" t="s">
        <v>80</v>
      </c>
      <c r="D44" s="6" t="n">
        <v>6.11</v>
      </c>
      <c r="E44" s="7" t="n">
        <v>7.78</v>
      </c>
      <c r="F44" s="7" t="n">
        <v>95.61</v>
      </c>
      <c r="G44" s="7" t="n">
        <v>3.5</v>
      </c>
      <c r="H44" s="7" t="n">
        <v>18.82</v>
      </c>
      <c r="I44" s="7" t="n">
        <v>24.56</v>
      </c>
      <c r="J44" s="7" t="n">
        <v>191.22</v>
      </c>
      <c r="K44" s="7" t="n">
        <v>37.64</v>
      </c>
      <c r="L44" s="7" t="n">
        <v>0.32</v>
      </c>
      <c r="M44" s="7" t="n">
        <v>52.3744</v>
      </c>
      <c r="N44" s="7" t="n">
        <v>163.67</v>
      </c>
      <c r="O44" s="7" t="n">
        <v>40.64</v>
      </c>
      <c r="Q44" s="0" t="str">
        <f aca="false">CONCATENATE("CFCHS_",TEXT($A44,"##.0"),"_",TEXT($B44,"##.0"))</f>
        <v>CFCHS_101.6_2.5</v>
      </c>
      <c r="R44" s="7" t="n">
        <f aca="false">$L44*$N44</f>
        <v>52.3744</v>
      </c>
    </row>
    <row r="45" customFormat="false" ht="12.8" hidden="false" customHeight="false" outlineLevel="0" collapsed="false">
      <c r="A45" s="5" t="n">
        <v>101.6</v>
      </c>
      <c r="B45" s="5" t="n">
        <v>3</v>
      </c>
      <c r="C45" s="0" t="s">
        <v>81</v>
      </c>
      <c r="D45" s="6" t="n">
        <v>7.295</v>
      </c>
      <c r="E45" s="7" t="n">
        <v>9.29</v>
      </c>
      <c r="F45" s="7" t="n">
        <v>113.04</v>
      </c>
      <c r="G45" s="7" t="n">
        <v>3.49</v>
      </c>
      <c r="H45" s="7" t="n">
        <v>22.25</v>
      </c>
      <c r="I45" s="7" t="n">
        <v>29.17</v>
      </c>
      <c r="J45" s="7" t="n">
        <v>226.07</v>
      </c>
      <c r="K45" s="7" t="n">
        <v>44.5</v>
      </c>
      <c r="L45" s="7" t="n">
        <v>0.32</v>
      </c>
      <c r="M45" s="7" t="n">
        <v>43.8656</v>
      </c>
      <c r="N45" s="7" t="n">
        <v>137.08</v>
      </c>
      <c r="O45" s="7" t="n">
        <v>33.87</v>
      </c>
      <c r="Q45" s="0" t="str">
        <f aca="false">CONCATENATE("CFCHS_",TEXT($A45,"##.0"),"_",TEXT($B45,"##.0"))</f>
        <v>CFCHS_101.6_3.0</v>
      </c>
      <c r="R45" s="7" t="n">
        <f aca="false">$L45*$N45</f>
        <v>43.8656</v>
      </c>
    </row>
    <row r="46" customFormat="false" ht="12.8" hidden="false" customHeight="false" outlineLevel="0" collapsed="false">
      <c r="A46" s="5" t="n">
        <v>101.6</v>
      </c>
      <c r="B46" s="5" t="n">
        <v>4</v>
      </c>
      <c r="C46" s="0" t="s">
        <v>82</v>
      </c>
      <c r="D46" s="6" t="n">
        <v>9.628</v>
      </c>
      <c r="E46" s="7" t="n">
        <v>12.26</v>
      </c>
      <c r="F46" s="7" t="n">
        <v>146.28</v>
      </c>
      <c r="G46" s="7" t="n">
        <v>3.45</v>
      </c>
      <c r="H46" s="7" t="n">
        <v>28.8</v>
      </c>
      <c r="I46" s="7" t="n">
        <v>38.12</v>
      </c>
      <c r="J46" s="7" t="n">
        <v>292.57</v>
      </c>
      <c r="K46" s="7" t="n">
        <v>57.59</v>
      </c>
      <c r="L46" s="7" t="n">
        <v>0.32</v>
      </c>
      <c r="M46" s="7" t="n">
        <v>33.2384</v>
      </c>
      <c r="N46" s="7" t="n">
        <v>103.87</v>
      </c>
      <c r="O46" s="7" t="n">
        <v>25.4</v>
      </c>
      <c r="Q46" s="0" t="str">
        <f aca="false">CONCATENATE("CFCHS_",TEXT($A46,"##.0"),"_",TEXT($B46,"##.0"))</f>
        <v>CFCHS_101.6_4.0</v>
      </c>
      <c r="R46" s="7" t="n">
        <f aca="false">$L46*$N46</f>
        <v>33.2384</v>
      </c>
    </row>
    <row r="47" customFormat="false" ht="12.8" hidden="false" customHeight="false" outlineLevel="0" collapsed="false">
      <c r="A47" s="5" t="n">
        <v>101.6</v>
      </c>
      <c r="B47" s="5" t="n">
        <v>5</v>
      </c>
      <c r="C47" s="0" t="s">
        <v>83</v>
      </c>
      <c r="D47" s="6" t="n">
        <v>11.912</v>
      </c>
      <c r="E47" s="7" t="n">
        <v>15.17</v>
      </c>
      <c r="F47" s="7" t="n">
        <v>177.47</v>
      </c>
      <c r="G47" s="7" t="n">
        <v>3.42</v>
      </c>
      <c r="H47" s="7" t="n">
        <v>34.93</v>
      </c>
      <c r="I47" s="7" t="n">
        <v>46.7</v>
      </c>
      <c r="J47" s="7" t="n">
        <v>354.94</v>
      </c>
      <c r="K47" s="7" t="n">
        <v>69.87</v>
      </c>
      <c r="L47" s="7" t="n">
        <v>0.32</v>
      </c>
      <c r="M47" s="7" t="n">
        <v>26.864</v>
      </c>
      <c r="N47" s="7" t="n">
        <v>83.95</v>
      </c>
      <c r="O47" s="7" t="n">
        <v>20.32</v>
      </c>
      <c r="Q47" s="0" t="str">
        <f aca="false">CONCATENATE("CFCHS_",TEXT($A47,"##.0"),"_",TEXT($B47,"##.0"))</f>
        <v>CFCHS_101.6_5.0</v>
      </c>
      <c r="R47" s="7" t="n">
        <f aca="false">$L47*$N47</f>
        <v>26.864</v>
      </c>
    </row>
    <row r="48" customFormat="false" ht="12.8" hidden="false" customHeight="false" outlineLevel="0" collapsed="false">
      <c r="A48" s="5" t="n">
        <v>101.6</v>
      </c>
      <c r="B48" s="5" t="n">
        <v>6</v>
      </c>
      <c r="C48" s="0" t="s">
        <v>84</v>
      </c>
      <c r="D48" s="6" t="n">
        <v>14.146</v>
      </c>
      <c r="E48" s="7" t="n">
        <v>18.02</v>
      </c>
      <c r="F48" s="7" t="n">
        <v>206.68</v>
      </c>
      <c r="G48" s="7" t="n">
        <v>3.39</v>
      </c>
      <c r="H48" s="7" t="n">
        <v>40.68</v>
      </c>
      <c r="I48" s="7" t="n">
        <v>54.91</v>
      </c>
      <c r="J48" s="7" t="n">
        <v>413.35</v>
      </c>
      <c r="K48" s="7" t="n">
        <v>81.37</v>
      </c>
      <c r="L48" s="7" t="n">
        <v>0.32</v>
      </c>
      <c r="M48" s="7" t="n">
        <v>22.6208</v>
      </c>
      <c r="N48" s="7" t="n">
        <v>70.69</v>
      </c>
      <c r="O48" s="7" t="n">
        <v>16.93</v>
      </c>
      <c r="Q48" s="0" t="str">
        <f aca="false">CONCATENATE("CFCHS_",TEXT($A48,"##.0"),"_",TEXT($B48,"##.0"))</f>
        <v>CFCHS_101.6_6.0</v>
      </c>
      <c r="R48" s="7" t="n">
        <f aca="false">$L48*$N48</f>
        <v>22.6208</v>
      </c>
    </row>
    <row r="49" customFormat="false" ht="12.8" hidden="false" customHeight="false" outlineLevel="0" collapsed="false">
      <c r="A49" s="5" t="n">
        <v>101.6</v>
      </c>
      <c r="B49" s="5" t="n">
        <v>6.3</v>
      </c>
      <c r="C49" s="0" t="s">
        <v>85</v>
      </c>
      <c r="D49" s="6" t="n">
        <v>14.807</v>
      </c>
      <c r="E49" s="7" t="n">
        <v>18.86</v>
      </c>
      <c r="F49" s="7" t="n">
        <v>215.07</v>
      </c>
      <c r="G49" s="7" t="n">
        <v>3.38</v>
      </c>
      <c r="H49" s="7" t="n">
        <v>42.34</v>
      </c>
      <c r="I49" s="7" t="n">
        <v>57.3</v>
      </c>
      <c r="J49" s="7" t="n">
        <v>430.13</v>
      </c>
      <c r="K49" s="7" t="n">
        <v>84.67</v>
      </c>
      <c r="L49" s="7" t="n">
        <v>0.32</v>
      </c>
      <c r="M49" s="7" t="n">
        <v>21.6128</v>
      </c>
      <c r="N49" s="7" t="n">
        <v>67.54</v>
      </c>
      <c r="O49" s="7" t="n">
        <v>16.13</v>
      </c>
      <c r="Q49" s="0" t="str">
        <f aca="false">CONCATENATE("CFCHS_",TEXT($A49,"##.0"),"_",TEXT($B49,"##.0"))</f>
        <v>CFCHS_101.6_6.3</v>
      </c>
      <c r="R49" s="7" t="n">
        <f aca="false">$L49*$N49</f>
        <v>21.6128</v>
      </c>
    </row>
    <row r="50" customFormat="false" ht="12.8" hidden="false" customHeight="false" outlineLevel="0" collapsed="false">
      <c r="A50" s="5" t="n">
        <v>114.3</v>
      </c>
      <c r="B50" s="5" t="n">
        <v>2.5</v>
      </c>
      <c r="C50" s="0" t="s">
        <v>86</v>
      </c>
      <c r="D50" s="6" t="n">
        <v>6.893</v>
      </c>
      <c r="E50" s="7" t="n">
        <v>8.78</v>
      </c>
      <c r="F50" s="7" t="n">
        <v>137.26</v>
      </c>
      <c r="G50" s="7" t="n">
        <v>3.95</v>
      </c>
      <c r="H50" s="7" t="n">
        <v>24.02</v>
      </c>
      <c r="I50" s="7" t="n">
        <v>31.25</v>
      </c>
      <c r="J50" s="7" t="n">
        <v>274.52</v>
      </c>
      <c r="K50" s="7" t="n">
        <v>48.03</v>
      </c>
      <c r="L50" s="7" t="n">
        <v>0.36</v>
      </c>
      <c r="M50" s="7" t="n">
        <v>52.2288</v>
      </c>
      <c r="N50" s="7" t="n">
        <v>145.08</v>
      </c>
      <c r="O50" s="7" t="n">
        <v>45.72</v>
      </c>
      <c r="Q50" s="0" t="str">
        <f aca="false">CONCATENATE("CFCHS_",TEXT($A50,"##.0"),"_",TEXT($B50,"##.0"))</f>
        <v>CFCHS_114.3_2.5</v>
      </c>
      <c r="R50" s="7" t="n">
        <f aca="false">$L50*$N50</f>
        <v>52.2288</v>
      </c>
    </row>
    <row r="51" customFormat="false" ht="12.8" hidden="false" customHeight="false" outlineLevel="0" collapsed="false">
      <c r="A51" s="5" t="n">
        <v>114.3</v>
      </c>
      <c r="B51" s="5" t="n">
        <v>3</v>
      </c>
      <c r="C51" s="0" t="s">
        <v>87</v>
      </c>
      <c r="D51" s="6" t="n">
        <v>8.234</v>
      </c>
      <c r="E51" s="7" t="n">
        <v>10.49</v>
      </c>
      <c r="F51" s="7" t="n">
        <v>162.55</v>
      </c>
      <c r="G51" s="7" t="n">
        <v>3.94</v>
      </c>
      <c r="H51" s="7" t="n">
        <v>28.44</v>
      </c>
      <c r="I51" s="7" t="n">
        <v>37.17</v>
      </c>
      <c r="J51" s="7" t="n">
        <v>325.1</v>
      </c>
      <c r="K51" s="7" t="n">
        <v>56.88</v>
      </c>
      <c r="L51" s="7" t="n">
        <v>0.36</v>
      </c>
      <c r="M51" s="7" t="n">
        <v>43.7184</v>
      </c>
      <c r="N51" s="7" t="n">
        <v>121.44</v>
      </c>
      <c r="O51" s="7" t="n">
        <v>38.1</v>
      </c>
      <c r="Q51" s="0" t="str">
        <f aca="false">CONCATENATE("CFCHS_",TEXT($A51,"##.0"),"_",TEXT($B51,"##.0"))</f>
        <v>CFCHS_114.3_3.0</v>
      </c>
      <c r="R51" s="7" t="n">
        <f aca="false">$L51*$N51</f>
        <v>43.7184</v>
      </c>
    </row>
    <row r="52" customFormat="false" ht="12.8" hidden="false" customHeight="false" outlineLevel="0" collapsed="false">
      <c r="A52" s="5" t="n">
        <v>114.3</v>
      </c>
      <c r="B52" s="5" t="n">
        <v>4</v>
      </c>
      <c r="C52" s="0" t="s">
        <v>88</v>
      </c>
      <c r="D52" s="6" t="n">
        <v>10.881</v>
      </c>
      <c r="E52" s="7" t="n">
        <v>13.86</v>
      </c>
      <c r="F52" s="7" t="n">
        <v>211.07</v>
      </c>
      <c r="G52" s="7" t="n">
        <v>3.9</v>
      </c>
      <c r="H52" s="7" t="n">
        <v>36.93</v>
      </c>
      <c r="I52" s="7" t="n">
        <v>48.69</v>
      </c>
      <c r="J52" s="7" t="n">
        <v>422.13</v>
      </c>
      <c r="K52" s="7" t="n">
        <v>73.86</v>
      </c>
      <c r="L52" s="7" t="n">
        <v>0.36</v>
      </c>
      <c r="M52" s="7" t="n">
        <v>33.0876</v>
      </c>
      <c r="N52" s="7" t="n">
        <v>91.91</v>
      </c>
      <c r="O52" s="7" t="n">
        <v>28.58</v>
      </c>
      <c r="Q52" s="0" t="str">
        <f aca="false">CONCATENATE("CFCHS_",TEXT($A52,"##.0"),"_",TEXT($B52,"##.0"))</f>
        <v>CFCHS_114.3_4.0</v>
      </c>
      <c r="R52" s="7" t="n">
        <f aca="false">$L52*$N52</f>
        <v>33.0876</v>
      </c>
    </row>
    <row r="53" customFormat="false" ht="12.8" hidden="false" customHeight="false" outlineLevel="0" collapsed="false">
      <c r="A53" s="5" t="n">
        <v>114.3</v>
      </c>
      <c r="B53" s="5" t="n">
        <v>5</v>
      </c>
      <c r="C53" s="0" t="s">
        <v>89</v>
      </c>
      <c r="D53" s="6" t="n">
        <v>13.478</v>
      </c>
      <c r="E53" s="7" t="n">
        <v>17.17</v>
      </c>
      <c r="F53" s="7" t="n">
        <v>256.92</v>
      </c>
      <c r="G53" s="7" t="n">
        <v>3.87</v>
      </c>
      <c r="H53" s="7" t="n">
        <v>44.96</v>
      </c>
      <c r="I53" s="7" t="n">
        <v>59.77</v>
      </c>
      <c r="J53" s="7" t="n">
        <v>513.84</v>
      </c>
      <c r="K53" s="7" t="n">
        <v>89.91</v>
      </c>
      <c r="L53" s="7" t="n">
        <v>0.36</v>
      </c>
      <c r="M53" s="7" t="n">
        <v>26.712</v>
      </c>
      <c r="N53" s="7" t="n">
        <v>74.2</v>
      </c>
      <c r="O53" s="7" t="n">
        <v>22.86</v>
      </c>
      <c r="Q53" s="0" t="str">
        <f aca="false">CONCATENATE("CFCHS_",TEXT($A53,"##.0"),"_",TEXT($B53,"##.0"))</f>
        <v>CFCHS_114.3_5.0</v>
      </c>
      <c r="R53" s="7" t="n">
        <f aca="false">$L53*$N53</f>
        <v>26.712</v>
      </c>
    </row>
    <row r="54" customFormat="false" ht="12.8" hidden="false" customHeight="false" outlineLevel="0" collapsed="false">
      <c r="A54" s="5" t="n">
        <v>114.3</v>
      </c>
      <c r="B54" s="5" t="n">
        <v>6</v>
      </c>
      <c r="C54" s="0" t="s">
        <v>90</v>
      </c>
      <c r="D54" s="6" t="n">
        <v>16.025</v>
      </c>
      <c r="E54" s="7" t="n">
        <v>20.41</v>
      </c>
      <c r="F54" s="7" t="n">
        <v>300.21</v>
      </c>
      <c r="G54" s="7" t="n">
        <v>3.83</v>
      </c>
      <c r="H54" s="7" t="n">
        <v>52.53</v>
      </c>
      <c r="I54" s="7" t="n">
        <v>70.45</v>
      </c>
      <c r="J54" s="7" t="n">
        <v>600.42</v>
      </c>
      <c r="K54" s="7" t="n">
        <v>105.06</v>
      </c>
      <c r="L54" s="7" t="n">
        <v>0.36</v>
      </c>
      <c r="M54" s="7" t="n">
        <v>22.464</v>
      </c>
      <c r="N54" s="7" t="n">
        <v>62.4</v>
      </c>
      <c r="O54" s="7" t="n">
        <v>19.05</v>
      </c>
      <c r="Q54" s="0" t="str">
        <f aca="false">CONCATENATE("CFCHS_",TEXT($A54,"##.0"),"_",TEXT($B54,"##.0"))</f>
        <v>CFCHS_114.3_6.0</v>
      </c>
      <c r="R54" s="7" t="n">
        <f aca="false">$L54*$N54</f>
        <v>22.464</v>
      </c>
    </row>
    <row r="55" customFormat="false" ht="12.8" hidden="false" customHeight="false" outlineLevel="0" collapsed="false">
      <c r="A55" s="5" t="n">
        <v>114.3</v>
      </c>
      <c r="B55" s="5" t="n">
        <v>6.3</v>
      </c>
      <c r="C55" s="0" t="s">
        <v>91</v>
      </c>
      <c r="D55" s="6" t="n">
        <v>16.78</v>
      </c>
      <c r="E55" s="7" t="n">
        <v>21.38</v>
      </c>
      <c r="F55" s="7" t="n">
        <v>312.71</v>
      </c>
      <c r="G55" s="7" t="n">
        <v>3.82</v>
      </c>
      <c r="H55" s="7" t="n">
        <v>54.72</v>
      </c>
      <c r="I55" s="7" t="n">
        <v>73.57</v>
      </c>
      <c r="J55" s="7" t="n">
        <v>625.43</v>
      </c>
      <c r="K55" s="7" t="n">
        <v>109.44</v>
      </c>
      <c r="L55" s="7" t="n">
        <v>0.36</v>
      </c>
      <c r="M55" s="7" t="n">
        <v>21.456</v>
      </c>
      <c r="N55" s="7" t="n">
        <v>59.6</v>
      </c>
      <c r="O55" s="7" t="n">
        <v>18.14</v>
      </c>
      <c r="Q55" s="0" t="str">
        <f aca="false">CONCATENATE("CFCHS_",TEXT($A55,"##.0"),"_",TEXT($B55,"##.0"))</f>
        <v>CFCHS_114.3_6.3</v>
      </c>
      <c r="R55" s="7" t="n">
        <f aca="false">$L55*$N55</f>
        <v>21.456</v>
      </c>
    </row>
    <row r="56" customFormat="false" ht="12.8" hidden="false" customHeight="false" outlineLevel="0" collapsed="false">
      <c r="A56" s="5" t="n">
        <v>114.3</v>
      </c>
      <c r="B56" s="5" t="n">
        <v>8</v>
      </c>
      <c r="C56" s="0" t="s">
        <v>92</v>
      </c>
      <c r="D56" s="6" t="n">
        <v>20.972</v>
      </c>
      <c r="E56" s="7" t="n">
        <v>26.72</v>
      </c>
      <c r="F56" s="7" t="n">
        <v>379.49</v>
      </c>
      <c r="G56" s="7" t="n">
        <v>3.77</v>
      </c>
      <c r="H56" s="7" t="n">
        <v>66.4</v>
      </c>
      <c r="I56" s="7" t="n">
        <v>90.57</v>
      </c>
      <c r="J56" s="7" t="n">
        <v>758.98</v>
      </c>
      <c r="K56" s="7" t="n">
        <v>132.81</v>
      </c>
      <c r="L56" s="7" t="n">
        <v>0.36</v>
      </c>
      <c r="M56" s="7" t="n">
        <v>17.1648</v>
      </c>
      <c r="N56" s="7" t="n">
        <v>47.68</v>
      </c>
      <c r="O56" s="7" t="n">
        <v>14.29</v>
      </c>
      <c r="Q56" s="0" t="str">
        <f aca="false">CONCATENATE("CFCHS_",TEXT($A56,"##.0"),"_",TEXT($B56,"##.0"))</f>
        <v>CFCHS_114.3_8.0</v>
      </c>
      <c r="R56" s="7" t="n">
        <f aca="false">$L56*$N56</f>
        <v>17.1648</v>
      </c>
    </row>
    <row r="57" customFormat="false" ht="12.8" hidden="false" customHeight="false" outlineLevel="0" collapsed="false">
      <c r="A57" s="5" t="n">
        <v>139.7</v>
      </c>
      <c r="B57" s="5" t="n">
        <v>3</v>
      </c>
      <c r="C57" s="0" t="s">
        <v>93</v>
      </c>
      <c r="D57" s="6" t="n">
        <v>10.114</v>
      </c>
      <c r="E57" s="7" t="n">
        <v>12.88</v>
      </c>
      <c r="F57" s="7" t="n">
        <v>301.09</v>
      </c>
      <c r="G57" s="7" t="n">
        <v>4.83</v>
      </c>
      <c r="H57" s="7" t="n">
        <v>43.11</v>
      </c>
      <c r="I57" s="7" t="n">
        <v>56.07</v>
      </c>
      <c r="J57" s="7" t="n">
        <v>602.18</v>
      </c>
      <c r="K57" s="7" t="n">
        <v>86.21</v>
      </c>
      <c r="L57" s="7" t="n">
        <v>0.44</v>
      </c>
      <c r="M57" s="7" t="n">
        <v>43.5072</v>
      </c>
      <c r="N57" s="7" t="n">
        <v>98.88</v>
      </c>
      <c r="O57" s="7" t="n">
        <v>46.57</v>
      </c>
      <c r="Q57" s="0" t="str">
        <f aca="false">CONCATENATE("CFCHS_",TEXT($A57,"##.0"),"_",TEXT($B57,"##.0"))</f>
        <v>CFCHS_139.7_3.0</v>
      </c>
      <c r="R57" s="7" t="n">
        <f aca="false">$L57*$N57</f>
        <v>43.5072</v>
      </c>
    </row>
    <row r="58" customFormat="false" ht="12.8" hidden="false" customHeight="false" outlineLevel="0" collapsed="false">
      <c r="A58" s="5" t="n">
        <v>139.7</v>
      </c>
      <c r="B58" s="5" t="n">
        <v>4</v>
      </c>
      <c r="C58" s="0" t="s">
        <v>94</v>
      </c>
      <c r="D58" s="6" t="n">
        <v>13.386</v>
      </c>
      <c r="E58" s="7" t="n">
        <v>17.05</v>
      </c>
      <c r="F58" s="7" t="n">
        <v>392.86</v>
      </c>
      <c r="G58" s="7" t="n">
        <v>4.8</v>
      </c>
      <c r="H58" s="7" t="n">
        <v>56.24</v>
      </c>
      <c r="I58" s="7" t="n">
        <v>73.68</v>
      </c>
      <c r="J58" s="7" t="n">
        <v>785.72</v>
      </c>
      <c r="K58" s="7" t="n">
        <v>112.49</v>
      </c>
      <c r="L58" s="7" t="n">
        <v>0.44</v>
      </c>
      <c r="M58" s="7" t="n">
        <v>32.868</v>
      </c>
      <c r="N58" s="7" t="n">
        <v>74.7</v>
      </c>
      <c r="O58" s="7" t="n">
        <v>34.93</v>
      </c>
      <c r="Q58" s="0" t="str">
        <f aca="false">CONCATENATE("CFCHS_",TEXT($A58,"##.0"),"_",TEXT($B58,"##.0"))</f>
        <v>CFCHS_139.7_4.0</v>
      </c>
      <c r="R58" s="7" t="n">
        <f aca="false">$L58*$N58</f>
        <v>32.868</v>
      </c>
    </row>
    <row r="59" customFormat="false" ht="12.8" hidden="false" customHeight="false" outlineLevel="0" collapsed="false">
      <c r="A59" s="5" t="n">
        <v>139.7</v>
      </c>
      <c r="B59" s="5" t="n">
        <v>5</v>
      </c>
      <c r="C59" s="0" t="s">
        <v>95</v>
      </c>
      <c r="D59" s="6" t="n">
        <v>16.61</v>
      </c>
      <c r="E59" s="7" t="n">
        <v>21.16</v>
      </c>
      <c r="F59" s="7" t="n">
        <v>480.54</v>
      </c>
      <c r="G59" s="7" t="n">
        <v>4.77</v>
      </c>
      <c r="H59" s="7" t="n">
        <v>68.8</v>
      </c>
      <c r="I59" s="7" t="n">
        <v>90.76</v>
      </c>
      <c r="J59" s="7" t="n">
        <v>961.08</v>
      </c>
      <c r="K59" s="7" t="n">
        <v>137.59</v>
      </c>
      <c r="L59" s="7" t="n">
        <v>0.44</v>
      </c>
      <c r="M59" s="7" t="n">
        <v>26.4924</v>
      </c>
      <c r="N59" s="7" t="n">
        <v>60.21</v>
      </c>
      <c r="O59" s="7" t="n">
        <v>27.94</v>
      </c>
      <c r="Q59" s="0" t="str">
        <f aca="false">CONCATENATE("CFCHS_",TEXT($A59,"##.0"),"_",TEXT($B59,"##.0"))</f>
        <v>CFCHS_139.7_5.0</v>
      </c>
      <c r="R59" s="7" t="n">
        <f aca="false">$L59*$N59</f>
        <v>26.4924</v>
      </c>
    </row>
    <row r="60" customFormat="false" ht="12.8" hidden="false" customHeight="false" outlineLevel="0" collapsed="false">
      <c r="A60" s="5" t="n">
        <v>139.7</v>
      </c>
      <c r="B60" s="5" t="n">
        <v>6</v>
      </c>
      <c r="C60" s="0" t="s">
        <v>96</v>
      </c>
      <c r="D60" s="6" t="n">
        <v>19.783</v>
      </c>
      <c r="E60" s="7" t="n">
        <v>25.2</v>
      </c>
      <c r="F60" s="7" t="n">
        <v>564.26</v>
      </c>
      <c r="G60" s="7" t="n">
        <v>4.73</v>
      </c>
      <c r="H60" s="7" t="n">
        <v>80.78</v>
      </c>
      <c r="I60" s="7" t="n">
        <v>107.33</v>
      </c>
      <c r="J60" s="7" t="n">
        <v>1128.52</v>
      </c>
      <c r="K60" s="7" t="n">
        <v>161.56</v>
      </c>
      <c r="L60" s="7" t="n">
        <v>0.44</v>
      </c>
      <c r="M60" s="7" t="n">
        <v>22.242</v>
      </c>
      <c r="N60" s="7" t="n">
        <v>50.55</v>
      </c>
      <c r="O60" s="7" t="n">
        <v>23.28</v>
      </c>
      <c r="Q60" s="0" t="str">
        <f aca="false">CONCATENATE("CFCHS_",TEXT($A60,"##.0"),"_",TEXT($B60,"##.0"))</f>
        <v>CFCHS_139.7_6.0</v>
      </c>
      <c r="R60" s="7" t="n">
        <f aca="false">$L60*$N60</f>
        <v>22.242</v>
      </c>
    </row>
    <row r="61" customFormat="false" ht="12.8" hidden="false" customHeight="false" outlineLevel="0" collapsed="false">
      <c r="A61" s="5" t="n">
        <v>139.7</v>
      </c>
      <c r="B61" s="5" t="n">
        <v>6.3</v>
      </c>
      <c r="C61" s="0" t="s">
        <v>97</v>
      </c>
      <c r="D61" s="6" t="n">
        <v>20.726</v>
      </c>
      <c r="E61" s="7" t="n">
        <v>26.4</v>
      </c>
      <c r="F61" s="7" t="n">
        <v>588.62</v>
      </c>
      <c r="G61" s="7" t="n">
        <v>4.72</v>
      </c>
      <c r="H61" s="7" t="n">
        <v>84.27</v>
      </c>
      <c r="I61" s="7" t="n">
        <v>112.2</v>
      </c>
      <c r="J61" s="7" t="n">
        <v>1177.24</v>
      </c>
      <c r="K61" s="7" t="n">
        <v>168.54</v>
      </c>
      <c r="L61" s="7" t="n">
        <v>0.44</v>
      </c>
      <c r="M61" s="7" t="n">
        <v>21.23</v>
      </c>
      <c r="N61" s="7" t="n">
        <v>48.25</v>
      </c>
      <c r="O61" s="7" t="n">
        <v>22.17</v>
      </c>
      <c r="Q61" s="0" t="str">
        <f aca="false">CONCATENATE("CFCHS_",TEXT($A61,"##.0"),"_",TEXT($B61,"##.0"))</f>
        <v>CFCHS_139.7_6.3</v>
      </c>
      <c r="R61" s="7" t="n">
        <f aca="false">$L61*$N61</f>
        <v>21.23</v>
      </c>
    </row>
    <row r="62" customFormat="false" ht="12.8" hidden="false" customHeight="false" outlineLevel="0" collapsed="false">
      <c r="A62" s="5" t="n">
        <v>139.7</v>
      </c>
      <c r="B62" s="5" t="n">
        <v>8</v>
      </c>
      <c r="C62" s="0" t="s">
        <v>98</v>
      </c>
      <c r="D62" s="6" t="n">
        <v>25.983</v>
      </c>
      <c r="E62" s="7" t="n">
        <v>33.1</v>
      </c>
      <c r="F62" s="7" t="n">
        <v>720.29</v>
      </c>
      <c r="G62" s="7" t="n">
        <v>4.66</v>
      </c>
      <c r="H62" s="7" t="n">
        <v>103.12</v>
      </c>
      <c r="I62" s="7" t="n">
        <v>138.93</v>
      </c>
      <c r="J62" s="7" t="n">
        <v>1440.58</v>
      </c>
      <c r="K62" s="7" t="n">
        <v>206.24</v>
      </c>
      <c r="L62" s="7" t="n">
        <v>0.44</v>
      </c>
      <c r="M62" s="7" t="n">
        <v>16.9356</v>
      </c>
      <c r="N62" s="7" t="n">
        <v>38.49</v>
      </c>
      <c r="O62" s="7" t="n">
        <v>17.46</v>
      </c>
      <c r="Q62" s="0" t="str">
        <f aca="false">CONCATENATE("CFCHS_",TEXT($A62,"##.0"),"_",TEXT($B62,"##.0"))</f>
        <v>CFCHS_139.7_8.0</v>
      </c>
      <c r="R62" s="7" t="n">
        <f aca="false">$L62*$N62</f>
        <v>16.9356</v>
      </c>
    </row>
    <row r="63" customFormat="false" ht="12.8" hidden="false" customHeight="false" outlineLevel="0" collapsed="false">
      <c r="A63" s="5" t="n">
        <v>168.3</v>
      </c>
      <c r="B63" s="5" t="n">
        <v>3</v>
      </c>
      <c r="C63" s="0" t="s">
        <v>99</v>
      </c>
      <c r="D63" s="6" t="n">
        <v>12.23</v>
      </c>
      <c r="E63" s="7" t="n">
        <v>15.58</v>
      </c>
      <c r="F63" s="7" t="n">
        <v>532.28</v>
      </c>
      <c r="G63" s="7" t="n">
        <v>5.85</v>
      </c>
      <c r="H63" s="7" t="n">
        <v>63.25</v>
      </c>
      <c r="I63" s="7" t="n">
        <v>81.98</v>
      </c>
      <c r="J63" s="7" t="n">
        <v>1064.57</v>
      </c>
      <c r="K63" s="7" t="n">
        <v>126.51</v>
      </c>
      <c r="L63" s="7" t="n">
        <v>0.53</v>
      </c>
      <c r="M63" s="7" t="n">
        <v>43.3381</v>
      </c>
      <c r="N63" s="7" t="n">
        <v>81.77</v>
      </c>
      <c r="O63" s="7" t="n">
        <v>56.1</v>
      </c>
      <c r="Q63" s="0" t="str">
        <f aca="false">CONCATENATE("CFCHS_",TEXT($A63,"##.0"),"_",TEXT($B63,"##.0"))</f>
        <v>CFCHS_168.3_3.0</v>
      </c>
      <c r="R63" s="7" t="n">
        <f aca="false">$L63*$N63</f>
        <v>43.3381</v>
      </c>
    </row>
    <row r="64" customFormat="false" ht="12.8" hidden="false" customHeight="false" outlineLevel="0" collapsed="false">
      <c r="A64" s="5" t="n">
        <v>168.3</v>
      </c>
      <c r="B64" s="5" t="n">
        <v>4</v>
      </c>
      <c r="C64" s="0" t="s">
        <v>100</v>
      </c>
      <c r="D64" s="6" t="n">
        <v>16.208</v>
      </c>
      <c r="E64" s="7" t="n">
        <v>20.65</v>
      </c>
      <c r="F64" s="7" t="n">
        <v>697.09</v>
      </c>
      <c r="G64" s="7" t="n">
        <v>5.81</v>
      </c>
      <c r="H64" s="7" t="n">
        <v>82.84</v>
      </c>
      <c r="I64" s="7" t="n">
        <v>108</v>
      </c>
      <c r="J64" s="7" t="n">
        <v>1394.18</v>
      </c>
      <c r="K64" s="7" t="n">
        <v>165.68</v>
      </c>
      <c r="L64" s="7" t="n">
        <v>0.53</v>
      </c>
      <c r="M64" s="7" t="n">
        <v>32.701</v>
      </c>
      <c r="N64" s="7" t="n">
        <v>61.7</v>
      </c>
      <c r="O64" s="7" t="n">
        <v>42.08</v>
      </c>
      <c r="Q64" s="0" t="str">
        <f aca="false">CONCATENATE("CFCHS_",TEXT($A64,"##.0"),"_",TEXT($B64,"##.0"))</f>
        <v>CFCHS_168.3_4.0</v>
      </c>
      <c r="R64" s="7" t="n">
        <f aca="false">$L64*$N64</f>
        <v>32.701</v>
      </c>
    </row>
    <row r="65" customFormat="false" ht="12.8" hidden="false" customHeight="false" outlineLevel="0" collapsed="false">
      <c r="A65" s="5" t="n">
        <v>168.3</v>
      </c>
      <c r="B65" s="5" t="n">
        <v>5</v>
      </c>
      <c r="C65" s="0" t="s">
        <v>101</v>
      </c>
      <c r="D65" s="6" t="n">
        <v>20.136</v>
      </c>
      <c r="E65" s="7" t="n">
        <v>25.65</v>
      </c>
      <c r="F65" s="7" t="n">
        <v>855.85</v>
      </c>
      <c r="G65" s="7" t="n">
        <v>5.78</v>
      </c>
      <c r="H65" s="7" t="n">
        <v>101.7</v>
      </c>
      <c r="I65" s="7" t="n">
        <v>133.38</v>
      </c>
      <c r="J65" s="7" t="n">
        <v>1711.69</v>
      </c>
      <c r="K65" s="7" t="n">
        <v>203.41</v>
      </c>
      <c r="L65" s="7" t="n">
        <v>0.53</v>
      </c>
      <c r="M65" s="7" t="n">
        <v>26.3198</v>
      </c>
      <c r="N65" s="7" t="n">
        <v>49.66</v>
      </c>
      <c r="O65" s="7" t="n">
        <v>33.66</v>
      </c>
      <c r="Q65" s="0" t="str">
        <f aca="false">CONCATENATE("CFCHS_",TEXT($A65,"##.0"),"_",TEXT($B65,"##.0"))</f>
        <v>CFCHS_168.3_5.0</v>
      </c>
      <c r="R65" s="7" t="n">
        <f aca="false">$L65*$N65</f>
        <v>26.3198</v>
      </c>
    </row>
    <row r="66" customFormat="false" ht="12.8" hidden="false" customHeight="false" outlineLevel="0" collapsed="false">
      <c r="A66" s="5" t="n">
        <v>168.3</v>
      </c>
      <c r="B66" s="5" t="n">
        <v>6</v>
      </c>
      <c r="C66" s="0" t="s">
        <v>102</v>
      </c>
      <c r="D66" s="6" t="n">
        <v>24.015</v>
      </c>
      <c r="E66" s="7" t="n">
        <v>30.59</v>
      </c>
      <c r="F66" s="7" t="n">
        <v>1008.69</v>
      </c>
      <c r="G66" s="7" t="n">
        <v>5.74</v>
      </c>
      <c r="H66" s="7" t="n">
        <v>119.87</v>
      </c>
      <c r="I66" s="7" t="n">
        <v>158.12</v>
      </c>
      <c r="J66" s="7" t="n">
        <v>2017.39</v>
      </c>
      <c r="K66" s="7" t="n">
        <v>239.74</v>
      </c>
      <c r="L66" s="7" t="n">
        <v>0.53</v>
      </c>
      <c r="M66" s="7" t="n">
        <v>22.0692</v>
      </c>
      <c r="N66" s="7" t="n">
        <v>41.64</v>
      </c>
      <c r="O66" s="7" t="n">
        <v>28.05</v>
      </c>
      <c r="Q66" s="0" t="str">
        <f aca="false">CONCATENATE("CFCHS_",TEXT($A66,"##.0"),"_",TEXT($B66,"##.0"))</f>
        <v>CFCHS_168.3_6.0</v>
      </c>
      <c r="R66" s="7" t="n">
        <f aca="false">$L66*$N66</f>
        <v>22.0692</v>
      </c>
    </row>
    <row r="67" customFormat="false" ht="12.8" hidden="false" customHeight="false" outlineLevel="0" collapsed="false">
      <c r="A67" s="5" t="n">
        <v>168.3</v>
      </c>
      <c r="B67" s="5" t="n">
        <v>6.3</v>
      </c>
      <c r="C67" s="0" t="s">
        <v>103</v>
      </c>
      <c r="D67" s="6" t="n">
        <v>25.17</v>
      </c>
      <c r="E67" s="7" t="n">
        <v>32.06</v>
      </c>
      <c r="F67" s="7" t="n">
        <v>1053.42</v>
      </c>
      <c r="G67" s="7" t="n">
        <v>5.73</v>
      </c>
      <c r="H67" s="7" t="n">
        <v>125.18</v>
      </c>
      <c r="I67" s="7" t="n">
        <v>165.42</v>
      </c>
      <c r="J67" s="7" t="n">
        <v>2106.84</v>
      </c>
      <c r="K67" s="7" t="n">
        <v>250.37</v>
      </c>
      <c r="L67" s="7" t="n">
        <v>0.53</v>
      </c>
      <c r="M67" s="7" t="n">
        <v>21.0569</v>
      </c>
      <c r="N67" s="7" t="n">
        <v>39.73</v>
      </c>
      <c r="O67" s="7" t="n">
        <v>26.71</v>
      </c>
      <c r="Q67" s="0" t="str">
        <f aca="false">CONCATENATE("CFCHS_",TEXT($A67,"##.0"),"_",TEXT($B67,"##.0"))</f>
        <v>CFCHS_168.3_6.3</v>
      </c>
      <c r="R67" s="7" t="n">
        <f aca="false">$L67*$N67</f>
        <v>21.0569</v>
      </c>
    </row>
    <row r="68" customFormat="false" ht="12.8" hidden="false" customHeight="false" outlineLevel="0" collapsed="false">
      <c r="A68" s="5" t="n">
        <v>168.3</v>
      </c>
      <c r="B68" s="5" t="n">
        <v>8</v>
      </c>
      <c r="C68" s="0" t="s">
        <v>104</v>
      </c>
      <c r="D68" s="6" t="n">
        <v>31.626</v>
      </c>
      <c r="E68" s="7" t="n">
        <v>40.29</v>
      </c>
      <c r="F68" s="7" t="n">
        <v>1297.27</v>
      </c>
      <c r="G68" s="7" t="n">
        <v>5.67</v>
      </c>
      <c r="H68" s="7" t="n">
        <v>154.16</v>
      </c>
      <c r="I68" s="7" t="n">
        <v>205.74</v>
      </c>
      <c r="J68" s="7" t="n">
        <v>2594.54</v>
      </c>
      <c r="K68" s="7" t="n">
        <v>308.32</v>
      </c>
      <c r="L68" s="7" t="n">
        <v>0.53</v>
      </c>
      <c r="M68" s="7" t="n">
        <v>16.7586</v>
      </c>
      <c r="N68" s="7" t="n">
        <v>31.62</v>
      </c>
      <c r="O68" s="7" t="n">
        <v>21.04</v>
      </c>
      <c r="Q68" s="0" t="str">
        <f aca="false">CONCATENATE("CFCHS_",TEXT($A68,"##.0"),"_",TEXT($B68,"##.0"))</f>
        <v>CFCHS_168.3_8.0</v>
      </c>
      <c r="R68" s="7" t="n">
        <f aca="false">$L68*$N68</f>
        <v>16.7586</v>
      </c>
    </row>
    <row r="69" customFormat="false" ht="12.8" hidden="false" customHeight="false" outlineLevel="0" collapsed="false">
      <c r="A69" s="5" t="n">
        <v>168.3</v>
      </c>
      <c r="B69" s="5" t="n">
        <v>10</v>
      </c>
      <c r="C69" s="0" t="s">
        <v>105</v>
      </c>
      <c r="D69" s="6" t="n">
        <v>39.039</v>
      </c>
      <c r="E69" s="7" t="n">
        <v>49.73</v>
      </c>
      <c r="F69" s="7" t="n">
        <v>1563.98</v>
      </c>
      <c r="G69" s="7" t="n">
        <v>5.61</v>
      </c>
      <c r="H69" s="7" t="n">
        <v>185.86</v>
      </c>
      <c r="I69" s="7" t="n">
        <v>250.92</v>
      </c>
      <c r="J69" s="7" t="n">
        <v>3127.97</v>
      </c>
      <c r="K69" s="7" t="n">
        <v>371.71</v>
      </c>
      <c r="L69" s="7" t="n">
        <v>0.53</v>
      </c>
      <c r="M69" s="7" t="n">
        <v>13.5786</v>
      </c>
      <c r="N69" s="7" t="n">
        <v>25.62</v>
      </c>
      <c r="O69" s="7" t="n">
        <v>16.83</v>
      </c>
      <c r="Q69" s="0" t="str">
        <f aca="false">CONCATENATE("CFCHS_",TEXT($A69,"##.0"),"_",TEXT($B69,"##.0"))</f>
        <v>CFCHS_168.3_10.0</v>
      </c>
      <c r="R69" s="7" t="n">
        <f aca="false">$L69*$N69</f>
        <v>13.5786</v>
      </c>
    </row>
    <row r="70" customFormat="false" ht="12.8" hidden="false" customHeight="false" outlineLevel="0" collapsed="false">
      <c r="A70" s="5" t="n">
        <v>177.8</v>
      </c>
      <c r="B70" s="5" t="n">
        <v>4</v>
      </c>
      <c r="C70" s="0" t="s">
        <v>106</v>
      </c>
      <c r="D70" s="6" t="n">
        <v>17.145</v>
      </c>
      <c r="E70" s="7" t="n">
        <v>21.84</v>
      </c>
      <c r="F70" s="7" t="n">
        <v>825.09</v>
      </c>
      <c r="G70" s="7" t="n">
        <v>6.15</v>
      </c>
      <c r="H70" s="7" t="n">
        <v>92.81</v>
      </c>
      <c r="I70" s="7" t="n">
        <v>120.85</v>
      </c>
      <c r="J70" s="7" t="n">
        <v>1650.17</v>
      </c>
      <c r="K70" s="7" t="n">
        <v>185.62</v>
      </c>
      <c r="L70" s="7" t="n">
        <v>0.56</v>
      </c>
      <c r="M70" s="7" t="n">
        <v>32.6648</v>
      </c>
      <c r="N70" s="7" t="n">
        <v>58.33</v>
      </c>
      <c r="O70" s="7" t="n">
        <v>44.45</v>
      </c>
      <c r="Q70" s="0" t="str">
        <f aca="false">CONCATENATE("CFCHS_",TEXT($A70,"##.0"),"_",TEXT($B70,"##.0"))</f>
        <v>CFCHS_177.8_4.0</v>
      </c>
      <c r="R70" s="7" t="n">
        <f aca="false">$L70*$N70</f>
        <v>32.6648</v>
      </c>
    </row>
    <row r="71" customFormat="false" ht="12.8" hidden="false" customHeight="false" outlineLevel="0" collapsed="false">
      <c r="A71" s="5" t="n">
        <v>177.8</v>
      </c>
      <c r="B71" s="5" t="n">
        <v>5</v>
      </c>
      <c r="C71" s="0" t="s">
        <v>107</v>
      </c>
      <c r="D71" s="6" t="n">
        <v>21.308</v>
      </c>
      <c r="E71" s="7" t="n">
        <v>27.14</v>
      </c>
      <c r="F71" s="7" t="n">
        <v>1013.97</v>
      </c>
      <c r="G71" s="7" t="n">
        <v>6.11</v>
      </c>
      <c r="H71" s="7" t="n">
        <v>114.06</v>
      </c>
      <c r="I71" s="7" t="n">
        <v>149.34</v>
      </c>
      <c r="J71" s="7" t="n">
        <v>2027.94</v>
      </c>
      <c r="K71" s="7" t="n">
        <v>228.11</v>
      </c>
      <c r="L71" s="7" t="n">
        <v>0.56</v>
      </c>
      <c r="M71" s="7" t="n">
        <v>26.2808</v>
      </c>
      <c r="N71" s="7" t="n">
        <v>46.93</v>
      </c>
      <c r="O71" s="7" t="n">
        <v>35.56</v>
      </c>
      <c r="Q71" s="0" t="str">
        <f aca="false">CONCATENATE("CFCHS_",TEXT($A71,"##.0"),"_",TEXT($B71,"##.0"))</f>
        <v>CFCHS_177.8_5.0</v>
      </c>
      <c r="R71" s="7" t="n">
        <f aca="false">$L71*$N71</f>
        <v>26.2808</v>
      </c>
    </row>
    <row r="72" customFormat="false" ht="12.8" hidden="false" customHeight="false" outlineLevel="0" collapsed="false">
      <c r="A72" s="5" t="n">
        <v>177.8</v>
      </c>
      <c r="B72" s="5" t="n">
        <v>6</v>
      </c>
      <c r="C72" s="0" t="s">
        <v>108</v>
      </c>
      <c r="D72" s="6" t="n">
        <v>25.421</v>
      </c>
      <c r="E72" s="7" t="n">
        <v>32.38</v>
      </c>
      <c r="F72" s="7" t="n">
        <v>1196.22</v>
      </c>
      <c r="G72" s="7" t="n">
        <v>6.08</v>
      </c>
      <c r="H72" s="7" t="n">
        <v>134.56</v>
      </c>
      <c r="I72" s="7" t="n">
        <v>177.16</v>
      </c>
      <c r="J72" s="7" t="n">
        <v>2392.43</v>
      </c>
      <c r="K72" s="7" t="n">
        <v>269.12</v>
      </c>
      <c r="L72" s="7" t="n">
        <v>0.56</v>
      </c>
      <c r="M72" s="7" t="n">
        <v>22.0304</v>
      </c>
      <c r="N72" s="7" t="n">
        <v>39.34</v>
      </c>
      <c r="O72" s="7" t="n">
        <v>29.63</v>
      </c>
      <c r="Q72" s="0" t="str">
        <f aca="false">CONCATENATE("CFCHS_",TEXT($A72,"##.0"),"_",TEXT($B72,"##.0"))</f>
        <v>CFCHS_177.8_6.0</v>
      </c>
      <c r="R72" s="7" t="n">
        <f aca="false">$L72*$N72</f>
        <v>22.0304</v>
      </c>
    </row>
    <row r="73" customFormat="false" ht="12.8" hidden="false" customHeight="false" outlineLevel="0" collapsed="false">
      <c r="A73" s="5" t="n">
        <v>177.8</v>
      </c>
      <c r="B73" s="5" t="n">
        <v>6.3</v>
      </c>
      <c r="C73" s="0" t="s">
        <v>109</v>
      </c>
      <c r="D73" s="6" t="n">
        <v>26.646</v>
      </c>
      <c r="E73" s="7" t="n">
        <v>33.94</v>
      </c>
      <c r="F73" s="7" t="n">
        <v>1249.62</v>
      </c>
      <c r="G73" s="7" t="n">
        <v>6.07</v>
      </c>
      <c r="H73" s="7" t="n">
        <v>140.56</v>
      </c>
      <c r="I73" s="7" t="n">
        <v>185.38</v>
      </c>
      <c r="J73" s="7" t="n">
        <v>2499.24</v>
      </c>
      <c r="K73" s="7" t="n">
        <v>281.13</v>
      </c>
      <c r="L73" s="7" t="n">
        <v>0.56</v>
      </c>
      <c r="M73" s="7" t="n">
        <v>21.0168</v>
      </c>
      <c r="N73" s="7" t="n">
        <v>37.53</v>
      </c>
      <c r="O73" s="7" t="n">
        <v>28.22</v>
      </c>
      <c r="Q73" s="0" t="str">
        <f aca="false">CONCATENATE("CFCHS_",TEXT($A73,"##.0"),"_",TEXT($B73,"##.0"))</f>
        <v>CFCHS_177.8_6.3</v>
      </c>
      <c r="R73" s="7" t="n">
        <f aca="false">$L73*$N73</f>
        <v>21.0168</v>
      </c>
    </row>
    <row r="74" customFormat="false" ht="12.8" hidden="false" customHeight="false" outlineLevel="0" collapsed="false">
      <c r="A74" s="5" t="n">
        <v>177.8</v>
      </c>
      <c r="B74" s="5" t="n">
        <v>8</v>
      </c>
      <c r="C74" s="0" t="s">
        <v>110</v>
      </c>
      <c r="D74" s="6" t="n">
        <v>33.5</v>
      </c>
      <c r="E74" s="7" t="n">
        <v>42.68</v>
      </c>
      <c r="F74" s="7" t="n">
        <v>1541.44</v>
      </c>
      <c r="G74" s="7" t="n">
        <v>6.01</v>
      </c>
      <c r="H74" s="7" t="n">
        <v>173.39</v>
      </c>
      <c r="I74" s="7" t="n">
        <v>230.83</v>
      </c>
      <c r="J74" s="7" t="n">
        <v>3082.87</v>
      </c>
      <c r="K74" s="7" t="n">
        <v>346.78</v>
      </c>
      <c r="L74" s="7" t="n">
        <v>0.56</v>
      </c>
      <c r="M74" s="7" t="n">
        <v>16.716</v>
      </c>
      <c r="N74" s="7" t="n">
        <v>29.85</v>
      </c>
      <c r="O74" s="7" t="n">
        <v>22.23</v>
      </c>
      <c r="Q74" s="0" t="str">
        <f aca="false">CONCATENATE("CFCHS_",TEXT($A74,"##.0"),"_",TEXT($B74,"##.0"))</f>
        <v>CFCHS_177.8_8.0</v>
      </c>
      <c r="R74" s="7" t="n">
        <f aca="false">$L74*$N74</f>
        <v>16.716</v>
      </c>
    </row>
    <row r="75" customFormat="false" ht="12.8" hidden="false" customHeight="false" outlineLevel="0" collapsed="false">
      <c r="A75" s="5" t="n">
        <v>177.8</v>
      </c>
      <c r="B75" s="5" t="n">
        <v>10</v>
      </c>
      <c r="C75" s="0" t="s">
        <v>111</v>
      </c>
      <c r="D75" s="6" t="n">
        <v>41.382</v>
      </c>
      <c r="E75" s="7" t="n">
        <v>52.72</v>
      </c>
      <c r="F75" s="7" t="n">
        <v>1861.98</v>
      </c>
      <c r="G75" s="7" t="n">
        <v>5.94</v>
      </c>
      <c r="H75" s="7" t="n">
        <v>209.45</v>
      </c>
      <c r="I75" s="7" t="n">
        <v>281.9</v>
      </c>
      <c r="J75" s="7" t="n">
        <v>3723.96</v>
      </c>
      <c r="K75" s="7" t="n">
        <v>418.89</v>
      </c>
      <c r="L75" s="7" t="n">
        <v>0.56</v>
      </c>
      <c r="M75" s="7" t="n">
        <v>13.5352</v>
      </c>
      <c r="N75" s="7" t="n">
        <v>24.17</v>
      </c>
      <c r="O75" s="7" t="n">
        <v>17.78</v>
      </c>
      <c r="Q75" s="0" t="str">
        <f aca="false">CONCATENATE("CFCHS_",TEXT($A75,"##.0"),"_",TEXT($B75,"##.0"))</f>
        <v>CFCHS_177.8_10.0</v>
      </c>
      <c r="R75" s="7" t="n">
        <f aca="false">$L75*$N75</f>
        <v>13.5352</v>
      </c>
    </row>
    <row r="76" customFormat="false" ht="12.8" hidden="false" customHeight="false" outlineLevel="0" collapsed="false">
      <c r="A76" s="5" t="n">
        <v>177.8</v>
      </c>
      <c r="B76" s="5" t="n">
        <v>12</v>
      </c>
      <c r="C76" s="0" t="s">
        <v>112</v>
      </c>
      <c r="D76" s="6" t="n">
        <v>49.067</v>
      </c>
      <c r="E76" s="7" t="n">
        <v>62.51</v>
      </c>
      <c r="F76" s="7" t="n">
        <v>2159.06</v>
      </c>
      <c r="G76" s="7" t="n">
        <v>5.88</v>
      </c>
      <c r="H76" s="7" t="n">
        <v>242.86</v>
      </c>
      <c r="I76" s="7" t="n">
        <v>330.45</v>
      </c>
      <c r="J76" s="7" t="n">
        <v>4318.11</v>
      </c>
      <c r="K76" s="7" t="n">
        <v>485.73</v>
      </c>
      <c r="L76" s="7" t="n">
        <v>0.56</v>
      </c>
      <c r="M76" s="7" t="n">
        <v>11.4128</v>
      </c>
      <c r="N76" s="7" t="n">
        <v>20.38</v>
      </c>
      <c r="O76" s="7" t="n">
        <v>14.82</v>
      </c>
      <c r="Q76" s="0" t="str">
        <f aca="false">CONCATENATE("CFCHS_",TEXT($A76,"##.0"),"_",TEXT($B76,"##.0"))</f>
        <v>CFCHS_177.8_12.0</v>
      </c>
      <c r="R76" s="7" t="n">
        <f aca="false">$L76*$N76</f>
        <v>11.4128</v>
      </c>
    </row>
    <row r="77" customFormat="false" ht="12.8" hidden="false" customHeight="false" outlineLevel="0" collapsed="false">
      <c r="A77" s="5" t="n">
        <v>177.8</v>
      </c>
      <c r="B77" s="5" t="n">
        <v>12.5</v>
      </c>
      <c r="C77" s="0" t="s">
        <v>113</v>
      </c>
      <c r="D77" s="6" t="n">
        <v>50.957</v>
      </c>
      <c r="E77" s="7" t="n">
        <v>64.91</v>
      </c>
      <c r="F77" s="7" t="n">
        <v>2229.79</v>
      </c>
      <c r="G77" s="7" t="n">
        <v>5.86</v>
      </c>
      <c r="H77" s="7" t="n">
        <v>250.82</v>
      </c>
      <c r="I77" s="7" t="n">
        <v>342.2</v>
      </c>
      <c r="J77" s="7" t="n">
        <v>4459.59</v>
      </c>
      <c r="K77" s="7" t="n">
        <v>501.64</v>
      </c>
      <c r="L77" s="7" t="n">
        <v>0.56</v>
      </c>
      <c r="M77" s="7" t="n">
        <v>10.9872</v>
      </c>
      <c r="N77" s="7" t="n">
        <v>19.62</v>
      </c>
      <c r="O77" s="7" t="n">
        <v>14.22</v>
      </c>
      <c r="Q77" s="0" t="str">
        <f aca="false">CONCATENATE("CFCHS_",TEXT($A77,"##.0"),"_",TEXT($B77,"##.0"))</f>
        <v>CFCHS_177.8_12.5</v>
      </c>
      <c r="R77" s="7" t="n">
        <f aca="false">$L77*$N77</f>
        <v>10.9872</v>
      </c>
    </row>
    <row r="78" customFormat="false" ht="12.8" hidden="false" customHeight="false" outlineLevel="0" collapsed="false">
      <c r="A78" s="5" t="n">
        <v>193.7</v>
      </c>
      <c r="B78" s="5" t="n">
        <v>4</v>
      </c>
      <c r="C78" s="0" t="s">
        <v>114</v>
      </c>
      <c r="D78" s="6" t="n">
        <v>18.713</v>
      </c>
      <c r="E78" s="7" t="n">
        <v>23.84</v>
      </c>
      <c r="F78" s="7" t="n">
        <v>1072.79</v>
      </c>
      <c r="G78" s="7" t="n">
        <v>6.71</v>
      </c>
      <c r="H78" s="7" t="n">
        <v>110.77</v>
      </c>
      <c r="I78" s="7" t="n">
        <v>143.97</v>
      </c>
      <c r="J78" s="7" t="n">
        <v>2145.58</v>
      </c>
      <c r="K78" s="7" t="n">
        <v>221.54</v>
      </c>
      <c r="L78" s="7" t="n">
        <v>0.61</v>
      </c>
      <c r="M78" s="7" t="n">
        <v>32.5984</v>
      </c>
      <c r="N78" s="7" t="n">
        <v>53.44</v>
      </c>
      <c r="O78" s="7" t="n">
        <v>48.43</v>
      </c>
      <c r="Q78" s="0" t="str">
        <f aca="false">CONCATENATE("CFCHS_",TEXT($A78,"##.0"),"_",TEXT($B78,"##.0"))</f>
        <v>CFCHS_193.7_4.0</v>
      </c>
      <c r="R78" s="7" t="n">
        <f aca="false">$L78*$N78</f>
        <v>32.5984</v>
      </c>
    </row>
    <row r="79" customFormat="false" ht="12.8" hidden="false" customHeight="false" outlineLevel="0" collapsed="false">
      <c r="A79" s="5" t="n">
        <v>193.7</v>
      </c>
      <c r="B79" s="5" t="n">
        <v>5</v>
      </c>
      <c r="C79" s="0" t="s">
        <v>115</v>
      </c>
      <c r="D79" s="6" t="n">
        <v>23.268</v>
      </c>
      <c r="E79" s="7" t="n">
        <v>29.64</v>
      </c>
      <c r="F79" s="7" t="n">
        <v>1320.23</v>
      </c>
      <c r="G79" s="7" t="n">
        <v>6.67</v>
      </c>
      <c r="H79" s="7" t="n">
        <v>136.32</v>
      </c>
      <c r="I79" s="7" t="n">
        <v>178.08</v>
      </c>
      <c r="J79" s="7" t="n">
        <v>2640.46</v>
      </c>
      <c r="K79" s="7" t="n">
        <v>272.63</v>
      </c>
      <c r="L79" s="7" t="n">
        <v>0.61</v>
      </c>
      <c r="M79" s="7" t="n">
        <v>26.2178</v>
      </c>
      <c r="N79" s="7" t="n">
        <v>42.98</v>
      </c>
      <c r="O79" s="7" t="n">
        <v>38.74</v>
      </c>
      <c r="Q79" s="0" t="str">
        <f aca="false">CONCATENATE("CFCHS_",TEXT($A79,"##.0"),"_",TEXT($B79,"##.0"))</f>
        <v>CFCHS_193.7_5.0</v>
      </c>
      <c r="R79" s="7" t="n">
        <f aca="false">$L79*$N79</f>
        <v>26.2178</v>
      </c>
    </row>
    <row r="80" customFormat="false" ht="12.8" hidden="false" customHeight="false" outlineLevel="0" collapsed="false">
      <c r="A80" s="5" t="n">
        <v>193.7</v>
      </c>
      <c r="B80" s="5" t="n">
        <v>6</v>
      </c>
      <c r="C80" s="0" t="s">
        <v>116</v>
      </c>
      <c r="D80" s="6" t="n">
        <v>27.774</v>
      </c>
      <c r="E80" s="7" t="n">
        <v>35.38</v>
      </c>
      <c r="F80" s="7" t="n">
        <v>1559.72</v>
      </c>
      <c r="G80" s="7" t="n">
        <v>6.64</v>
      </c>
      <c r="H80" s="7" t="n">
        <v>161.05</v>
      </c>
      <c r="I80" s="7" t="n">
        <v>211.46</v>
      </c>
      <c r="J80" s="7" t="n">
        <v>3119.45</v>
      </c>
      <c r="K80" s="7" t="n">
        <v>322.09</v>
      </c>
      <c r="L80" s="7" t="n">
        <v>0.61</v>
      </c>
      <c r="M80" s="7" t="n">
        <v>21.9661</v>
      </c>
      <c r="N80" s="7" t="n">
        <v>36.01</v>
      </c>
      <c r="O80" s="7" t="n">
        <v>32.28</v>
      </c>
      <c r="Q80" s="0" t="str">
        <f aca="false">CONCATENATE("CFCHS_",TEXT($A80,"##.0"),"_",TEXT($B80,"##.0"))</f>
        <v>CFCHS_193.7_6.0</v>
      </c>
      <c r="R80" s="7" t="n">
        <f aca="false">$L80*$N80</f>
        <v>21.9661</v>
      </c>
    </row>
    <row r="81" customFormat="false" ht="12.8" hidden="false" customHeight="false" outlineLevel="0" collapsed="false">
      <c r="A81" s="5" t="n">
        <v>193.7</v>
      </c>
      <c r="B81" s="5" t="n">
        <v>6.3</v>
      </c>
      <c r="C81" s="0" t="s">
        <v>117</v>
      </c>
      <c r="D81" s="6" t="n">
        <v>29.116</v>
      </c>
      <c r="E81" s="7" t="n">
        <v>37.09</v>
      </c>
      <c r="F81" s="7" t="n">
        <v>1630.05</v>
      </c>
      <c r="G81" s="7" t="n">
        <v>6.63</v>
      </c>
      <c r="H81" s="7" t="n">
        <v>168.31</v>
      </c>
      <c r="I81" s="7" t="n">
        <v>221.33</v>
      </c>
      <c r="J81" s="7" t="n">
        <v>3260.09</v>
      </c>
      <c r="K81" s="7" t="n">
        <v>336.61</v>
      </c>
      <c r="L81" s="7" t="n">
        <v>0.61</v>
      </c>
      <c r="M81" s="7" t="n">
        <v>20.9535</v>
      </c>
      <c r="N81" s="7" t="n">
        <v>34.35</v>
      </c>
      <c r="O81" s="7" t="n">
        <v>30.75</v>
      </c>
      <c r="Q81" s="0" t="str">
        <f aca="false">CONCATENATE("CFCHS_",TEXT($A81,"##.0"),"_",TEXT($B81,"##.0"))</f>
        <v>CFCHS_193.7_6.3</v>
      </c>
      <c r="R81" s="7" t="n">
        <f aca="false">$L81*$N81</f>
        <v>20.9535</v>
      </c>
    </row>
    <row r="82" customFormat="false" ht="12.8" hidden="false" customHeight="false" outlineLevel="0" collapsed="false">
      <c r="A82" s="5" t="n">
        <v>193.7</v>
      </c>
      <c r="B82" s="5" t="n">
        <v>8</v>
      </c>
      <c r="C82" s="0" t="s">
        <v>118</v>
      </c>
      <c r="D82" s="6" t="n">
        <v>36.637</v>
      </c>
      <c r="E82" s="7" t="n">
        <v>46.67</v>
      </c>
      <c r="F82" s="7" t="n">
        <v>2015.54</v>
      </c>
      <c r="G82" s="7" t="n">
        <v>6.57</v>
      </c>
      <c r="H82" s="7" t="n">
        <v>208.11</v>
      </c>
      <c r="I82" s="7" t="n">
        <v>276.05</v>
      </c>
      <c r="J82" s="7" t="n">
        <v>4031.07</v>
      </c>
      <c r="K82" s="7" t="n">
        <v>416.22</v>
      </c>
      <c r="L82" s="7" t="n">
        <v>0.61</v>
      </c>
      <c r="M82" s="7" t="n">
        <v>16.6469</v>
      </c>
      <c r="N82" s="7" t="n">
        <v>27.29</v>
      </c>
      <c r="O82" s="7" t="n">
        <v>24.21</v>
      </c>
      <c r="Q82" s="0" t="str">
        <f aca="false">CONCATENATE("CFCHS_",TEXT($A82,"##.0"),"_",TEXT($B82,"##.0"))</f>
        <v>CFCHS_193.7_8.0</v>
      </c>
      <c r="R82" s="7" t="n">
        <f aca="false">$L82*$N82</f>
        <v>16.6469</v>
      </c>
    </row>
    <row r="83" customFormat="false" ht="12.8" hidden="false" customHeight="false" outlineLevel="0" collapsed="false">
      <c r="A83" s="5" t="n">
        <v>193.7</v>
      </c>
      <c r="B83" s="5" t="n">
        <v>10</v>
      </c>
      <c r="C83" s="0" t="s">
        <v>119</v>
      </c>
      <c r="D83" s="6" t="n">
        <v>45.303</v>
      </c>
      <c r="E83" s="7" t="n">
        <v>57.71</v>
      </c>
      <c r="F83" s="7" t="n">
        <v>2441.59</v>
      </c>
      <c r="G83" s="7" t="n">
        <v>6.5</v>
      </c>
      <c r="H83" s="7" t="n">
        <v>252.1</v>
      </c>
      <c r="I83" s="7" t="n">
        <v>337.79</v>
      </c>
      <c r="J83" s="7" t="n">
        <v>4883.18</v>
      </c>
      <c r="K83" s="7" t="n">
        <v>504.2</v>
      </c>
      <c r="L83" s="7" t="n">
        <v>0.61</v>
      </c>
      <c r="M83" s="7" t="n">
        <v>13.4627</v>
      </c>
      <c r="N83" s="7" t="n">
        <v>22.07</v>
      </c>
      <c r="O83" s="7" t="n">
        <v>19.37</v>
      </c>
      <c r="Q83" s="0" t="str">
        <f aca="false">CONCATENATE("CFCHS_",TEXT($A83,"##.0"),"_",TEXT($B83,"##.0"))</f>
        <v>CFCHS_193.7_10.0</v>
      </c>
      <c r="R83" s="7" t="n">
        <f aca="false">$L83*$N83</f>
        <v>13.4627</v>
      </c>
    </row>
    <row r="84" customFormat="false" ht="12.8" hidden="false" customHeight="false" outlineLevel="0" collapsed="false">
      <c r="A84" s="5" t="n">
        <v>193.7</v>
      </c>
      <c r="B84" s="5" t="n">
        <v>12</v>
      </c>
      <c r="C84" s="0" t="s">
        <v>120</v>
      </c>
      <c r="D84" s="6" t="n">
        <v>53.772</v>
      </c>
      <c r="E84" s="7" t="n">
        <v>68.5</v>
      </c>
      <c r="F84" s="7" t="n">
        <v>2839.2</v>
      </c>
      <c r="G84" s="7" t="n">
        <v>6.44</v>
      </c>
      <c r="H84" s="7" t="n">
        <v>293.15</v>
      </c>
      <c r="I84" s="7" t="n">
        <v>396.75</v>
      </c>
      <c r="J84" s="7" t="n">
        <v>5678.4</v>
      </c>
      <c r="K84" s="7" t="n">
        <v>586.31</v>
      </c>
      <c r="L84" s="7" t="n">
        <v>0.61</v>
      </c>
      <c r="M84" s="7" t="n">
        <v>11.346</v>
      </c>
      <c r="N84" s="7" t="n">
        <v>18.6</v>
      </c>
      <c r="O84" s="7" t="n">
        <v>16.14</v>
      </c>
      <c r="Q84" s="0" t="str">
        <f aca="false">CONCATENATE("CFCHS_",TEXT($A84,"##.0"),"_",TEXT($B84,"##.0"))</f>
        <v>CFCHS_193.7_12.0</v>
      </c>
      <c r="R84" s="7" t="n">
        <f aca="false">$L84*$N84</f>
        <v>11.346</v>
      </c>
    </row>
    <row r="85" customFormat="false" ht="12.8" hidden="false" customHeight="false" outlineLevel="0" collapsed="false">
      <c r="A85" s="5" t="n">
        <v>193.7</v>
      </c>
      <c r="B85" s="5" t="n">
        <v>12.5</v>
      </c>
      <c r="C85" s="0" t="s">
        <v>121</v>
      </c>
      <c r="D85" s="6" t="n">
        <v>55.858</v>
      </c>
      <c r="E85" s="7" t="n">
        <v>71.16</v>
      </c>
      <c r="F85" s="7" t="n">
        <v>2934.31</v>
      </c>
      <c r="G85" s="7" t="n">
        <v>6.42</v>
      </c>
      <c r="H85" s="7" t="n">
        <v>302.97</v>
      </c>
      <c r="I85" s="7" t="n">
        <v>411.07</v>
      </c>
      <c r="J85" s="7" t="n">
        <v>5868.62</v>
      </c>
      <c r="K85" s="7" t="n">
        <v>605.95</v>
      </c>
      <c r="L85" s="7" t="n">
        <v>0.61</v>
      </c>
      <c r="M85" s="7" t="n">
        <v>10.919</v>
      </c>
      <c r="N85" s="7" t="n">
        <v>17.9</v>
      </c>
      <c r="O85" s="7" t="n">
        <v>15.5</v>
      </c>
      <c r="Q85" s="0" t="str">
        <f aca="false">CONCATENATE("CFCHS_",TEXT($A85,"##.0"),"_",TEXT($B85,"##.0"))</f>
        <v>CFCHS_193.7_12.5</v>
      </c>
      <c r="R85" s="7" t="n">
        <f aca="false">$L85*$N85</f>
        <v>10.919</v>
      </c>
    </row>
    <row r="86" customFormat="false" ht="12.8" hidden="false" customHeight="false" outlineLevel="0" collapsed="false">
      <c r="A86" s="5" t="n">
        <v>219.1</v>
      </c>
      <c r="B86" s="5" t="n">
        <v>4</v>
      </c>
      <c r="C86" s="0" t="s">
        <v>122</v>
      </c>
      <c r="D86" s="6" t="n">
        <v>21.219</v>
      </c>
      <c r="E86" s="7" t="n">
        <v>27.03</v>
      </c>
      <c r="F86" s="7" t="n">
        <v>1563.84</v>
      </c>
      <c r="G86" s="7" t="n">
        <v>7.61</v>
      </c>
      <c r="H86" s="7" t="n">
        <v>142.75</v>
      </c>
      <c r="I86" s="7" t="n">
        <v>185.09</v>
      </c>
      <c r="J86" s="7" t="n">
        <v>3127.67</v>
      </c>
      <c r="K86" s="7" t="n">
        <v>285.5</v>
      </c>
      <c r="L86" s="7" t="n">
        <v>0.69</v>
      </c>
      <c r="M86" s="7" t="n">
        <v>32.5197</v>
      </c>
      <c r="N86" s="7" t="n">
        <v>47.13</v>
      </c>
      <c r="O86" s="7" t="n">
        <v>54.78</v>
      </c>
      <c r="Q86" s="0" t="str">
        <f aca="false">CONCATENATE("CFCHS_",TEXT($A86,"##.0"),"_",TEXT($B86,"##.0"))</f>
        <v>CFCHS_219.1_4.0</v>
      </c>
      <c r="R86" s="7" t="n">
        <f aca="false">$L86*$N86</f>
        <v>32.5197</v>
      </c>
    </row>
    <row r="87" customFormat="false" ht="12.8" hidden="false" customHeight="false" outlineLevel="0" collapsed="false">
      <c r="A87" s="5" t="n">
        <v>219.1</v>
      </c>
      <c r="B87" s="5" t="n">
        <v>5</v>
      </c>
      <c r="C87" s="0" t="s">
        <v>123</v>
      </c>
      <c r="D87" s="6" t="n">
        <v>26.4</v>
      </c>
      <c r="E87" s="7" t="n">
        <v>33.63</v>
      </c>
      <c r="F87" s="7" t="n">
        <v>1928.04</v>
      </c>
      <c r="G87" s="7" t="n">
        <v>7.57</v>
      </c>
      <c r="H87" s="7" t="n">
        <v>176</v>
      </c>
      <c r="I87" s="7" t="n">
        <v>229.24</v>
      </c>
      <c r="J87" s="7" t="n">
        <v>3856.09</v>
      </c>
      <c r="K87" s="7" t="n">
        <v>351.99</v>
      </c>
      <c r="L87" s="7" t="n">
        <v>0.69</v>
      </c>
      <c r="M87" s="7" t="n">
        <v>26.1372</v>
      </c>
      <c r="N87" s="7" t="n">
        <v>37.88</v>
      </c>
      <c r="O87" s="7" t="n">
        <v>43.82</v>
      </c>
      <c r="Q87" s="0" t="str">
        <f aca="false">CONCATENATE("CFCHS_",TEXT($A87,"##.0"),"_",TEXT($B87,"##.0"))</f>
        <v>CFCHS_219.1_5.0</v>
      </c>
      <c r="R87" s="7" t="n">
        <f aca="false">$L87*$N87</f>
        <v>26.1372</v>
      </c>
    </row>
    <row r="88" customFormat="false" ht="12.8" hidden="false" customHeight="false" outlineLevel="0" collapsed="false">
      <c r="A88" s="5" t="n">
        <v>219.1</v>
      </c>
      <c r="B88" s="5" t="n">
        <v>6</v>
      </c>
      <c r="C88" s="0" t="s">
        <v>124</v>
      </c>
      <c r="D88" s="6" t="n">
        <v>31.532</v>
      </c>
      <c r="E88" s="7" t="n">
        <v>40.17</v>
      </c>
      <c r="F88" s="7" t="n">
        <v>2281.95</v>
      </c>
      <c r="G88" s="7" t="n">
        <v>7.54</v>
      </c>
      <c r="H88" s="7" t="n">
        <v>208.3</v>
      </c>
      <c r="I88" s="7" t="n">
        <v>272.54</v>
      </c>
      <c r="J88" s="7" t="n">
        <v>4563.89</v>
      </c>
      <c r="K88" s="7" t="n">
        <v>416.6</v>
      </c>
      <c r="L88" s="7" t="n">
        <v>0.69</v>
      </c>
      <c r="M88" s="7" t="n">
        <v>21.8799</v>
      </c>
      <c r="N88" s="7" t="n">
        <v>31.71</v>
      </c>
      <c r="O88" s="7" t="n">
        <v>36.52</v>
      </c>
      <c r="Q88" s="0" t="str">
        <f aca="false">CONCATENATE("CFCHS_",TEXT($A88,"##.0"),"_",TEXT($B88,"##.0"))</f>
        <v>CFCHS_219.1_6.0</v>
      </c>
      <c r="R88" s="7" t="n">
        <f aca="false">$L88*$N88</f>
        <v>21.8799</v>
      </c>
    </row>
    <row r="89" customFormat="false" ht="12.8" hidden="false" customHeight="false" outlineLevel="0" collapsed="false">
      <c r="A89" s="5" t="n">
        <v>219.1</v>
      </c>
      <c r="B89" s="5" t="n">
        <v>6.3</v>
      </c>
      <c r="C89" s="0" t="s">
        <v>125</v>
      </c>
      <c r="D89" s="6" t="n">
        <v>33.062</v>
      </c>
      <c r="E89" s="7" t="n">
        <v>42.12</v>
      </c>
      <c r="F89" s="7" t="n">
        <v>2386.14</v>
      </c>
      <c r="G89" s="7" t="n">
        <v>7.53</v>
      </c>
      <c r="H89" s="7" t="n">
        <v>217.81</v>
      </c>
      <c r="I89" s="7" t="n">
        <v>285.37</v>
      </c>
      <c r="J89" s="7" t="n">
        <v>4772.28</v>
      </c>
      <c r="K89" s="7" t="n">
        <v>435.63</v>
      </c>
      <c r="L89" s="7" t="n">
        <v>0.69</v>
      </c>
      <c r="M89" s="7" t="n">
        <v>20.8725</v>
      </c>
      <c r="N89" s="7" t="n">
        <v>30.25</v>
      </c>
      <c r="O89" s="7" t="n">
        <v>34.78</v>
      </c>
      <c r="Q89" s="0" t="str">
        <f aca="false">CONCATENATE("CFCHS_",TEXT($A89,"##.0"),"_",TEXT($B89,"##.0"))</f>
        <v>CFCHS_219.1_6.3</v>
      </c>
      <c r="R89" s="7" t="n">
        <f aca="false">$L89*$N89</f>
        <v>20.8725</v>
      </c>
    </row>
    <row r="90" customFormat="false" ht="12.8" hidden="false" customHeight="false" outlineLevel="0" collapsed="false">
      <c r="A90" s="5" t="n">
        <v>219.1</v>
      </c>
      <c r="B90" s="5" t="n">
        <v>8</v>
      </c>
      <c r="C90" s="0" t="s">
        <v>126</v>
      </c>
      <c r="D90" s="6" t="n">
        <v>41.648</v>
      </c>
      <c r="E90" s="7" t="n">
        <v>53.06</v>
      </c>
      <c r="F90" s="7" t="n">
        <v>2959.63</v>
      </c>
      <c r="G90" s="7" t="n">
        <v>7.47</v>
      </c>
      <c r="H90" s="7" t="n">
        <v>270.16</v>
      </c>
      <c r="I90" s="7" t="n">
        <v>356.68</v>
      </c>
      <c r="J90" s="7" t="n">
        <v>5919.27</v>
      </c>
      <c r="K90" s="7" t="n">
        <v>540.33</v>
      </c>
      <c r="L90" s="7" t="n">
        <v>0.69</v>
      </c>
      <c r="M90" s="7" t="n">
        <v>16.5669</v>
      </c>
      <c r="N90" s="7" t="n">
        <v>24.01</v>
      </c>
      <c r="O90" s="7" t="n">
        <v>27.39</v>
      </c>
      <c r="Q90" s="0" t="str">
        <f aca="false">CONCATENATE("CFCHS_",TEXT($A90,"##.0"),"_",TEXT($B90,"##.0"))</f>
        <v>CFCHS_219.1_8.0</v>
      </c>
      <c r="R90" s="7" t="n">
        <f aca="false">$L90*$N90</f>
        <v>16.5669</v>
      </c>
    </row>
    <row r="91" customFormat="false" ht="12.8" hidden="false" customHeight="false" outlineLevel="0" collapsed="false">
      <c r="A91" s="5" t="n">
        <v>219.1</v>
      </c>
      <c r="B91" s="5" t="n">
        <v>10</v>
      </c>
      <c r="C91" s="0" t="s">
        <v>127</v>
      </c>
      <c r="D91" s="6" t="n">
        <v>51.567</v>
      </c>
      <c r="E91" s="7" t="n">
        <v>65.69</v>
      </c>
      <c r="F91" s="7" t="n">
        <v>3598.44</v>
      </c>
      <c r="G91" s="7" t="n">
        <v>7.4</v>
      </c>
      <c r="H91" s="7" t="n">
        <v>328.47</v>
      </c>
      <c r="I91" s="7" t="n">
        <v>437.56</v>
      </c>
      <c r="J91" s="7" t="n">
        <v>7196.88</v>
      </c>
      <c r="K91" s="7" t="n">
        <v>656.95</v>
      </c>
      <c r="L91" s="7" t="n">
        <v>0.69</v>
      </c>
      <c r="M91" s="7" t="n">
        <v>13.3791</v>
      </c>
      <c r="N91" s="7" t="n">
        <v>19.39</v>
      </c>
      <c r="O91" s="7" t="n">
        <v>21.91</v>
      </c>
      <c r="Q91" s="0" t="str">
        <f aca="false">CONCATENATE("CFCHS_",TEXT($A91,"##.0"),"_",TEXT($B91,"##.0"))</f>
        <v>CFCHS_219.1_10.0</v>
      </c>
      <c r="R91" s="7" t="n">
        <f aca="false">$L91*$N91</f>
        <v>13.3791</v>
      </c>
    </row>
    <row r="92" customFormat="false" ht="12.8" hidden="false" customHeight="false" outlineLevel="0" collapsed="false">
      <c r="A92" s="5" t="n">
        <v>219.1</v>
      </c>
      <c r="B92" s="5" t="n">
        <v>12</v>
      </c>
      <c r="C92" s="0" t="s">
        <v>128</v>
      </c>
      <c r="D92" s="6" t="n">
        <v>61.289</v>
      </c>
      <c r="E92" s="7" t="n">
        <v>78.07</v>
      </c>
      <c r="F92" s="7" t="n">
        <v>4199.88</v>
      </c>
      <c r="G92" s="7" t="n">
        <v>7.33</v>
      </c>
      <c r="H92" s="7" t="n">
        <v>383.38</v>
      </c>
      <c r="I92" s="7" t="n">
        <v>515.26</v>
      </c>
      <c r="J92" s="7" t="n">
        <v>8399.76</v>
      </c>
      <c r="K92" s="7" t="n">
        <v>766.75</v>
      </c>
      <c r="L92" s="7" t="n">
        <v>0.69</v>
      </c>
      <c r="M92" s="7" t="n">
        <v>11.2608</v>
      </c>
      <c r="N92" s="7" t="n">
        <v>16.32</v>
      </c>
      <c r="O92" s="7" t="n">
        <v>18.26</v>
      </c>
      <c r="Q92" s="0" t="str">
        <f aca="false">CONCATENATE("CFCHS_",TEXT($A92,"##.0"),"_",TEXT($B92,"##.0"))</f>
        <v>CFCHS_219.1_12.0</v>
      </c>
      <c r="R92" s="7" t="n">
        <f aca="false">$L92*$N92</f>
        <v>11.2608</v>
      </c>
    </row>
    <row r="93" customFormat="false" ht="12.8" hidden="false" customHeight="false" outlineLevel="0" collapsed="false">
      <c r="A93" s="5" t="n">
        <v>219.1</v>
      </c>
      <c r="B93" s="5" t="n">
        <v>12.5</v>
      </c>
      <c r="C93" s="0" t="s">
        <v>129</v>
      </c>
      <c r="D93" s="6" t="n">
        <v>63.688</v>
      </c>
      <c r="E93" s="7" t="n">
        <v>81.13</v>
      </c>
      <c r="F93" s="7" t="n">
        <v>4344.58</v>
      </c>
      <c r="G93" s="7" t="n">
        <v>7.32</v>
      </c>
      <c r="H93" s="7" t="n">
        <v>396.58</v>
      </c>
      <c r="I93" s="7" t="n">
        <v>534.2</v>
      </c>
      <c r="J93" s="7" t="n">
        <v>8689.16</v>
      </c>
      <c r="K93" s="7" t="n">
        <v>793.17</v>
      </c>
      <c r="L93" s="7" t="n">
        <v>0.69</v>
      </c>
      <c r="M93" s="7" t="n">
        <v>10.833</v>
      </c>
      <c r="N93" s="7" t="n">
        <v>15.7</v>
      </c>
      <c r="O93" s="7" t="n">
        <v>17.53</v>
      </c>
      <c r="Q93" s="0" t="str">
        <f aca="false">CONCATENATE("CFCHS_",TEXT($A93,"##.0"),"_",TEXT($B93,"##.0"))</f>
        <v>CFCHS_219.1_12.5</v>
      </c>
      <c r="R93" s="7" t="n">
        <f aca="false">$L93*$N93</f>
        <v>10.833</v>
      </c>
    </row>
    <row r="94" customFormat="false" ht="12.8" hidden="false" customHeight="false" outlineLevel="0" collapsed="false">
      <c r="A94" s="5" t="n">
        <v>244.5</v>
      </c>
      <c r="B94" s="5" t="n">
        <v>5</v>
      </c>
      <c r="C94" s="0" t="s">
        <v>130</v>
      </c>
      <c r="D94" s="6" t="n">
        <v>29.532</v>
      </c>
      <c r="E94" s="7" t="n">
        <v>37.62</v>
      </c>
      <c r="F94" s="7" t="n">
        <v>2698.58</v>
      </c>
      <c r="G94" s="7" t="n">
        <v>8.47</v>
      </c>
      <c r="H94" s="7" t="n">
        <v>220.74</v>
      </c>
      <c r="I94" s="7" t="n">
        <v>286.84</v>
      </c>
      <c r="J94" s="7" t="n">
        <v>5397.16</v>
      </c>
      <c r="K94" s="7" t="n">
        <v>441.49</v>
      </c>
      <c r="L94" s="7" t="n">
        <v>0.77</v>
      </c>
      <c r="M94" s="7" t="n">
        <v>26.0722</v>
      </c>
      <c r="N94" s="7" t="n">
        <v>33.86</v>
      </c>
      <c r="O94" s="7" t="n">
        <v>48.9</v>
      </c>
      <c r="Q94" s="0" t="str">
        <f aca="false">CONCATENATE("CFCHS_",TEXT($A94,"##.0"),"_",TEXT($B94,"##.0"))</f>
        <v>CFCHS_244.5_5.0</v>
      </c>
      <c r="R94" s="7" t="n">
        <f aca="false">$L94*$N94</f>
        <v>26.0722</v>
      </c>
    </row>
    <row r="95" customFormat="false" ht="12.8" hidden="false" customHeight="false" outlineLevel="0" collapsed="false">
      <c r="A95" s="5" t="n">
        <v>244.5</v>
      </c>
      <c r="B95" s="5" t="n">
        <v>6</v>
      </c>
      <c r="C95" s="0" t="s">
        <v>131</v>
      </c>
      <c r="D95" s="6" t="n">
        <v>35.291</v>
      </c>
      <c r="E95" s="7" t="n">
        <v>44.96</v>
      </c>
      <c r="F95" s="7" t="n">
        <v>3198.53</v>
      </c>
      <c r="G95" s="7" t="n">
        <v>8.43</v>
      </c>
      <c r="H95" s="7" t="n">
        <v>261.64</v>
      </c>
      <c r="I95" s="7" t="n">
        <v>341.37</v>
      </c>
      <c r="J95" s="7" t="n">
        <v>6397.07</v>
      </c>
      <c r="K95" s="7" t="n">
        <v>523.28</v>
      </c>
      <c r="L95" s="7" t="n">
        <v>0.77</v>
      </c>
      <c r="M95" s="7" t="n">
        <v>21.8218</v>
      </c>
      <c r="N95" s="7" t="n">
        <v>28.34</v>
      </c>
      <c r="O95" s="7" t="n">
        <v>40.75</v>
      </c>
      <c r="Q95" s="0" t="str">
        <f aca="false">CONCATENATE("CFCHS_",TEXT($A95,"##.0"),"_",TEXT($B95,"##.0"))</f>
        <v>CFCHS_244.5_6.0</v>
      </c>
      <c r="R95" s="7" t="n">
        <f aca="false">$L95*$N95</f>
        <v>21.8218</v>
      </c>
    </row>
    <row r="96" customFormat="false" ht="12.8" hidden="false" customHeight="false" outlineLevel="0" collapsed="false">
      <c r="A96" s="5" t="n">
        <v>244.5</v>
      </c>
      <c r="B96" s="5" t="n">
        <v>6.3</v>
      </c>
      <c r="C96" s="0" t="s">
        <v>132</v>
      </c>
      <c r="D96" s="6" t="n">
        <v>37.009</v>
      </c>
      <c r="E96" s="7" t="n">
        <v>47.14</v>
      </c>
      <c r="F96" s="7" t="n">
        <v>3346.03</v>
      </c>
      <c r="G96" s="7" t="n">
        <v>8.42</v>
      </c>
      <c r="H96" s="7" t="n">
        <v>273.7</v>
      </c>
      <c r="I96" s="7" t="n">
        <v>357.54</v>
      </c>
      <c r="J96" s="7" t="n">
        <v>6692.05</v>
      </c>
      <c r="K96" s="7" t="n">
        <v>547.41</v>
      </c>
      <c r="L96" s="7" t="n">
        <v>0.77</v>
      </c>
      <c r="M96" s="7" t="n">
        <v>20.8054</v>
      </c>
      <c r="N96" s="7" t="n">
        <v>27.02</v>
      </c>
      <c r="O96" s="7" t="n">
        <v>38.81</v>
      </c>
      <c r="Q96" s="0" t="str">
        <f aca="false">CONCATENATE("CFCHS_",TEXT($A96,"##.0"),"_",TEXT($B96,"##.0"))</f>
        <v>CFCHS_244.5_6.3</v>
      </c>
      <c r="R96" s="7" t="n">
        <f aca="false">$L96*$N96</f>
        <v>20.8054</v>
      </c>
    </row>
    <row r="97" customFormat="false" ht="12.8" hidden="false" customHeight="false" outlineLevel="0" collapsed="false">
      <c r="A97" s="5" t="n">
        <v>244.5</v>
      </c>
      <c r="B97" s="5" t="n">
        <v>8</v>
      </c>
      <c r="C97" s="0" t="s">
        <v>133</v>
      </c>
      <c r="D97" s="6" t="n">
        <v>46.66</v>
      </c>
      <c r="E97" s="7" t="n">
        <v>59.44</v>
      </c>
      <c r="F97" s="7" t="n">
        <v>4160.45</v>
      </c>
      <c r="G97" s="7" t="n">
        <v>8.37</v>
      </c>
      <c r="H97" s="7" t="n">
        <v>340.32</v>
      </c>
      <c r="I97" s="7" t="n">
        <v>447.63</v>
      </c>
      <c r="J97" s="7" t="n">
        <v>8320.89</v>
      </c>
      <c r="K97" s="7" t="n">
        <v>680.65</v>
      </c>
      <c r="L97" s="7" t="n">
        <v>0.77</v>
      </c>
      <c r="M97" s="7" t="n">
        <v>16.5011</v>
      </c>
      <c r="N97" s="7" t="n">
        <v>21.43</v>
      </c>
      <c r="O97" s="7" t="n">
        <v>30.56</v>
      </c>
      <c r="Q97" s="0" t="str">
        <f aca="false">CONCATENATE("CFCHS_",TEXT($A97,"##.0"),"_",TEXT($B97,"##.0"))</f>
        <v>CFCHS_244.5_8.0</v>
      </c>
      <c r="R97" s="7" t="n">
        <f aca="false">$L97*$N97</f>
        <v>16.5011</v>
      </c>
    </row>
    <row r="98" customFormat="false" ht="12.8" hidden="false" customHeight="false" outlineLevel="0" collapsed="false">
      <c r="A98" s="5" t="n">
        <v>244.5</v>
      </c>
      <c r="B98" s="5" t="n">
        <v>10</v>
      </c>
      <c r="C98" s="0" t="s">
        <v>134</v>
      </c>
      <c r="D98" s="6" t="n">
        <v>57.831</v>
      </c>
      <c r="E98" s="7" t="n">
        <v>73.67</v>
      </c>
      <c r="F98" s="7" t="n">
        <v>5073.15</v>
      </c>
      <c r="G98" s="7" t="n">
        <v>8.3</v>
      </c>
      <c r="H98" s="7" t="n">
        <v>414.98</v>
      </c>
      <c r="I98" s="7" t="n">
        <v>550.24</v>
      </c>
      <c r="J98" s="7" t="n">
        <v>10146.29</v>
      </c>
      <c r="K98" s="7" t="n">
        <v>829.96</v>
      </c>
      <c r="L98" s="7" t="n">
        <v>0.77</v>
      </c>
      <c r="M98" s="7" t="n">
        <v>13.3133</v>
      </c>
      <c r="N98" s="7" t="n">
        <v>17.29</v>
      </c>
      <c r="O98" s="7" t="n">
        <v>24.45</v>
      </c>
      <c r="Q98" s="0" t="str">
        <f aca="false">CONCATENATE("CFCHS_",TEXT($A98,"##.0"),"_",TEXT($B98,"##.0"))</f>
        <v>CFCHS_244.5_10.0</v>
      </c>
      <c r="R98" s="7" t="n">
        <f aca="false">$L98*$N98</f>
        <v>13.3133</v>
      </c>
    </row>
    <row r="99" customFormat="false" ht="12.8" hidden="false" customHeight="false" outlineLevel="0" collapsed="false">
      <c r="A99" s="5" t="n">
        <v>244.5</v>
      </c>
      <c r="B99" s="5" t="n">
        <v>12</v>
      </c>
      <c r="C99" s="0" t="s">
        <v>135</v>
      </c>
      <c r="D99" s="6" t="n">
        <v>68.806</v>
      </c>
      <c r="E99" s="7" t="n">
        <v>87.65</v>
      </c>
      <c r="F99" s="7" t="n">
        <v>5938.34</v>
      </c>
      <c r="G99" s="7" t="n">
        <v>8.23</v>
      </c>
      <c r="H99" s="7" t="n">
        <v>485.75</v>
      </c>
      <c r="I99" s="7" t="n">
        <v>649.25</v>
      </c>
      <c r="J99" s="7" t="n">
        <v>11876.69</v>
      </c>
      <c r="K99" s="7" t="n">
        <v>971.51</v>
      </c>
      <c r="L99" s="7" t="n">
        <v>0.77</v>
      </c>
      <c r="M99" s="7" t="n">
        <v>11.1881</v>
      </c>
      <c r="N99" s="7" t="n">
        <v>14.53</v>
      </c>
      <c r="O99" s="7" t="n">
        <v>20.38</v>
      </c>
      <c r="Q99" s="0" t="str">
        <f aca="false">CONCATENATE("CFCHS_",TEXT($A99,"##.0"),"_",TEXT($B99,"##.0"))</f>
        <v>CFCHS_244.5_12.0</v>
      </c>
      <c r="R99" s="7" t="n">
        <f aca="false">$L99*$N99</f>
        <v>11.1881</v>
      </c>
    </row>
    <row r="100" customFormat="false" ht="12.8" hidden="false" customHeight="false" outlineLevel="0" collapsed="false">
      <c r="A100" s="5" t="n">
        <v>244.5</v>
      </c>
      <c r="B100" s="5" t="n">
        <v>12.5</v>
      </c>
      <c r="C100" s="0" t="s">
        <v>136</v>
      </c>
      <c r="D100" s="6" t="n">
        <v>71.518</v>
      </c>
      <c r="E100" s="7" t="n">
        <v>91.11</v>
      </c>
      <c r="F100" s="7" t="n">
        <v>6147.42</v>
      </c>
      <c r="G100" s="7" t="n">
        <v>8.21</v>
      </c>
      <c r="H100" s="7" t="n">
        <v>502.86</v>
      </c>
      <c r="I100" s="7" t="n">
        <v>673.45</v>
      </c>
      <c r="J100" s="7" t="n">
        <v>12294.84</v>
      </c>
      <c r="K100" s="7" t="n">
        <v>1005.71</v>
      </c>
      <c r="L100" s="7" t="n">
        <v>0.77</v>
      </c>
      <c r="M100" s="7" t="n">
        <v>10.7646</v>
      </c>
      <c r="N100" s="7" t="n">
        <v>13.98</v>
      </c>
      <c r="O100" s="7" t="n">
        <v>19.56</v>
      </c>
      <c r="Q100" s="0" t="str">
        <f aca="false">CONCATENATE("CFCHS_",TEXT($A100,"##.0"),"_",TEXT($B100,"##.0"))</f>
        <v>CFCHS_244.5_12.5</v>
      </c>
      <c r="R100" s="7" t="n">
        <f aca="false">$L100*$N100</f>
        <v>10.7646</v>
      </c>
    </row>
    <row r="101" customFormat="false" ht="12.8" hidden="false" customHeight="false" outlineLevel="0" collapsed="false">
      <c r="A101" s="5" t="n">
        <v>273</v>
      </c>
      <c r="B101" s="5" t="n">
        <v>5</v>
      </c>
      <c r="C101" s="0" t="s">
        <v>137</v>
      </c>
      <c r="D101" s="6" t="n">
        <v>33.046</v>
      </c>
      <c r="E101" s="7" t="n">
        <v>42.1</v>
      </c>
      <c r="F101" s="7" t="n">
        <v>3780.81</v>
      </c>
      <c r="G101" s="7" t="n">
        <v>9.48</v>
      </c>
      <c r="H101" s="7" t="n">
        <v>276.98</v>
      </c>
      <c r="I101" s="7" t="n">
        <v>359.16</v>
      </c>
      <c r="J101" s="7" t="n">
        <v>7561.63</v>
      </c>
      <c r="K101" s="7" t="n">
        <v>553.97</v>
      </c>
      <c r="L101" s="7" t="n">
        <v>0.86</v>
      </c>
      <c r="M101" s="7" t="n">
        <v>26.0236</v>
      </c>
      <c r="N101" s="7" t="n">
        <v>30.26</v>
      </c>
      <c r="O101" s="7" t="n">
        <v>54.6</v>
      </c>
      <c r="Q101" s="0" t="str">
        <f aca="false">CONCATENATE("CFCHS_",TEXT($A101,"##.0"),"_",TEXT($B101,"##.0"))</f>
        <v>CFCHS_273.0_5.0</v>
      </c>
      <c r="R101" s="7" t="n">
        <f aca="false">$L101*$N101</f>
        <v>26.0236</v>
      </c>
    </row>
    <row r="102" customFormat="false" ht="12.8" hidden="false" customHeight="false" outlineLevel="0" collapsed="false">
      <c r="A102" s="5" t="n">
        <v>273</v>
      </c>
      <c r="B102" s="5" t="n">
        <v>6</v>
      </c>
      <c r="C102" s="0" t="s">
        <v>138</v>
      </c>
      <c r="D102" s="6" t="n">
        <v>39.508</v>
      </c>
      <c r="E102" s="7" t="n">
        <v>50.33</v>
      </c>
      <c r="F102" s="7" t="n">
        <v>4487.08</v>
      </c>
      <c r="G102" s="7" t="n">
        <v>9.44</v>
      </c>
      <c r="H102" s="7" t="n">
        <v>328.72</v>
      </c>
      <c r="I102" s="7" t="n">
        <v>427.81</v>
      </c>
      <c r="J102" s="7" t="n">
        <v>8974.17</v>
      </c>
      <c r="K102" s="7" t="n">
        <v>657.45</v>
      </c>
      <c r="L102" s="7" t="n">
        <v>0.86</v>
      </c>
      <c r="M102" s="7" t="n">
        <v>21.7666</v>
      </c>
      <c r="N102" s="7" t="n">
        <v>25.31</v>
      </c>
      <c r="O102" s="7" t="n">
        <v>45.5</v>
      </c>
      <c r="Q102" s="0" t="str">
        <f aca="false">CONCATENATE("CFCHS_",TEXT($A102,"##.0"),"_",TEXT($B102,"##.0"))</f>
        <v>CFCHS_273.0_6.0</v>
      </c>
      <c r="R102" s="7" t="n">
        <f aca="false">$L102*$N102</f>
        <v>21.7666</v>
      </c>
    </row>
    <row r="103" customFormat="false" ht="12.8" hidden="false" customHeight="false" outlineLevel="0" collapsed="false">
      <c r="A103" s="5" t="n">
        <v>273</v>
      </c>
      <c r="B103" s="5" t="n">
        <v>6.3</v>
      </c>
      <c r="C103" s="0" t="s">
        <v>139</v>
      </c>
      <c r="D103" s="6" t="n">
        <v>41.437</v>
      </c>
      <c r="E103" s="7" t="n">
        <v>52.79</v>
      </c>
      <c r="F103" s="7" t="n">
        <v>4695.82</v>
      </c>
      <c r="G103" s="7" t="n">
        <v>9.43</v>
      </c>
      <c r="H103" s="7" t="n">
        <v>344.02</v>
      </c>
      <c r="I103" s="7" t="n">
        <v>448.2</v>
      </c>
      <c r="J103" s="7" t="n">
        <v>9391.65</v>
      </c>
      <c r="K103" s="7" t="n">
        <v>688.03</v>
      </c>
      <c r="L103" s="7" t="n">
        <v>0.86</v>
      </c>
      <c r="M103" s="7" t="n">
        <v>20.7518</v>
      </c>
      <c r="N103" s="7" t="n">
        <v>24.13</v>
      </c>
      <c r="O103" s="7" t="n">
        <v>43.33</v>
      </c>
      <c r="Q103" s="0" t="str">
        <f aca="false">CONCATENATE("CFCHS_",TEXT($A103,"##.0"),"_",TEXT($B103,"##.0"))</f>
        <v>CFCHS_273.0_6.3</v>
      </c>
      <c r="R103" s="7" t="n">
        <f aca="false">$L103*$N103</f>
        <v>20.7518</v>
      </c>
    </row>
    <row r="104" customFormat="false" ht="12.8" hidden="false" customHeight="false" outlineLevel="0" collapsed="false">
      <c r="A104" s="5" t="n">
        <v>273</v>
      </c>
      <c r="B104" s="5" t="n">
        <v>8</v>
      </c>
      <c r="C104" s="0" t="s">
        <v>140</v>
      </c>
      <c r="D104" s="6" t="n">
        <v>52.282</v>
      </c>
      <c r="E104" s="7" t="n">
        <v>66.6</v>
      </c>
      <c r="F104" s="7" t="n">
        <v>5851.71</v>
      </c>
      <c r="G104" s="7" t="n">
        <v>9.37</v>
      </c>
      <c r="H104" s="7" t="n">
        <v>428.7</v>
      </c>
      <c r="I104" s="7" t="n">
        <v>561.97</v>
      </c>
      <c r="J104" s="7" t="n">
        <v>11703.43</v>
      </c>
      <c r="K104" s="7" t="n">
        <v>857.39</v>
      </c>
      <c r="L104" s="7" t="n">
        <v>0.86</v>
      </c>
      <c r="M104" s="7" t="n">
        <v>16.4518</v>
      </c>
      <c r="N104" s="7" t="n">
        <v>19.13</v>
      </c>
      <c r="O104" s="7" t="n">
        <v>34.13</v>
      </c>
      <c r="Q104" s="0" t="str">
        <f aca="false">CONCATENATE("CFCHS_",TEXT($A104,"##.0"),"_",TEXT($B104,"##.0"))</f>
        <v>CFCHS_273.0_8.0</v>
      </c>
      <c r="R104" s="7" t="n">
        <f aca="false">$L104*$N104</f>
        <v>16.4518</v>
      </c>
    </row>
    <row r="105" customFormat="false" ht="12.8" hidden="false" customHeight="false" outlineLevel="0" collapsed="false">
      <c r="A105" s="5" t="n">
        <v>273</v>
      </c>
      <c r="B105" s="5" t="n">
        <v>10</v>
      </c>
      <c r="C105" s="0" t="s">
        <v>141</v>
      </c>
      <c r="D105" s="6" t="n">
        <v>64.86</v>
      </c>
      <c r="E105" s="7" t="n">
        <v>82.62</v>
      </c>
      <c r="F105" s="7" t="n">
        <v>7154.09</v>
      </c>
      <c r="G105" s="7" t="n">
        <v>9.31</v>
      </c>
      <c r="H105" s="7" t="n">
        <v>524.11</v>
      </c>
      <c r="I105" s="7" t="n">
        <v>692.02</v>
      </c>
      <c r="J105" s="7" t="n">
        <v>14308.19</v>
      </c>
      <c r="K105" s="7" t="n">
        <v>1048.22</v>
      </c>
      <c r="L105" s="7" t="n">
        <v>0.86</v>
      </c>
      <c r="M105" s="7" t="n">
        <v>13.2612</v>
      </c>
      <c r="N105" s="7" t="n">
        <v>15.42</v>
      </c>
      <c r="O105" s="7" t="n">
        <v>27.3</v>
      </c>
      <c r="Q105" s="0" t="str">
        <f aca="false">CONCATENATE("CFCHS_",TEXT($A105,"##.0"),"_",TEXT($B105,"##.0"))</f>
        <v>CFCHS_273.0_10.0</v>
      </c>
      <c r="R105" s="7" t="n">
        <f aca="false">$L105*$N105</f>
        <v>13.2612</v>
      </c>
    </row>
    <row r="106" customFormat="false" ht="12.8" hidden="false" customHeight="false" outlineLevel="0" collapsed="false">
      <c r="A106" s="5" t="n">
        <v>273</v>
      </c>
      <c r="B106" s="5" t="n">
        <v>12</v>
      </c>
      <c r="C106" s="0" t="s">
        <v>142</v>
      </c>
      <c r="D106" s="6" t="n">
        <v>77.24</v>
      </c>
      <c r="E106" s="7" t="n">
        <v>98.39</v>
      </c>
      <c r="F106" s="7" t="n">
        <v>8396.14</v>
      </c>
      <c r="G106" s="7" t="n">
        <v>9.24</v>
      </c>
      <c r="H106" s="7" t="n">
        <v>615.1</v>
      </c>
      <c r="I106" s="7" t="n">
        <v>818.03</v>
      </c>
      <c r="J106" s="7" t="n">
        <v>16792.28</v>
      </c>
      <c r="K106" s="7" t="n">
        <v>1230.2</v>
      </c>
      <c r="L106" s="7" t="n">
        <v>0.86</v>
      </c>
      <c r="M106" s="7" t="n">
        <v>11.137</v>
      </c>
      <c r="N106" s="7" t="n">
        <v>12.95</v>
      </c>
      <c r="O106" s="7" t="n">
        <v>22.75</v>
      </c>
      <c r="Q106" s="0" t="str">
        <f aca="false">CONCATENATE("CFCHS_",TEXT($A106,"##.0"),"_",TEXT($B106,"##.0"))</f>
        <v>CFCHS_273.0_12.0</v>
      </c>
      <c r="R106" s="7" t="n">
        <f aca="false">$L106*$N106</f>
        <v>11.137</v>
      </c>
    </row>
    <row r="107" customFormat="false" ht="12.8" hidden="false" customHeight="false" outlineLevel="0" collapsed="false">
      <c r="A107" s="5" t="n">
        <v>273</v>
      </c>
      <c r="B107" s="5" t="n">
        <v>12.5</v>
      </c>
      <c r="C107" s="0" t="s">
        <v>143</v>
      </c>
      <c r="D107" s="6" t="n">
        <v>80.304</v>
      </c>
      <c r="E107" s="7" t="n">
        <v>102.3</v>
      </c>
      <c r="F107" s="7" t="n">
        <v>8697.45</v>
      </c>
      <c r="G107" s="7" t="n">
        <v>9.22</v>
      </c>
      <c r="H107" s="7" t="n">
        <v>637.18</v>
      </c>
      <c r="I107" s="7" t="n">
        <v>848.9</v>
      </c>
      <c r="J107" s="7" t="n">
        <v>17394.9</v>
      </c>
      <c r="K107" s="7" t="n">
        <v>1274.35</v>
      </c>
      <c r="L107" s="7" t="n">
        <v>0.86</v>
      </c>
      <c r="M107" s="7" t="n">
        <v>10.707</v>
      </c>
      <c r="N107" s="7" t="n">
        <v>12.45</v>
      </c>
      <c r="O107" s="7" t="n">
        <v>21.84</v>
      </c>
      <c r="Q107" s="0" t="str">
        <f aca="false">CONCATENATE("CFCHS_",TEXT($A107,"##.0"),"_",TEXT($B107,"##.0"))</f>
        <v>CFCHS_273.0_12.5</v>
      </c>
      <c r="R107" s="7" t="n">
        <f aca="false">$L107*$N107</f>
        <v>10.707</v>
      </c>
    </row>
    <row r="108" customFormat="false" ht="12.8" hidden="false" customHeight="false" outlineLevel="0" collapsed="false">
      <c r="A108" s="5" t="n">
        <v>323.9</v>
      </c>
      <c r="B108" s="5" t="n">
        <v>5</v>
      </c>
      <c r="C108" s="0" t="s">
        <v>144</v>
      </c>
      <c r="D108" s="6" t="n">
        <v>39.323</v>
      </c>
      <c r="E108" s="7" t="n">
        <v>50.09</v>
      </c>
      <c r="F108" s="7" t="n">
        <v>6369.42</v>
      </c>
      <c r="G108" s="7" t="n">
        <v>11.28</v>
      </c>
      <c r="H108" s="7" t="n">
        <v>393.3</v>
      </c>
      <c r="I108" s="7" t="n">
        <v>508.53</v>
      </c>
      <c r="J108" s="7" t="n">
        <v>12738.85</v>
      </c>
      <c r="K108" s="7" t="n">
        <v>786.59</v>
      </c>
      <c r="L108" s="7" t="n">
        <v>1.02</v>
      </c>
      <c r="M108" s="7" t="n">
        <v>25.9386</v>
      </c>
      <c r="N108" s="7" t="n">
        <v>25.43</v>
      </c>
      <c r="O108" s="7" t="n">
        <v>64.78</v>
      </c>
      <c r="Q108" s="0" t="str">
        <f aca="false">CONCATENATE("CFCHS_",TEXT($A108,"##.0"),"_",TEXT($B108,"##.0"))</f>
        <v>CFCHS_323.9_5.0</v>
      </c>
      <c r="R108" s="7" t="n">
        <f aca="false">$L108*$N108</f>
        <v>25.9386</v>
      </c>
    </row>
    <row r="109" customFormat="false" ht="12.8" hidden="false" customHeight="false" outlineLevel="0" collapsed="false">
      <c r="A109" s="5" t="n">
        <v>323.9</v>
      </c>
      <c r="B109" s="5" t="n">
        <v>6</v>
      </c>
      <c r="C109" s="0" t="s">
        <v>145</v>
      </c>
      <c r="D109" s="6" t="n">
        <v>47.039</v>
      </c>
      <c r="E109" s="7" t="n">
        <v>59.92</v>
      </c>
      <c r="F109" s="7" t="n">
        <v>7572.47</v>
      </c>
      <c r="G109" s="7" t="n">
        <v>11.24</v>
      </c>
      <c r="H109" s="7" t="n">
        <v>467.58</v>
      </c>
      <c r="I109" s="7" t="n">
        <v>606.43</v>
      </c>
      <c r="J109" s="7" t="n">
        <v>15144.93</v>
      </c>
      <c r="K109" s="7" t="n">
        <v>935.16</v>
      </c>
      <c r="L109" s="7" t="n">
        <v>1.02</v>
      </c>
      <c r="M109" s="7" t="n">
        <v>21.6852</v>
      </c>
      <c r="N109" s="7" t="n">
        <v>21.26</v>
      </c>
      <c r="O109" s="7" t="n">
        <v>53.98</v>
      </c>
      <c r="Q109" s="0" t="str">
        <f aca="false">CONCATENATE("CFCHS_",TEXT($A109,"##.0"),"_",TEXT($B109,"##.0"))</f>
        <v>CFCHS_323.9_6.0</v>
      </c>
      <c r="R109" s="7" t="n">
        <f aca="false">$L109*$N109</f>
        <v>21.6852</v>
      </c>
    </row>
    <row r="110" customFormat="false" ht="12.8" hidden="false" customHeight="false" outlineLevel="0" collapsed="false">
      <c r="A110" s="5" t="n">
        <v>323.9</v>
      </c>
      <c r="B110" s="5" t="n">
        <v>6.3</v>
      </c>
      <c r="C110" s="0" t="s">
        <v>146</v>
      </c>
      <c r="D110" s="6" t="n">
        <v>49.345</v>
      </c>
      <c r="E110" s="7" t="n">
        <v>62.86</v>
      </c>
      <c r="F110" s="7" t="n">
        <v>7928.9</v>
      </c>
      <c r="G110" s="7" t="n">
        <v>11.23</v>
      </c>
      <c r="H110" s="7" t="n">
        <v>489.59</v>
      </c>
      <c r="I110" s="7" t="n">
        <v>635.56</v>
      </c>
      <c r="J110" s="7" t="n">
        <v>15857.79</v>
      </c>
      <c r="K110" s="7" t="n">
        <v>979.18</v>
      </c>
      <c r="L110" s="7" t="n">
        <v>1.02</v>
      </c>
      <c r="M110" s="7" t="n">
        <v>20.6754</v>
      </c>
      <c r="N110" s="7" t="n">
        <v>20.27</v>
      </c>
      <c r="O110" s="7" t="n">
        <v>51.41</v>
      </c>
      <c r="Q110" s="0" t="str">
        <f aca="false">CONCATENATE("CFCHS_",TEXT($A110,"##.0"),"_",TEXT($B110,"##.0"))</f>
        <v>CFCHS_323.9_6.3</v>
      </c>
      <c r="R110" s="7" t="n">
        <f aca="false">$L110*$N110</f>
        <v>20.6754</v>
      </c>
    </row>
    <row r="111" customFormat="false" ht="12.8" hidden="false" customHeight="false" outlineLevel="0" collapsed="false">
      <c r="A111" s="5" t="n">
        <v>323.9</v>
      </c>
      <c r="B111" s="5" t="n">
        <v>8</v>
      </c>
      <c r="C111" s="0" t="s">
        <v>147</v>
      </c>
      <c r="D111" s="6" t="n">
        <v>62.325</v>
      </c>
      <c r="E111" s="7" t="n">
        <v>79.39</v>
      </c>
      <c r="F111" s="7" t="n">
        <v>9910.08</v>
      </c>
      <c r="G111" s="7" t="n">
        <v>11.17</v>
      </c>
      <c r="H111" s="7" t="n">
        <v>611.92</v>
      </c>
      <c r="I111" s="7" t="n">
        <v>798.51</v>
      </c>
      <c r="J111" s="7" t="n">
        <v>19820.16</v>
      </c>
      <c r="K111" s="7" t="n">
        <v>1223.84</v>
      </c>
      <c r="L111" s="7" t="n">
        <v>1.02</v>
      </c>
      <c r="M111" s="7" t="n">
        <v>16.371</v>
      </c>
      <c r="N111" s="7" t="n">
        <v>16.05</v>
      </c>
      <c r="O111" s="7" t="n">
        <v>40.49</v>
      </c>
      <c r="Q111" s="0" t="str">
        <f aca="false">CONCATENATE("CFCHS_",TEXT($A111,"##.0"),"_",TEXT($B111,"##.0"))</f>
        <v>CFCHS_323.9_8.0</v>
      </c>
      <c r="R111" s="7" t="n">
        <f aca="false">$L111*$N111</f>
        <v>16.371</v>
      </c>
    </row>
    <row r="112" customFormat="false" ht="12.8" hidden="false" customHeight="false" outlineLevel="0" collapsed="false">
      <c r="A112" s="5" t="n">
        <v>323.9</v>
      </c>
      <c r="B112" s="5" t="n">
        <v>10</v>
      </c>
      <c r="C112" s="0" t="s">
        <v>148</v>
      </c>
      <c r="D112" s="6" t="n">
        <v>77.412</v>
      </c>
      <c r="E112" s="7" t="n">
        <v>98.61</v>
      </c>
      <c r="F112" s="7" t="n">
        <v>12158.34</v>
      </c>
      <c r="G112" s="7" t="n">
        <v>11.1</v>
      </c>
      <c r="H112" s="7" t="n">
        <v>750.75</v>
      </c>
      <c r="I112" s="7" t="n">
        <v>985.67</v>
      </c>
      <c r="J112" s="7" t="n">
        <v>24316.68</v>
      </c>
      <c r="K112" s="7" t="n">
        <v>1501.49</v>
      </c>
      <c r="L112" s="7" t="n">
        <v>1.02</v>
      </c>
      <c r="M112" s="7" t="n">
        <v>13.1784</v>
      </c>
      <c r="N112" s="7" t="n">
        <v>12.92</v>
      </c>
      <c r="O112" s="7" t="n">
        <v>32.39</v>
      </c>
      <c r="Q112" s="0" t="str">
        <f aca="false">CONCATENATE("CFCHS_",TEXT($A112,"##.0"),"_",TEXT($B112,"##.0"))</f>
        <v>CFCHS_323.9_10.0</v>
      </c>
      <c r="R112" s="7" t="n">
        <f aca="false">$L112*$N112</f>
        <v>13.1784</v>
      </c>
    </row>
    <row r="113" customFormat="false" ht="12.8" hidden="false" customHeight="false" outlineLevel="0" collapsed="false">
      <c r="A113" s="5" t="n">
        <v>323.9</v>
      </c>
      <c r="B113" s="5" t="n">
        <v>12</v>
      </c>
      <c r="C113" s="0" t="s">
        <v>149</v>
      </c>
      <c r="D113" s="6" t="n">
        <v>92.303</v>
      </c>
      <c r="E113" s="7" t="n">
        <v>117.58</v>
      </c>
      <c r="F113" s="7" t="n">
        <v>14319.56</v>
      </c>
      <c r="G113" s="7" t="n">
        <v>11.04</v>
      </c>
      <c r="H113" s="7" t="n">
        <v>884.2</v>
      </c>
      <c r="I113" s="7" t="n">
        <v>1167.96</v>
      </c>
      <c r="J113" s="7" t="n">
        <v>28639.12</v>
      </c>
      <c r="K113" s="7" t="n">
        <v>1768.39</v>
      </c>
      <c r="L113" s="7" t="n">
        <v>1.02</v>
      </c>
      <c r="M113" s="7" t="n">
        <v>11.0466</v>
      </c>
      <c r="N113" s="7" t="n">
        <v>10.83</v>
      </c>
      <c r="O113" s="7" t="n">
        <v>26.99</v>
      </c>
      <c r="Q113" s="0" t="str">
        <f aca="false">CONCATENATE("CFCHS_",TEXT($A113,"##.0"),"_",TEXT($B113,"##.0"))</f>
        <v>CFCHS_323.9_12.0</v>
      </c>
      <c r="R113" s="7" t="n">
        <f aca="false">$L113*$N113</f>
        <v>11.0466</v>
      </c>
    </row>
    <row r="114" customFormat="false" ht="12.8" hidden="false" customHeight="false" outlineLevel="0" collapsed="false">
      <c r="A114" s="5" t="n">
        <v>323.9</v>
      </c>
      <c r="B114" s="5" t="n">
        <v>12.5</v>
      </c>
      <c r="C114" s="0" t="s">
        <v>150</v>
      </c>
      <c r="D114" s="6" t="n">
        <v>95.995</v>
      </c>
      <c r="E114" s="7" t="n">
        <v>122.29</v>
      </c>
      <c r="F114" s="7" t="n">
        <v>14846.53</v>
      </c>
      <c r="G114" s="7" t="n">
        <v>11.02</v>
      </c>
      <c r="H114" s="7" t="n">
        <v>916.74</v>
      </c>
      <c r="I114" s="7" t="n">
        <v>1212.78</v>
      </c>
      <c r="J114" s="7" t="n">
        <v>29693.06</v>
      </c>
      <c r="K114" s="7" t="n">
        <v>1833.47</v>
      </c>
      <c r="L114" s="7" t="n">
        <v>1.02</v>
      </c>
      <c r="M114" s="7" t="n">
        <v>10.6284</v>
      </c>
      <c r="N114" s="7" t="n">
        <v>10.42</v>
      </c>
      <c r="O114" s="7" t="n">
        <v>25.91</v>
      </c>
      <c r="Q114" s="0" t="str">
        <f aca="false">CONCATENATE("CFCHS_",TEXT($A114,"##.0"),"_",TEXT($B114,"##.0"))</f>
        <v>CFCHS_323.9_12.5</v>
      </c>
      <c r="R114" s="7" t="n">
        <f aca="false">$L114*$N114</f>
        <v>10.6284</v>
      </c>
    </row>
    <row r="115" customFormat="false" ht="12.8" hidden="false" customHeight="false" outlineLevel="0" collapsed="false">
      <c r="A115" s="5" t="n">
        <v>355.6</v>
      </c>
      <c r="B115" s="5" t="n">
        <v>5</v>
      </c>
      <c r="C115" s="0" t="s">
        <v>151</v>
      </c>
      <c r="D115" s="6" t="n">
        <v>43.232</v>
      </c>
      <c r="E115" s="7" t="n">
        <v>55.07</v>
      </c>
      <c r="F115" s="7" t="n">
        <v>8463.58</v>
      </c>
      <c r="G115" s="7" t="n">
        <v>12.4</v>
      </c>
      <c r="H115" s="7" t="n">
        <v>476.02</v>
      </c>
      <c r="I115" s="7" t="n">
        <v>614.64</v>
      </c>
      <c r="J115" s="7" t="n">
        <v>16927.15</v>
      </c>
      <c r="K115" s="7" t="n">
        <v>952.03</v>
      </c>
      <c r="L115" s="7" t="n">
        <v>1.12</v>
      </c>
      <c r="M115" s="7" t="n">
        <v>25.9056</v>
      </c>
      <c r="N115" s="7" t="n">
        <v>23.13</v>
      </c>
      <c r="O115" s="7" t="n">
        <v>71.12</v>
      </c>
      <c r="Q115" s="0" t="str">
        <f aca="false">CONCATENATE("CFCHS_",TEXT($A115,"##.0"),"_",TEXT($B115,"##.0"))</f>
        <v>CFCHS_355.6_5.0</v>
      </c>
      <c r="R115" s="7" t="n">
        <f aca="false">$L115*$N115</f>
        <v>25.9056</v>
      </c>
    </row>
    <row r="116" customFormat="false" ht="12.8" hidden="false" customHeight="false" outlineLevel="0" collapsed="false">
      <c r="A116" s="5" t="n">
        <v>355.6</v>
      </c>
      <c r="B116" s="5" t="n">
        <v>6</v>
      </c>
      <c r="C116" s="0" t="s">
        <v>152</v>
      </c>
      <c r="D116" s="6" t="n">
        <v>51.73</v>
      </c>
      <c r="E116" s="7" t="n">
        <v>65.9</v>
      </c>
      <c r="F116" s="7" t="n">
        <v>10070.55</v>
      </c>
      <c r="G116" s="7" t="n">
        <v>12.36</v>
      </c>
      <c r="H116" s="7" t="n">
        <v>566.4</v>
      </c>
      <c r="I116" s="7" t="n">
        <v>733.39</v>
      </c>
      <c r="J116" s="7" t="n">
        <v>20141.11</v>
      </c>
      <c r="K116" s="7" t="n">
        <v>1132.8</v>
      </c>
      <c r="L116" s="7" t="n">
        <v>1.12</v>
      </c>
      <c r="M116" s="7" t="n">
        <v>21.6496</v>
      </c>
      <c r="N116" s="7" t="n">
        <v>19.33</v>
      </c>
      <c r="O116" s="7" t="n">
        <v>59.27</v>
      </c>
      <c r="Q116" s="0" t="str">
        <f aca="false">CONCATENATE("CFCHS_",TEXT($A116,"##.0"),"_",TEXT($B116,"##.0"))</f>
        <v>CFCHS_355.6_6.0</v>
      </c>
      <c r="R116" s="7" t="n">
        <f aca="false">$L116*$N116</f>
        <v>21.6496</v>
      </c>
    </row>
    <row r="117" customFormat="false" ht="12.8" hidden="false" customHeight="false" outlineLevel="0" collapsed="false">
      <c r="A117" s="5" t="n">
        <v>355.6</v>
      </c>
      <c r="B117" s="5" t="n">
        <v>6.3</v>
      </c>
      <c r="C117" s="0" t="s">
        <v>153</v>
      </c>
      <c r="D117" s="6" t="n">
        <v>54.27</v>
      </c>
      <c r="E117" s="7" t="n">
        <v>69.13</v>
      </c>
      <c r="F117" s="7" t="n">
        <v>10547.21</v>
      </c>
      <c r="G117" s="7" t="n">
        <v>12.35</v>
      </c>
      <c r="H117" s="7" t="n">
        <v>593.21</v>
      </c>
      <c r="I117" s="7" t="n">
        <v>768.75</v>
      </c>
      <c r="J117" s="7" t="n">
        <v>21094.41</v>
      </c>
      <c r="K117" s="7" t="n">
        <v>1186.41</v>
      </c>
      <c r="L117" s="7" t="n">
        <v>1.12</v>
      </c>
      <c r="M117" s="7" t="n">
        <v>20.6416</v>
      </c>
      <c r="N117" s="7" t="n">
        <v>18.43</v>
      </c>
      <c r="O117" s="7" t="n">
        <v>56.44</v>
      </c>
      <c r="Q117" s="0" t="str">
        <f aca="false">CONCATENATE("CFCHS_",TEXT($A117,"##.0"),"_",TEXT($B117,"##.0"))</f>
        <v>CFCHS_355.6_6.3</v>
      </c>
      <c r="R117" s="7" t="n">
        <f aca="false">$L117*$N117</f>
        <v>20.6416</v>
      </c>
    </row>
    <row r="118" customFormat="false" ht="12.8" hidden="false" customHeight="false" outlineLevel="0" collapsed="false">
      <c r="A118" s="5" t="n">
        <v>355.6</v>
      </c>
      <c r="B118" s="5" t="n">
        <v>8</v>
      </c>
      <c r="C118" s="0" t="s">
        <v>154</v>
      </c>
      <c r="D118" s="6" t="n">
        <v>68.579</v>
      </c>
      <c r="E118" s="7" t="n">
        <v>87.36</v>
      </c>
      <c r="F118" s="7" t="n">
        <v>13201.37</v>
      </c>
      <c r="G118" s="7" t="n">
        <v>12.29</v>
      </c>
      <c r="H118" s="7" t="n">
        <v>742.48</v>
      </c>
      <c r="I118" s="7" t="n">
        <v>966.78</v>
      </c>
      <c r="J118" s="7" t="n">
        <v>26402.75</v>
      </c>
      <c r="K118" s="7" t="n">
        <v>1484.97</v>
      </c>
      <c r="L118" s="7" t="n">
        <v>1.12</v>
      </c>
      <c r="M118" s="7" t="n">
        <v>16.3296</v>
      </c>
      <c r="N118" s="7" t="n">
        <v>14.58</v>
      </c>
      <c r="O118" s="7" t="n">
        <v>44.45</v>
      </c>
      <c r="Q118" s="0" t="str">
        <f aca="false">CONCATENATE("CFCHS_",TEXT($A118,"##.0"),"_",TEXT($B118,"##.0"))</f>
        <v>CFCHS_355.6_8.0</v>
      </c>
      <c r="R118" s="7" t="n">
        <f aca="false">$L118*$N118</f>
        <v>16.3296</v>
      </c>
    </row>
    <row r="119" customFormat="false" ht="12.8" hidden="false" customHeight="false" outlineLevel="0" collapsed="false">
      <c r="A119" s="5" t="n">
        <v>355.6</v>
      </c>
      <c r="B119" s="5" t="n">
        <v>10</v>
      </c>
      <c r="C119" s="0" t="s">
        <v>155</v>
      </c>
      <c r="D119" s="6" t="n">
        <v>85.23</v>
      </c>
      <c r="E119" s="7" t="n">
        <v>108.57</v>
      </c>
      <c r="F119" s="7" t="n">
        <v>16223.5</v>
      </c>
      <c r="G119" s="7" t="n">
        <v>12.22</v>
      </c>
      <c r="H119" s="7" t="n">
        <v>912.46</v>
      </c>
      <c r="I119" s="7" t="n">
        <v>1194.73</v>
      </c>
      <c r="J119" s="7" t="n">
        <v>32447</v>
      </c>
      <c r="K119" s="7" t="n">
        <v>1824.92</v>
      </c>
      <c r="L119" s="7" t="n">
        <v>1.12</v>
      </c>
      <c r="M119" s="7" t="n">
        <v>13.1376</v>
      </c>
      <c r="N119" s="7" t="n">
        <v>11.73</v>
      </c>
      <c r="O119" s="7" t="n">
        <v>35.56</v>
      </c>
      <c r="Q119" s="0" t="str">
        <f aca="false">CONCATENATE("CFCHS_",TEXT($A119,"##.0"),"_",TEXT($B119,"##.0"))</f>
        <v>CFCHS_355.6_10.0</v>
      </c>
      <c r="R119" s="7" t="n">
        <f aca="false">$L119*$N119</f>
        <v>13.1376</v>
      </c>
    </row>
    <row r="120" customFormat="false" ht="12.8" hidden="false" customHeight="false" outlineLevel="0" collapsed="false">
      <c r="A120" s="5" t="n">
        <v>355.6</v>
      </c>
      <c r="B120" s="5" t="n">
        <v>12</v>
      </c>
      <c r="C120" s="0" t="s">
        <v>156</v>
      </c>
      <c r="D120" s="6" t="n">
        <v>101.684</v>
      </c>
      <c r="E120" s="7" t="n">
        <v>129.53</v>
      </c>
      <c r="F120" s="7" t="n">
        <v>19139.47</v>
      </c>
      <c r="G120" s="7" t="n">
        <v>12.16</v>
      </c>
      <c r="H120" s="7" t="n">
        <v>1076.46</v>
      </c>
      <c r="I120" s="7" t="n">
        <v>1417.31</v>
      </c>
      <c r="J120" s="7" t="n">
        <v>38278.95</v>
      </c>
      <c r="K120" s="7" t="n">
        <v>2152.92</v>
      </c>
      <c r="L120" s="7" t="n">
        <v>1.12</v>
      </c>
      <c r="M120" s="7" t="n">
        <v>11.0096</v>
      </c>
      <c r="N120" s="7" t="n">
        <v>9.83</v>
      </c>
      <c r="O120" s="7" t="n">
        <v>29.63</v>
      </c>
      <c r="Q120" s="0" t="str">
        <f aca="false">CONCATENATE("CFCHS_",TEXT($A120,"##.0"),"_",TEXT($B120,"##.0"))</f>
        <v>CFCHS_355.6_12.0</v>
      </c>
      <c r="R120" s="7" t="n">
        <f aca="false">$L120*$N120</f>
        <v>11.0096</v>
      </c>
    </row>
    <row r="121" customFormat="false" ht="12.8" hidden="false" customHeight="false" outlineLevel="0" collapsed="false">
      <c r="A121" s="5" t="n">
        <v>355.6</v>
      </c>
      <c r="B121" s="5" t="n">
        <v>12.5</v>
      </c>
      <c r="C121" s="0" t="s">
        <v>157</v>
      </c>
      <c r="D121" s="6" t="n">
        <v>105.767</v>
      </c>
      <c r="E121" s="7" t="n">
        <v>134.74</v>
      </c>
      <c r="F121" s="7" t="n">
        <v>19852.18</v>
      </c>
      <c r="G121" s="7" t="n">
        <v>12.14</v>
      </c>
      <c r="H121" s="7" t="n">
        <v>1116.55</v>
      </c>
      <c r="I121" s="7" t="n">
        <v>1472.12</v>
      </c>
      <c r="J121" s="7" t="n">
        <v>39704.35</v>
      </c>
      <c r="K121" s="7" t="n">
        <v>2233.09</v>
      </c>
      <c r="L121" s="7" t="n">
        <v>1.12</v>
      </c>
      <c r="M121" s="7" t="n">
        <v>10.584</v>
      </c>
      <c r="N121" s="7" t="n">
        <v>9.45</v>
      </c>
      <c r="O121" s="7" t="n">
        <v>28.45</v>
      </c>
      <c r="Q121" s="0" t="str">
        <f aca="false">CONCATENATE("CFCHS_",TEXT($A121,"##.0"),"_",TEXT($B121,"##.0"))</f>
        <v>CFCHS_355.6_12.5</v>
      </c>
      <c r="R121" s="7" t="n">
        <f aca="false">$L121*$N121</f>
        <v>10.584</v>
      </c>
    </row>
    <row r="122" customFormat="false" ht="12.8" hidden="false" customHeight="false" outlineLevel="0" collapsed="false">
      <c r="A122" s="5" t="n">
        <v>355.6</v>
      </c>
      <c r="B122" s="5" t="n">
        <v>16</v>
      </c>
      <c r="C122" s="0" t="s">
        <v>158</v>
      </c>
      <c r="D122" s="6" t="n">
        <v>134.001</v>
      </c>
      <c r="E122" s="7" t="n">
        <v>170.7</v>
      </c>
      <c r="F122" s="7" t="n">
        <v>24663</v>
      </c>
      <c r="G122" s="7" t="n">
        <v>12.02</v>
      </c>
      <c r="H122" s="7" t="n">
        <v>1387.12</v>
      </c>
      <c r="I122" s="7" t="n">
        <v>1846.62</v>
      </c>
      <c r="J122" s="7" t="n">
        <v>49326</v>
      </c>
      <c r="K122" s="7" t="n">
        <v>2774.24</v>
      </c>
      <c r="L122" s="7" t="n">
        <v>1.12</v>
      </c>
      <c r="M122" s="7" t="n">
        <v>8.3552</v>
      </c>
      <c r="N122" s="7" t="n">
        <v>7.46</v>
      </c>
      <c r="O122" s="7" t="n">
        <v>22.23</v>
      </c>
      <c r="Q122" s="0" t="str">
        <f aca="false">CONCATENATE("CFCHS_",TEXT($A122,"##.0"),"_",TEXT($B122,"##.0"))</f>
        <v>CFCHS_355.6_16.0</v>
      </c>
      <c r="R122" s="7" t="n">
        <f aca="false">$L122*$N122</f>
        <v>8.3552</v>
      </c>
    </row>
    <row r="123" customFormat="false" ht="12.8" hidden="false" customHeight="false" outlineLevel="0" collapsed="false">
      <c r="A123" s="5" t="n">
        <v>406.4</v>
      </c>
      <c r="B123" s="5" t="n">
        <v>6</v>
      </c>
      <c r="C123" s="0" t="s">
        <v>159</v>
      </c>
      <c r="D123" s="6" t="n">
        <v>59.247</v>
      </c>
      <c r="E123" s="7" t="n">
        <v>75.47</v>
      </c>
      <c r="F123" s="7" t="n">
        <v>15128.33</v>
      </c>
      <c r="G123" s="7" t="n">
        <v>14.16</v>
      </c>
      <c r="H123" s="7" t="n">
        <v>744.5</v>
      </c>
      <c r="I123" s="7" t="n">
        <v>961.99</v>
      </c>
      <c r="J123" s="7" t="n">
        <v>30256.65</v>
      </c>
      <c r="K123" s="7" t="n">
        <v>1489.01</v>
      </c>
      <c r="L123" s="7" t="n">
        <v>1.28</v>
      </c>
      <c r="M123" s="7" t="n">
        <v>21.6064</v>
      </c>
      <c r="N123" s="7" t="n">
        <v>16.88</v>
      </c>
      <c r="O123" s="7" t="n">
        <v>67.73</v>
      </c>
      <c r="Q123" s="0" t="str">
        <f aca="false">CONCATENATE("CFCHS_",TEXT($A123,"##.0"),"_",TEXT($B123,"##.0"))</f>
        <v>CFCHS_406.4_6.0</v>
      </c>
      <c r="R123" s="7" t="n">
        <f aca="false">$L123*$N123</f>
        <v>21.6064</v>
      </c>
    </row>
    <row r="124" customFormat="false" ht="12.8" hidden="false" customHeight="false" outlineLevel="0" collapsed="false">
      <c r="A124" s="5" t="n">
        <v>406.4</v>
      </c>
      <c r="B124" s="5" t="n">
        <v>6.3</v>
      </c>
      <c r="C124" s="0" t="s">
        <v>160</v>
      </c>
      <c r="D124" s="6" t="n">
        <v>62.163</v>
      </c>
      <c r="E124" s="7" t="n">
        <v>79.19</v>
      </c>
      <c r="F124" s="7" t="n">
        <v>15849.43</v>
      </c>
      <c r="G124" s="7" t="n">
        <v>14.15</v>
      </c>
      <c r="H124" s="7" t="n">
        <v>779.99</v>
      </c>
      <c r="I124" s="7" t="n">
        <v>1008.59</v>
      </c>
      <c r="J124" s="7" t="n">
        <v>31698.87</v>
      </c>
      <c r="K124" s="7" t="n">
        <v>1559.98</v>
      </c>
      <c r="L124" s="7" t="n">
        <v>1.28</v>
      </c>
      <c r="M124" s="7" t="n">
        <v>20.5952</v>
      </c>
      <c r="N124" s="7" t="n">
        <v>16.09</v>
      </c>
      <c r="O124" s="7" t="n">
        <v>64.51</v>
      </c>
      <c r="Q124" s="0" t="str">
        <f aca="false">CONCATENATE("CFCHS_",TEXT($A124,"##.0"),"_",TEXT($B124,"##.0"))</f>
        <v>CFCHS_406.4_6.3</v>
      </c>
      <c r="R124" s="7" t="n">
        <f aca="false">$L124*$N124</f>
        <v>20.5952</v>
      </c>
    </row>
    <row r="125" customFormat="false" ht="12.8" hidden="false" customHeight="false" outlineLevel="0" collapsed="false">
      <c r="A125" s="5" t="n">
        <v>406.4</v>
      </c>
      <c r="B125" s="5" t="n">
        <v>8</v>
      </c>
      <c r="C125" s="0" t="s">
        <v>161</v>
      </c>
      <c r="D125" s="6" t="n">
        <v>78.601</v>
      </c>
      <c r="E125" s="7" t="n">
        <v>100.13</v>
      </c>
      <c r="F125" s="7" t="n">
        <v>19873.89</v>
      </c>
      <c r="G125" s="7" t="n">
        <v>14.09</v>
      </c>
      <c r="H125" s="7" t="n">
        <v>978.05</v>
      </c>
      <c r="I125" s="7" t="n">
        <v>1269.95</v>
      </c>
      <c r="J125" s="7" t="n">
        <v>39747.79</v>
      </c>
      <c r="K125" s="7" t="n">
        <v>1956.09</v>
      </c>
      <c r="L125" s="7" t="n">
        <v>1.28</v>
      </c>
      <c r="M125" s="7" t="n">
        <v>16.2816</v>
      </c>
      <c r="N125" s="7" t="n">
        <v>12.72</v>
      </c>
      <c r="O125" s="7" t="n">
        <v>50.8</v>
      </c>
      <c r="Q125" s="0" t="str">
        <f aca="false">CONCATENATE("CFCHS_",TEXT($A125,"##.0"),"_",TEXT($B125,"##.0"))</f>
        <v>CFCHS_406.4_8.0</v>
      </c>
      <c r="R125" s="7" t="n">
        <f aca="false">$L125*$N125</f>
        <v>16.2816</v>
      </c>
    </row>
    <row r="126" customFormat="false" ht="12.8" hidden="false" customHeight="false" outlineLevel="0" collapsed="false">
      <c r="A126" s="5" t="n">
        <v>406.4</v>
      </c>
      <c r="B126" s="5" t="n">
        <v>10</v>
      </c>
      <c r="C126" s="0" t="s">
        <v>162</v>
      </c>
      <c r="D126" s="6" t="n">
        <v>97.758</v>
      </c>
      <c r="E126" s="7" t="n">
        <v>124.53</v>
      </c>
      <c r="F126" s="7" t="n">
        <v>24475.81</v>
      </c>
      <c r="G126" s="7" t="n">
        <v>14.02</v>
      </c>
      <c r="H126" s="7" t="n">
        <v>1204.52</v>
      </c>
      <c r="I126" s="7" t="n">
        <v>1571.66</v>
      </c>
      <c r="J126" s="7" t="n">
        <v>48951.63</v>
      </c>
      <c r="K126" s="7" t="n">
        <v>2409.04</v>
      </c>
      <c r="L126" s="7" t="n">
        <v>1.28</v>
      </c>
      <c r="M126" s="7" t="n">
        <v>13.0944</v>
      </c>
      <c r="N126" s="7" t="n">
        <v>10.23</v>
      </c>
      <c r="O126" s="7" t="n">
        <v>40.64</v>
      </c>
      <c r="Q126" s="0" t="str">
        <f aca="false">CONCATENATE("CFCHS_",TEXT($A126,"##.0"),"_",TEXT($B126,"##.0"))</f>
        <v>CFCHS_406.4_10.0</v>
      </c>
      <c r="R126" s="7" t="n">
        <f aca="false">$L126*$N126</f>
        <v>13.0944</v>
      </c>
    </row>
    <row r="127" customFormat="false" ht="12.8" hidden="false" customHeight="false" outlineLevel="0" collapsed="false">
      <c r="A127" s="5" t="n">
        <v>406.4</v>
      </c>
      <c r="B127" s="5" t="n">
        <v>12</v>
      </c>
      <c r="C127" s="0" t="s">
        <v>163</v>
      </c>
      <c r="D127" s="6" t="n">
        <v>116.718</v>
      </c>
      <c r="E127" s="7" t="n">
        <v>148.69</v>
      </c>
      <c r="F127" s="7" t="n">
        <v>28937.01</v>
      </c>
      <c r="G127" s="7" t="n">
        <v>13.95</v>
      </c>
      <c r="H127" s="7" t="n">
        <v>1424.07</v>
      </c>
      <c r="I127" s="7" t="n">
        <v>1867.19</v>
      </c>
      <c r="J127" s="7" t="n">
        <v>57874.03</v>
      </c>
      <c r="K127" s="7" t="n">
        <v>2848.13</v>
      </c>
      <c r="L127" s="7" t="n">
        <v>1.28</v>
      </c>
      <c r="M127" s="7" t="n">
        <v>10.9696</v>
      </c>
      <c r="N127" s="7" t="n">
        <v>8.57</v>
      </c>
      <c r="O127" s="7" t="n">
        <v>33.87</v>
      </c>
      <c r="Q127" s="0" t="str">
        <f aca="false">CONCATENATE("CFCHS_",TEXT($A127,"##.0"),"_",TEXT($B127,"##.0"))</f>
        <v>CFCHS_406.4_12.0</v>
      </c>
      <c r="R127" s="7" t="n">
        <f aca="false">$L127*$N127</f>
        <v>10.9696</v>
      </c>
    </row>
    <row r="128" customFormat="false" ht="12.8" hidden="false" customHeight="false" outlineLevel="0" collapsed="false">
      <c r="A128" s="5" t="n">
        <v>406.4</v>
      </c>
      <c r="B128" s="5" t="n">
        <v>12.5</v>
      </c>
      <c r="C128" s="0" t="s">
        <v>164</v>
      </c>
      <c r="D128" s="6" t="n">
        <v>121.427</v>
      </c>
      <c r="E128" s="7" t="n">
        <v>154.68</v>
      </c>
      <c r="F128" s="7" t="n">
        <v>30030.67</v>
      </c>
      <c r="G128" s="7" t="n">
        <v>13.93</v>
      </c>
      <c r="H128" s="7" t="n">
        <v>1477.89</v>
      </c>
      <c r="I128" s="7" t="n">
        <v>1940.12</v>
      </c>
      <c r="J128" s="7" t="n">
        <v>60061.33</v>
      </c>
      <c r="K128" s="7" t="n">
        <v>2955.77</v>
      </c>
      <c r="L128" s="7" t="n">
        <v>1.28</v>
      </c>
      <c r="M128" s="7" t="n">
        <v>10.5472</v>
      </c>
      <c r="N128" s="7" t="n">
        <v>8.24</v>
      </c>
      <c r="O128" s="7" t="n">
        <v>32.51</v>
      </c>
      <c r="Q128" s="0" t="str">
        <f aca="false">CONCATENATE("CFCHS_",TEXT($A128,"##.0"),"_",TEXT($B128,"##.0"))</f>
        <v>CFCHS_406.4_12.5</v>
      </c>
      <c r="R128" s="7" t="n">
        <f aca="false">$L128*$N128</f>
        <v>10.5472</v>
      </c>
    </row>
    <row r="129" customFormat="false" ht="12.8" hidden="false" customHeight="false" outlineLevel="0" collapsed="false">
      <c r="A129" s="5" t="n">
        <v>406.4</v>
      </c>
      <c r="B129" s="5" t="n">
        <v>16</v>
      </c>
      <c r="C129" s="0" t="s">
        <v>165</v>
      </c>
      <c r="D129" s="6" t="n">
        <v>154.046</v>
      </c>
      <c r="E129" s="7" t="n">
        <v>196.24</v>
      </c>
      <c r="F129" s="7" t="n">
        <v>37448.82</v>
      </c>
      <c r="G129" s="7" t="n">
        <v>13.81</v>
      </c>
      <c r="H129" s="7" t="n">
        <v>1842.95</v>
      </c>
      <c r="I129" s="7" t="n">
        <v>2439.96</v>
      </c>
      <c r="J129" s="7" t="n">
        <v>74897.64</v>
      </c>
      <c r="K129" s="7" t="n">
        <v>3685.91</v>
      </c>
      <c r="L129" s="7" t="n">
        <v>1.28</v>
      </c>
      <c r="M129" s="7" t="n">
        <v>8.3072</v>
      </c>
      <c r="N129" s="7" t="n">
        <v>6.49</v>
      </c>
      <c r="O129" s="7" t="n">
        <v>25.4</v>
      </c>
      <c r="Q129" s="0" t="str">
        <f aca="false">CONCATENATE("CFCHS_",TEXT($A129,"##.0"),"_",TEXT($B129,"##.0"))</f>
        <v>CFCHS_406.4_16.0</v>
      </c>
      <c r="R129" s="7" t="n">
        <f aca="false">$L129*$N129</f>
        <v>8.3072</v>
      </c>
    </row>
    <row r="130" customFormat="false" ht="12.8" hidden="false" customHeight="false" outlineLevel="0" collapsed="false">
      <c r="A130" s="5" t="n">
        <v>457</v>
      </c>
      <c r="B130" s="5" t="n">
        <v>6</v>
      </c>
      <c r="C130" s="0" t="s">
        <v>166</v>
      </c>
      <c r="D130" s="6" t="n">
        <v>66.734</v>
      </c>
      <c r="E130" s="7" t="n">
        <v>85.01</v>
      </c>
      <c r="F130" s="7" t="n">
        <v>21618.1</v>
      </c>
      <c r="G130" s="7" t="n">
        <v>15.95</v>
      </c>
      <c r="H130" s="7" t="n">
        <v>946.09</v>
      </c>
      <c r="I130" s="7" t="n">
        <v>1220.48</v>
      </c>
      <c r="J130" s="7" t="n">
        <v>43236.21</v>
      </c>
      <c r="K130" s="7" t="n">
        <v>1892.18</v>
      </c>
      <c r="L130" s="7" t="n">
        <v>1.44</v>
      </c>
      <c r="M130" s="7" t="n">
        <v>21.5712</v>
      </c>
      <c r="N130" s="7" t="n">
        <v>14.98</v>
      </c>
      <c r="O130" s="7" t="n">
        <v>76.17</v>
      </c>
      <c r="Q130" s="0" t="str">
        <f aca="false">CONCATENATE("CFCHS_",TEXT($A130,"##.0"),"_",TEXT($B130,"##.0"))</f>
        <v>CFCHS_457.0_6.0</v>
      </c>
      <c r="R130" s="7" t="n">
        <f aca="false">$L130*$N130</f>
        <v>21.5712</v>
      </c>
    </row>
    <row r="131" customFormat="false" ht="12.8" hidden="false" customHeight="false" outlineLevel="0" collapsed="false">
      <c r="A131" s="5" t="n">
        <v>457</v>
      </c>
      <c r="B131" s="5" t="n">
        <v>6.3</v>
      </c>
      <c r="C131" s="0" t="s">
        <v>167</v>
      </c>
      <c r="D131" s="6" t="n">
        <v>70.024</v>
      </c>
      <c r="E131" s="7" t="n">
        <v>89.2</v>
      </c>
      <c r="F131" s="7" t="n">
        <v>22654.16</v>
      </c>
      <c r="G131" s="7" t="n">
        <v>15.94</v>
      </c>
      <c r="H131" s="7" t="n">
        <v>991.43</v>
      </c>
      <c r="I131" s="7" t="n">
        <v>1279.81</v>
      </c>
      <c r="J131" s="7" t="n">
        <v>45308.32</v>
      </c>
      <c r="K131" s="7" t="n">
        <v>1982.86</v>
      </c>
      <c r="L131" s="7" t="n">
        <v>1.44</v>
      </c>
      <c r="M131" s="7" t="n">
        <v>20.5632</v>
      </c>
      <c r="N131" s="7" t="n">
        <v>14.28</v>
      </c>
      <c r="O131" s="7" t="n">
        <v>72.54</v>
      </c>
      <c r="Q131" s="0" t="str">
        <f aca="false">CONCATENATE("CFCHS_",TEXT($A131,"##.0"),"_",TEXT($B131,"##.0"))</f>
        <v>CFCHS_457.0_6.3</v>
      </c>
      <c r="R131" s="7" t="n">
        <f aca="false">$L131*$N131</f>
        <v>20.5632</v>
      </c>
    </row>
    <row r="132" customFormat="false" ht="12.8" hidden="false" customHeight="false" outlineLevel="0" collapsed="false">
      <c r="A132" s="5" t="n">
        <v>457</v>
      </c>
      <c r="B132" s="5" t="n">
        <v>8</v>
      </c>
      <c r="C132" s="0" t="s">
        <v>168</v>
      </c>
      <c r="D132" s="6" t="n">
        <v>88.584</v>
      </c>
      <c r="E132" s="7" t="n">
        <v>112.85</v>
      </c>
      <c r="F132" s="7" t="n">
        <v>28446.36</v>
      </c>
      <c r="G132" s="7" t="n">
        <v>15.88</v>
      </c>
      <c r="H132" s="7" t="n">
        <v>1244.92</v>
      </c>
      <c r="I132" s="7" t="n">
        <v>1612.98</v>
      </c>
      <c r="J132" s="7" t="n">
        <v>56892.73</v>
      </c>
      <c r="K132" s="7" t="n">
        <v>2489.83</v>
      </c>
      <c r="L132" s="7" t="n">
        <v>1.44</v>
      </c>
      <c r="M132" s="7" t="n">
        <v>16.2576</v>
      </c>
      <c r="N132" s="7" t="n">
        <v>11.29</v>
      </c>
      <c r="O132" s="7" t="n">
        <v>57.13</v>
      </c>
      <c r="Q132" s="0" t="str">
        <f aca="false">CONCATENATE("CFCHS_",TEXT($A132,"##.0"),"_",TEXT($B132,"##.0"))</f>
        <v>CFCHS_457.0_8.0</v>
      </c>
      <c r="R132" s="7" t="n">
        <f aca="false">$L132*$N132</f>
        <v>16.2576</v>
      </c>
    </row>
    <row r="133" customFormat="false" ht="12.8" hidden="false" customHeight="false" outlineLevel="0" collapsed="false">
      <c r="A133" s="5" t="n">
        <v>457</v>
      </c>
      <c r="B133" s="5" t="n">
        <v>10</v>
      </c>
      <c r="C133" s="0" t="s">
        <v>169</v>
      </c>
      <c r="D133" s="6" t="n">
        <v>110.237</v>
      </c>
      <c r="E133" s="7" t="n">
        <v>140.43</v>
      </c>
      <c r="F133" s="7" t="n">
        <v>35091.32</v>
      </c>
      <c r="G133" s="7" t="n">
        <v>15.81</v>
      </c>
      <c r="H133" s="7" t="n">
        <v>1535.73</v>
      </c>
      <c r="I133" s="7" t="n">
        <v>1998.42</v>
      </c>
      <c r="J133" s="7" t="n">
        <v>70182.65</v>
      </c>
      <c r="K133" s="7" t="n">
        <v>3071.45</v>
      </c>
      <c r="L133" s="7" t="n">
        <v>1.44</v>
      </c>
      <c r="M133" s="7" t="n">
        <v>13.0608</v>
      </c>
      <c r="N133" s="7" t="n">
        <v>9.07</v>
      </c>
      <c r="O133" s="7" t="n">
        <v>45.7</v>
      </c>
      <c r="Q133" s="0" t="str">
        <f aca="false">CONCATENATE("CFCHS_",TEXT($A133,"##.0"),"_",TEXT($B133,"##.0"))</f>
        <v>CFCHS_457.0_10.0</v>
      </c>
      <c r="R133" s="7" t="n">
        <f aca="false">$L133*$N133</f>
        <v>13.0608</v>
      </c>
    </row>
    <row r="134" customFormat="false" ht="12.8" hidden="false" customHeight="false" outlineLevel="0" collapsed="false">
      <c r="A134" s="5" t="n">
        <v>457</v>
      </c>
      <c r="B134" s="5" t="n">
        <v>12</v>
      </c>
      <c r="C134" s="0" t="s">
        <v>170</v>
      </c>
      <c r="D134" s="6" t="n">
        <v>131.692</v>
      </c>
      <c r="E134" s="7" t="n">
        <v>167.76</v>
      </c>
      <c r="F134" s="7" t="n">
        <v>41556.3</v>
      </c>
      <c r="G134" s="7" t="n">
        <v>15.74</v>
      </c>
      <c r="H134" s="7" t="n">
        <v>1818.66</v>
      </c>
      <c r="I134" s="7" t="n">
        <v>2376.88</v>
      </c>
      <c r="J134" s="7" t="n">
        <v>83112.6</v>
      </c>
      <c r="K134" s="7" t="n">
        <v>3637.31</v>
      </c>
      <c r="L134" s="7" t="n">
        <v>1.44</v>
      </c>
      <c r="M134" s="7" t="n">
        <v>10.9296</v>
      </c>
      <c r="N134" s="7" t="n">
        <v>7.59</v>
      </c>
      <c r="O134" s="7" t="n">
        <v>38.08</v>
      </c>
      <c r="Q134" s="0" t="str">
        <f aca="false">CONCATENATE("CFCHS_",TEXT($A134,"##.0"),"_",TEXT($B134,"##.0"))</f>
        <v>CFCHS_457.0_12.0</v>
      </c>
      <c r="R134" s="7" t="n">
        <f aca="false">$L134*$N134</f>
        <v>10.9296</v>
      </c>
    </row>
    <row r="135" customFormat="false" ht="12.8" hidden="false" customHeight="false" outlineLevel="0" collapsed="false">
      <c r="A135" s="5" t="n">
        <v>457</v>
      </c>
      <c r="B135" s="5" t="n">
        <v>12.5</v>
      </c>
      <c r="C135" s="0" t="s">
        <v>171</v>
      </c>
      <c r="D135" s="6" t="n">
        <v>137.025</v>
      </c>
      <c r="E135" s="7" t="n">
        <v>174.55</v>
      </c>
      <c r="F135" s="7" t="n">
        <v>43144.8</v>
      </c>
      <c r="G135" s="7" t="n">
        <v>15.72</v>
      </c>
      <c r="H135" s="7" t="n">
        <v>1888.18</v>
      </c>
      <c r="I135" s="7" t="n">
        <v>2470.4</v>
      </c>
      <c r="J135" s="7" t="n">
        <v>86289.61</v>
      </c>
      <c r="K135" s="7" t="n">
        <v>3776.35</v>
      </c>
      <c r="L135" s="7" t="n">
        <v>1.44</v>
      </c>
      <c r="M135" s="7" t="n">
        <v>10.512</v>
      </c>
      <c r="N135" s="7" t="n">
        <v>7.3</v>
      </c>
      <c r="O135" s="7" t="n">
        <v>36.56</v>
      </c>
      <c r="Q135" s="0" t="str">
        <f aca="false">CONCATENATE("CFCHS_",TEXT($A135,"##.0"),"_",TEXT($B135,"##.0"))</f>
        <v>CFCHS_457.0_12.5</v>
      </c>
      <c r="R135" s="7" t="n">
        <f aca="false">$L135*$N135</f>
        <v>10.512</v>
      </c>
    </row>
    <row r="136" customFormat="false" ht="12.8" hidden="false" customHeight="false" outlineLevel="0" collapsed="false">
      <c r="A136" s="5" t="n">
        <v>457</v>
      </c>
      <c r="B136" s="5" t="n">
        <v>16</v>
      </c>
      <c r="C136" s="0" t="s">
        <v>172</v>
      </c>
      <c r="D136" s="6" t="n">
        <v>174.012</v>
      </c>
      <c r="E136" s="7" t="n">
        <v>221.67</v>
      </c>
      <c r="F136" s="7" t="n">
        <v>53959.38</v>
      </c>
      <c r="G136" s="7" t="n">
        <v>15.6</v>
      </c>
      <c r="H136" s="7" t="n">
        <v>2361.46</v>
      </c>
      <c r="I136" s="7" t="n">
        <v>3113.06</v>
      </c>
      <c r="J136" s="7" t="n">
        <v>107918.7</v>
      </c>
      <c r="K136" s="7" t="n">
        <v>4722.92</v>
      </c>
      <c r="L136" s="7" t="n">
        <v>1.44</v>
      </c>
      <c r="M136" s="7" t="n">
        <v>8.28</v>
      </c>
      <c r="N136" s="7" t="n">
        <v>5.75</v>
      </c>
      <c r="O136" s="7" t="n">
        <v>28.56</v>
      </c>
      <c r="Q136" s="0" t="str">
        <f aca="false">CONCATENATE("CFCHS_",TEXT($A136,"##.0"),"_",TEXT($B136,"##.0"))</f>
        <v>CFCHS_457.0_16.0</v>
      </c>
      <c r="R136" s="7" t="n">
        <f aca="false">$L136*$N136</f>
        <v>8.28</v>
      </c>
    </row>
    <row r="138" customFormat="false" ht="12.8" hidden="false" customHeight="false" outlineLevel="0" collapsed="false">
      <c r="B138" s="8" t="n">
        <f aca="false">MIN(B$6:B$136)</f>
        <v>2</v>
      </c>
      <c r="D138" s="8" t="n">
        <f aca="false">MIN(D$6:D$136)</f>
        <v>0.952</v>
      </c>
      <c r="E138" s="9" t="n">
        <f aca="false">MIN(E$6:E$136)</f>
        <v>1.21</v>
      </c>
      <c r="F138" s="9" t="n">
        <f aca="false">MIN(F$6:F$136)</f>
        <v>0.57</v>
      </c>
      <c r="G138" s="9" t="n">
        <f aca="false">MIN(G$6:G$136)</f>
        <v>0.66</v>
      </c>
      <c r="H138" s="9" t="n">
        <f aca="false">MIN(H$6:H$136)</f>
        <v>0.54</v>
      </c>
      <c r="I138" s="9" t="n">
        <f aca="false">MIN(I$6:I$136)</f>
        <v>0.75</v>
      </c>
      <c r="J138" s="9" t="n">
        <f aca="false">MIN(J$6:J$136)</f>
        <v>1.14</v>
      </c>
      <c r="K138" s="9" t="n">
        <f aca="false">MIN(K$6:K$136)</f>
        <v>1.07</v>
      </c>
      <c r="L138" s="9" t="n">
        <f aca="false">MIN(L$6:L$136)</f>
        <v>0.07</v>
      </c>
      <c r="M138" s="9" t="n">
        <f aca="false">MIN(M$6:M$136)</f>
        <v>8.28</v>
      </c>
      <c r="N138" s="9" t="n">
        <f aca="false">MIN(N$6:N$136)</f>
        <v>5.75</v>
      </c>
      <c r="O138" s="9" t="n">
        <f aca="false">MIN(O$6:O$136)</f>
        <v>7.1</v>
      </c>
    </row>
    <row r="139" customFormat="false" ht="12.8" hidden="false" customHeight="false" outlineLevel="0" collapsed="false">
      <c r="B139" s="8" t="n">
        <f aca="false">MAX(B$6:B$136)</f>
        <v>16</v>
      </c>
      <c r="D139" s="8" t="n">
        <f aca="false">MAX(D$6:D$136)</f>
        <v>174.012</v>
      </c>
      <c r="E139" s="9" t="n">
        <f aca="false">MAX(E$6:E$136)</f>
        <v>221.67</v>
      </c>
      <c r="F139" s="9" t="n">
        <f aca="false">MAX(F$6:F$136)</f>
        <v>53959.38</v>
      </c>
      <c r="G139" s="9" t="n">
        <f aca="false">MAX(G$6:G$136)</f>
        <v>15.95</v>
      </c>
      <c r="H139" s="9" t="n">
        <f aca="false">MAX(H$6:H$136)</f>
        <v>2361.46</v>
      </c>
      <c r="I139" s="9" t="n">
        <f aca="false">MAX(I$6:I$136)</f>
        <v>3113.06</v>
      </c>
      <c r="J139" s="9" t="n">
        <f aca="false">MAX(J$6:J$136)</f>
        <v>107918.7</v>
      </c>
      <c r="K139" s="9" t="n">
        <f aca="false">MAX(K$6:K$136)</f>
        <v>4722.92</v>
      </c>
      <c r="L139" s="9" t="n">
        <f aca="false">MAX(L$6:L$136)</f>
        <v>1.44</v>
      </c>
      <c r="M139" s="9" t="n">
        <f aca="false">MAX(M$6:M$136)</f>
        <v>73.5343</v>
      </c>
      <c r="N139" s="9" t="n">
        <f aca="false">MAX(N$6:N$136)</f>
        <v>1050.49</v>
      </c>
      <c r="O139" s="9" t="n">
        <f aca="false">MAX(O$6:O$136)</f>
        <v>76.17</v>
      </c>
    </row>
  </sheetData>
  <sheetProtection sheet="true" objects="true" scenarios="true"/>
  <mergeCells count="2">
    <mergeCell ref="A1:O1"/>
    <mergeCell ref="A2:B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35"/>
  <sheetViews>
    <sheetView showFormulas="false" showGridLines="true" showRowColHeaders="true" showZeros="true" rightToLeft="false" tabSelected="true" showOutlineSymbols="true" defaultGridColor="true" view="normal" topLeftCell="E134" colorId="64" zoomScale="100" zoomScaleNormal="100" zoomScalePageLayoutView="100" workbookViewId="0">
      <selection pane="topLeft" activeCell="Q150" activeCellId="0" sqref="Q15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6.94"/>
    <col collapsed="false" customWidth="true" hidden="false" outlineLevel="0" max="3" min="3" style="0" width="9.17"/>
    <col collapsed="false" customWidth="true" hidden="false" outlineLevel="0" max="4" min="4" style="0" width="20.6"/>
    <col collapsed="false" customWidth="true" hidden="false" outlineLevel="0" max="5" min="5" style="0" width="9.17"/>
    <col collapsed="false" customWidth="true" hidden="false" outlineLevel="0" max="6" min="6" style="0" width="8.33"/>
    <col collapsed="false" customWidth="true" hidden="false" outlineLevel="0" max="7" min="7" style="0" width="8.61"/>
    <col collapsed="false" customWidth="true" hidden="false" outlineLevel="0" max="8" min="8" style="0" width="7.8"/>
    <col collapsed="false" customWidth="true" hidden="false" outlineLevel="0" max="9" min="9" style="0" width="8.94"/>
    <col collapsed="false" customWidth="true" hidden="false" outlineLevel="0" max="10" min="10" style="0" width="8.52"/>
    <col collapsed="false" customWidth="true" hidden="false" outlineLevel="0" max="11" min="11" style="0" width="10.84"/>
    <col collapsed="false" customWidth="true" hidden="false" outlineLevel="0" max="12" min="12" style="0" width="8.52"/>
    <col collapsed="false" customWidth="true" hidden="false" outlineLevel="0" max="13" min="13" style="0" width="10.97"/>
    <col collapsed="false" customWidth="true" hidden="false" outlineLevel="0" max="14" min="14" style="0" width="10.28"/>
    <col collapsed="false" customWidth="true" hidden="false" outlineLevel="0" max="15" min="15" style="0" width="9.72"/>
    <col collapsed="false" customWidth="true" hidden="false" outlineLevel="0" max="16" min="16" style="0" width="10.41"/>
    <col collapsed="false" customWidth="true" hidden="false" outlineLevel="0" max="17" min="17" style="0" width="8.47"/>
    <col collapsed="false" customWidth="true" hidden="false" outlineLevel="0" max="19" min="19" style="0" width="6.01"/>
    <col collapsed="false" customWidth="true" hidden="false" outlineLevel="0" max="20" min="20" style="7" width="6.01"/>
    <col collapsed="false" customWidth="true" hidden="false" outlineLevel="0" max="21" min="21" style="10" width="11.3"/>
    <col collapsed="false" customWidth="true" hidden="false" outlineLevel="0" max="23" min="23" style="0" width="20.6"/>
  </cols>
  <sheetData>
    <row r="1" customFormat="false" ht="17.35" hidden="false" customHeight="false" outlineLevel="0" collapsed="false">
      <c r="A1" s="1" t="s">
        <v>173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1"/>
      <c r="S1" s="11"/>
    </row>
    <row r="2" customFormat="false" ht="46.25" hidden="false" customHeight="false" outlineLevel="0" collapsed="false">
      <c r="A2" s="12" t="s">
        <v>1</v>
      </c>
      <c r="B2" s="12"/>
      <c r="C2" s="13"/>
      <c r="D2" s="13"/>
      <c r="E2" s="14" t="s">
        <v>2</v>
      </c>
      <c r="F2" s="14" t="s">
        <v>3</v>
      </c>
      <c r="G2" s="14" t="s">
        <v>174</v>
      </c>
      <c r="H2" s="14" t="s">
        <v>5</v>
      </c>
      <c r="I2" s="14" t="s">
        <v>6</v>
      </c>
      <c r="J2" s="14" t="s">
        <v>7</v>
      </c>
      <c r="K2" s="14" t="s">
        <v>8</v>
      </c>
      <c r="L2" s="14" t="s">
        <v>9</v>
      </c>
      <c r="M2" s="14" t="s">
        <v>175</v>
      </c>
      <c r="N2" s="14" t="s">
        <v>175</v>
      </c>
      <c r="O2" s="14" t="s">
        <v>11</v>
      </c>
      <c r="P2" s="14" t="s">
        <v>176</v>
      </c>
      <c r="Q2" s="14" t="s">
        <v>177</v>
      </c>
      <c r="R2" s="14" t="s">
        <v>178</v>
      </c>
      <c r="S2" s="3"/>
      <c r="T2" s="7" t="s">
        <v>179</v>
      </c>
    </row>
    <row r="3" customFormat="false" ht="12.8" hidden="false" customHeight="false" outlineLevel="0" collapsed="false">
      <c r="A3" s="13" t="s">
        <v>14</v>
      </c>
      <c r="B3" s="13" t="s">
        <v>15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customFormat="false" ht="12.8" hidden="false" customHeight="false" outlineLevel="0" collapsed="false">
      <c r="A4" s="15" t="s">
        <v>180</v>
      </c>
      <c r="B4" s="15" t="s">
        <v>17</v>
      </c>
      <c r="C4" s="15" t="s">
        <v>181</v>
      </c>
      <c r="D4" s="15" t="s">
        <v>18</v>
      </c>
      <c r="E4" s="15" t="s">
        <v>19</v>
      </c>
      <c r="F4" s="15" t="s">
        <v>20</v>
      </c>
      <c r="G4" s="15" t="s">
        <v>21</v>
      </c>
      <c r="H4" s="15" t="s">
        <v>22</v>
      </c>
      <c r="I4" s="15" t="s">
        <v>182</v>
      </c>
      <c r="J4" s="15" t="s">
        <v>24</v>
      </c>
      <c r="K4" s="15" t="s">
        <v>25</v>
      </c>
      <c r="L4" s="15" t="s">
        <v>26</v>
      </c>
      <c r="M4" s="15" t="s">
        <v>27</v>
      </c>
      <c r="N4" s="15" t="s">
        <v>27</v>
      </c>
      <c r="O4" s="15" t="s">
        <v>28</v>
      </c>
      <c r="P4" s="15" t="s">
        <v>29</v>
      </c>
      <c r="Q4" s="13" t="s">
        <v>183</v>
      </c>
      <c r="R4" s="13"/>
    </row>
    <row r="5" customFormat="false" ht="12.8" hidden="false" customHeight="false" outlineLevel="0" collapsed="false">
      <c r="A5" s="15" t="s">
        <v>31</v>
      </c>
      <c r="B5" s="15" t="s">
        <v>31</v>
      </c>
      <c r="C5" s="15" t="s">
        <v>31</v>
      </c>
      <c r="D5" s="15"/>
      <c r="E5" s="15" t="s">
        <v>32</v>
      </c>
      <c r="F5" s="15" t="s">
        <v>33</v>
      </c>
      <c r="G5" s="15" t="s">
        <v>34</v>
      </c>
      <c r="H5" s="15" t="s">
        <v>35</v>
      </c>
      <c r="I5" s="15" t="s">
        <v>36</v>
      </c>
      <c r="J5" s="15" t="s">
        <v>36</v>
      </c>
      <c r="K5" s="15" t="s">
        <v>34</v>
      </c>
      <c r="L5" s="15" t="s">
        <v>36</v>
      </c>
      <c r="M5" s="15" t="s">
        <v>39</v>
      </c>
      <c r="N5" s="15" t="s">
        <v>184</v>
      </c>
      <c r="O5" s="15" t="s">
        <v>40</v>
      </c>
      <c r="P5" s="15" t="s">
        <v>185</v>
      </c>
      <c r="Q5" s="15" t="s">
        <v>30</v>
      </c>
      <c r="R5" s="15"/>
      <c r="S5" s="4"/>
    </row>
    <row r="6" customFormat="false" ht="12.8" hidden="false" customHeight="false" outlineLevel="0" collapsed="false">
      <c r="A6" s="0" t="s">
        <v>186</v>
      </c>
      <c r="B6" s="5" t="n">
        <v>1.6</v>
      </c>
      <c r="C6" s="0" t="n">
        <v>19</v>
      </c>
      <c r="D6" s="0" t="s">
        <v>187</v>
      </c>
      <c r="E6" s="6" t="n">
        <v>0.822</v>
      </c>
      <c r="F6" s="7" t="n">
        <v>1.05</v>
      </c>
      <c r="G6" s="7" t="n">
        <v>0.51</v>
      </c>
      <c r="H6" s="7" t="n">
        <v>0.7</v>
      </c>
      <c r="I6" s="7" t="n">
        <v>0.54</v>
      </c>
      <c r="J6" s="7" t="n">
        <v>0.67</v>
      </c>
      <c r="K6" s="7" t="n">
        <v>0.88</v>
      </c>
      <c r="L6" s="7" t="n">
        <v>0.82</v>
      </c>
      <c r="M6" s="7" t="n">
        <v>0.07</v>
      </c>
      <c r="N6" s="7" t="n">
        <v>0.07</v>
      </c>
      <c r="O6" s="7" t="n">
        <v>85.1144</v>
      </c>
      <c r="P6" s="7" t="n">
        <v>1215.92</v>
      </c>
      <c r="Q6" s="7" t="n">
        <v>6.88</v>
      </c>
      <c r="R6" s="7"/>
      <c r="S6" s="7"/>
      <c r="T6" s="7" t="n">
        <f aca="false">(C6-5*B6)/B6</f>
        <v>6.875</v>
      </c>
      <c r="U6" s="10" t="n">
        <f aca="false">T6-Q6</f>
        <v>-0.00499999999999989</v>
      </c>
      <c r="W6" s="0" t="str">
        <f aca="false">CONCATENATE("CFSHS ",$A6," x ",TEXT($B6,"##.0"))</f>
        <v>CFSHS 19x19 x 1.6</v>
      </c>
      <c r="X6" s="7" t="n">
        <f aca="false">$M6*$P6</f>
        <v>85.1144</v>
      </c>
    </row>
    <row r="7" customFormat="false" ht="12.8" hidden="false" customHeight="false" outlineLevel="0" collapsed="false">
      <c r="A7" s="0" t="s">
        <v>188</v>
      </c>
      <c r="B7" s="5" t="n">
        <v>1.6</v>
      </c>
      <c r="C7" s="0" t="n">
        <v>20</v>
      </c>
      <c r="D7" s="0" t="s">
        <v>189</v>
      </c>
      <c r="E7" s="6" t="n">
        <v>0.873</v>
      </c>
      <c r="F7" s="7" t="n">
        <v>1.11</v>
      </c>
      <c r="G7" s="7" t="n">
        <v>0.61</v>
      </c>
      <c r="H7" s="7" t="n">
        <v>0.74</v>
      </c>
      <c r="I7" s="7" t="n">
        <v>0.61</v>
      </c>
      <c r="J7" s="7" t="n">
        <v>0.75</v>
      </c>
      <c r="K7" s="7" t="n">
        <v>1.03</v>
      </c>
      <c r="L7" s="7" t="n">
        <v>0.92</v>
      </c>
      <c r="M7" s="7" t="n">
        <v>0.07</v>
      </c>
      <c r="N7" s="7" t="n">
        <v>0.08</v>
      </c>
      <c r="O7" s="7" t="n">
        <v>80.2144</v>
      </c>
      <c r="P7" s="7" t="n">
        <v>1145.92</v>
      </c>
      <c r="Q7" s="7" t="n">
        <v>7.5</v>
      </c>
      <c r="R7" s="7"/>
      <c r="S7" s="7"/>
      <c r="T7" s="7" t="n">
        <f aca="false">(C7-5*B7)/B7</f>
        <v>7.5</v>
      </c>
      <c r="U7" s="10" t="n">
        <f aca="false">T7-Q7</f>
        <v>0</v>
      </c>
      <c r="W7" s="0" t="str">
        <f aca="false">CONCATENATE("CFSHS ",$A7," x ",TEXT($B7,"##.0"))</f>
        <v>CFSHS 20x20 x 1.6</v>
      </c>
      <c r="X7" s="7" t="n">
        <f aca="false">$M7*$P7</f>
        <v>80.2144</v>
      </c>
    </row>
    <row r="8" customFormat="false" ht="12.8" hidden="false" customHeight="false" outlineLevel="0" collapsed="false">
      <c r="A8" s="0" t="s">
        <v>188</v>
      </c>
      <c r="B8" s="5" t="n">
        <v>2</v>
      </c>
      <c r="C8" s="0" t="n">
        <v>20</v>
      </c>
      <c r="D8" s="0" t="s">
        <v>190</v>
      </c>
      <c r="E8" s="6" t="n">
        <v>1.05</v>
      </c>
      <c r="F8" s="7" t="n">
        <v>1.34</v>
      </c>
      <c r="G8" s="7" t="n">
        <v>0.69</v>
      </c>
      <c r="H8" s="7" t="n">
        <v>0.72</v>
      </c>
      <c r="I8" s="7" t="n">
        <v>0.69</v>
      </c>
      <c r="J8" s="7" t="n">
        <v>0.88</v>
      </c>
      <c r="K8" s="7" t="n">
        <v>1.21</v>
      </c>
      <c r="L8" s="7" t="n">
        <v>1.06</v>
      </c>
      <c r="M8" s="7" t="n">
        <v>0.07</v>
      </c>
      <c r="N8" s="7" t="n">
        <v>0.07</v>
      </c>
      <c r="O8" s="7" t="n">
        <v>66.696</v>
      </c>
      <c r="P8" s="7" t="n">
        <v>952.8</v>
      </c>
      <c r="Q8" s="7" t="n">
        <v>5</v>
      </c>
      <c r="R8" s="7"/>
      <c r="S8" s="7"/>
      <c r="T8" s="7" t="n">
        <f aca="false">(C8-5*B8)/B8</f>
        <v>5</v>
      </c>
      <c r="U8" s="10" t="n">
        <f aca="false">T8-Q8</f>
        <v>0</v>
      </c>
      <c r="W8" s="0" t="str">
        <f aca="false">CONCATENATE("CFSHS ",$A8," x ",TEXT($B8,"##.0"))</f>
        <v>CFSHS 20x20 x 2.0</v>
      </c>
      <c r="X8" s="7" t="n">
        <f aca="false">$M8*$P8</f>
        <v>66.696</v>
      </c>
    </row>
    <row r="9" customFormat="false" ht="12.8" hidden="false" customHeight="false" outlineLevel="0" collapsed="false">
      <c r="A9" s="0" t="s">
        <v>191</v>
      </c>
      <c r="B9" s="5" t="n">
        <v>1.6</v>
      </c>
      <c r="C9" s="0" t="n">
        <v>25</v>
      </c>
      <c r="D9" s="0" t="s">
        <v>192</v>
      </c>
      <c r="E9" s="6" t="n">
        <v>1.16</v>
      </c>
      <c r="F9" s="7" t="n">
        <v>1.43</v>
      </c>
      <c r="G9" s="7" t="n">
        <v>1.28</v>
      </c>
      <c r="H9" s="7" t="n">
        <v>0.94</v>
      </c>
      <c r="I9" s="7" t="n">
        <v>1.02</v>
      </c>
      <c r="J9" s="7" t="n">
        <v>1.24</v>
      </c>
      <c r="K9" s="7" t="n">
        <v>2.12</v>
      </c>
      <c r="L9" s="7" t="n">
        <v>1.54</v>
      </c>
      <c r="M9" s="7" t="n">
        <v>0.09</v>
      </c>
      <c r="N9" s="7" t="n">
        <v>0.1</v>
      </c>
      <c r="O9" s="7" t="n">
        <v>80.0811</v>
      </c>
      <c r="P9" s="7" t="n">
        <v>889.79</v>
      </c>
      <c r="Q9" s="7" t="n">
        <v>10.63</v>
      </c>
      <c r="R9" s="7"/>
      <c r="S9" s="7"/>
      <c r="T9" s="7" t="n">
        <f aca="false">(C9-5*B9)/B9</f>
        <v>10.625</v>
      </c>
      <c r="U9" s="10" t="n">
        <f aca="false">T9-Q9</f>
        <v>-0.00500000000000078</v>
      </c>
      <c r="W9" s="0" t="str">
        <f aca="false">CONCATENATE("CFSHS ",$A9," x ",TEXT($B9,"##.0"))</f>
        <v>CFSHS 25x25 x 1.6</v>
      </c>
      <c r="X9" s="7" t="n">
        <f aca="false">$M9*$P9</f>
        <v>80.0811</v>
      </c>
    </row>
    <row r="10" customFormat="false" ht="12.8" hidden="false" customHeight="false" outlineLevel="0" collapsed="false">
      <c r="A10" s="0" t="s">
        <v>191</v>
      </c>
      <c r="B10" s="5" t="n">
        <v>2</v>
      </c>
      <c r="C10" s="0" t="n">
        <v>25</v>
      </c>
      <c r="D10" s="0" t="s">
        <v>193</v>
      </c>
      <c r="E10" s="6" t="n">
        <v>1.364</v>
      </c>
      <c r="F10" s="7" t="n">
        <v>1.74</v>
      </c>
      <c r="G10" s="7" t="n">
        <v>1.48</v>
      </c>
      <c r="H10" s="7" t="n">
        <v>0.92</v>
      </c>
      <c r="I10" s="7" t="n">
        <v>1.19</v>
      </c>
      <c r="J10" s="7" t="n">
        <v>1.47</v>
      </c>
      <c r="K10" s="7" t="n">
        <v>2.53</v>
      </c>
      <c r="L10" s="7" t="n">
        <v>1.8</v>
      </c>
      <c r="M10" s="7" t="n">
        <v>0.09</v>
      </c>
      <c r="N10" s="7" t="n">
        <v>0.09</v>
      </c>
      <c r="O10" s="7" t="n">
        <v>66.0051</v>
      </c>
      <c r="P10" s="7" t="n">
        <v>733.39</v>
      </c>
      <c r="Q10" s="7" t="n">
        <v>7.5</v>
      </c>
      <c r="R10" s="7"/>
      <c r="S10" s="7"/>
      <c r="T10" s="7" t="n">
        <f aca="false">(C10-5*B10)/B10</f>
        <v>7.5</v>
      </c>
      <c r="U10" s="10" t="n">
        <f aca="false">T10-Q10</f>
        <v>0</v>
      </c>
      <c r="W10" s="0" t="str">
        <f aca="false">CONCATENATE("CFSHS ",$A10," x ",TEXT($B10,"##.0"))</f>
        <v>CFSHS 25x25 x 2.0</v>
      </c>
      <c r="X10" s="7" t="n">
        <f aca="false">$M10*$P10</f>
        <v>66.0051</v>
      </c>
    </row>
    <row r="11" customFormat="false" ht="12.8" hidden="false" customHeight="false" outlineLevel="0" collapsed="false">
      <c r="A11" s="0" t="s">
        <v>191</v>
      </c>
      <c r="B11" s="5" t="n">
        <v>2.3</v>
      </c>
      <c r="C11" s="0" t="n">
        <v>25</v>
      </c>
      <c r="D11" s="0" t="s">
        <v>194</v>
      </c>
      <c r="E11" s="6" t="n">
        <v>1.6</v>
      </c>
      <c r="F11" s="7" t="n">
        <v>1.95</v>
      </c>
      <c r="G11" s="7" t="n">
        <v>1.61</v>
      </c>
      <c r="H11" s="7" t="n">
        <v>0.91</v>
      </c>
      <c r="I11" s="7" t="n">
        <v>1.29</v>
      </c>
      <c r="J11" s="7" t="n">
        <v>1.62</v>
      </c>
      <c r="K11" s="7" t="n">
        <v>2.8</v>
      </c>
      <c r="L11" s="7" t="n">
        <v>1.97</v>
      </c>
      <c r="M11" s="7" t="n">
        <v>0.09</v>
      </c>
      <c r="N11" s="7" t="n">
        <v>0.09</v>
      </c>
      <c r="O11" s="7" t="n">
        <v>58.7295</v>
      </c>
      <c r="P11" s="7" t="n">
        <v>652.55</v>
      </c>
      <c r="Q11" s="7" t="n">
        <v>5.87</v>
      </c>
      <c r="R11" s="7"/>
      <c r="S11" s="7"/>
      <c r="T11" s="7" t="n">
        <f aca="false">(C11-5*B11)/B11</f>
        <v>5.8695652173913</v>
      </c>
      <c r="U11" s="10" t="n">
        <f aca="false">T11-Q11</f>
        <v>-0.00043478260869545</v>
      </c>
      <c r="W11" s="0" t="str">
        <f aca="false">CONCATENATE("CFSHS ",$A11," x ",TEXT($B11,"##.0"))</f>
        <v>CFSHS 25x25 x 2.3</v>
      </c>
      <c r="X11" s="7" t="n">
        <f aca="false">$M11*$P11</f>
        <v>58.7295</v>
      </c>
    </row>
    <row r="12" customFormat="false" ht="12.8" hidden="false" customHeight="false" outlineLevel="0" collapsed="false">
      <c r="A12" s="0" t="s">
        <v>191</v>
      </c>
      <c r="B12" s="5" t="n">
        <v>2.5</v>
      </c>
      <c r="C12" s="0" t="n">
        <v>25</v>
      </c>
      <c r="D12" s="0" t="s">
        <v>195</v>
      </c>
      <c r="E12" s="6" t="n">
        <v>1.64</v>
      </c>
      <c r="F12" s="7" t="n">
        <v>2.09</v>
      </c>
      <c r="G12" s="7" t="n">
        <v>1.69</v>
      </c>
      <c r="H12" s="7" t="n">
        <v>0.9</v>
      </c>
      <c r="I12" s="7" t="n">
        <v>1.35</v>
      </c>
      <c r="J12" s="7" t="n">
        <v>1.71</v>
      </c>
      <c r="K12" s="7" t="n">
        <v>2.97</v>
      </c>
      <c r="L12" s="7" t="n">
        <v>2.07</v>
      </c>
      <c r="M12" s="7" t="n">
        <v>0.09</v>
      </c>
      <c r="N12" s="7" t="n">
        <v>0.09</v>
      </c>
      <c r="O12" s="7" t="n">
        <v>54.8811</v>
      </c>
      <c r="P12" s="7" t="n">
        <v>609.79</v>
      </c>
      <c r="Q12" s="7" t="n">
        <v>5</v>
      </c>
      <c r="R12" s="7"/>
      <c r="S12" s="7"/>
      <c r="T12" s="7" t="n">
        <f aca="false">(C12-5*B12)/B12</f>
        <v>5</v>
      </c>
      <c r="U12" s="10" t="n">
        <f aca="false">T12-Q12</f>
        <v>0</v>
      </c>
      <c r="W12" s="0" t="str">
        <f aca="false">CONCATENATE("CFSHS ",$A12," x ",TEXT($B12,"##.0"))</f>
        <v>CFSHS 25x25 x 2.5</v>
      </c>
      <c r="X12" s="7" t="n">
        <f aca="false">$M12*$P12</f>
        <v>54.8811</v>
      </c>
    </row>
    <row r="13" customFormat="false" ht="12.8" hidden="false" customHeight="false" outlineLevel="0" collapsed="false">
      <c r="A13" s="0" t="s">
        <v>191</v>
      </c>
      <c r="B13" s="5" t="n">
        <v>3</v>
      </c>
      <c r="C13" s="0" t="n">
        <v>25</v>
      </c>
      <c r="D13" s="0" t="s">
        <v>196</v>
      </c>
      <c r="E13" s="6" t="n">
        <v>2.01</v>
      </c>
      <c r="F13" s="7" t="n">
        <v>2.41</v>
      </c>
      <c r="G13" s="7" t="n">
        <v>1.84</v>
      </c>
      <c r="H13" s="7" t="n">
        <v>0.87</v>
      </c>
      <c r="I13" s="7" t="n">
        <v>1.47</v>
      </c>
      <c r="J13" s="7" t="n">
        <v>1.91</v>
      </c>
      <c r="K13" s="7" t="n">
        <v>3.33</v>
      </c>
      <c r="L13" s="7" t="n">
        <v>2.27</v>
      </c>
      <c r="M13" s="7" t="n">
        <v>0.09</v>
      </c>
      <c r="N13" s="7" t="n">
        <v>0.09</v>
      </c>
      <c r="O13" s="7" t="n">
        <v>47.6073</v>
      </c>
      <c r="P13" s="7" t="n">
        <v>528.97</v>
      </c>
      <c r="Q13" s="7" t="n">
        <v>3.33</v>
      </c>
      <c r="R13" s="7"/>
      <c r="S13" s="7"/>
      <c r="T13" s="7" t="n">
        <f aca="false">(C13-5*B13)/B13</f>
        <v>3.33333333333333</v>
      </c>
      <c r="U13" s="10" t="n">
        <f aca="false">T13-Q13</f>
        <v>0.00333333333333341</v>
      </c>
      <c r="W13" s="0" t="str">
        <f aca="false">CONCATENATE("CFSHS ",$A13," x ",TEXT($B13,"##.0"))</f>
        <v>CFSHS 25x25 x 3.0</v>
      </c>
      <c r="X13" s="7" t="n">
        <f aca="false">$M13*$P13</f>
        <v>47.6073</v>
      </c>
    </row>
    <row r="14" customFormat="false" ht="12.8" hidden="false" customHeight="false" outlineLevel="0" collapsed="false">
      <c r="A14" s="0" t="s">
        <v>197</v>
      </c>
      <c r="B14" s="5" t="n">
        <v>1.6</v>
      </c>
      <c r="C14" s="0" t="n">
        <v>30</v>
      </c>
      <c r="D14" s="0" t="s">
        <v>198</v>
      </c>
      <c r="E14" s="6" t="n">
        <v>1.41</v>
      </c>
      <c r="F14" s="7" t="n">
        <v>1.75</v>
      </c>
      <c r="G14" s="7" t="n">
        <v>2.31</v>
      </c>
      <c r="H14" s="7" t="n">
        <v>1.15</v>
      </c>
      <c r="I14" s="7" t="n">
        <v>1.54</v>
      </c>
      <c r="J14" s="7" t="n">
        <v>1.84</v>
      </c>
      <c r="K14" s="7" t="n">
        <v>3.77</v>
      </c>
      <c r="L14" s="7" t="n">
        <v>2.32</v>
      </c>
      <c r="M14" s="7" t="n">
        <v>0.11</v>
      </c>
      <c r="N14" s="7" t="n">
        <v>0.12</v>
      </c>
      <c r="O14" s="7" t="n">
        <v>79.9964</v>
      </c>
      <c r="P14" s="7" t="n">
        <v>727.24</v>
      </c>
      <c r="Q14" s="7" t="n">
        <v>13.75</v>
      </c>
      <c r="R14" s="7"/>
      <c r="S14" s="7"/>
      <c r="T14" s="7" t="n">
        <f aca="false">(C14-5*B14)/B14</f>
        <v>13.75</v>
      </c>
      <c r="U14" s="10" t="n">
        <f aca="false">T14-Q14</f>
        <v>0</v>
      </c>
      <c r="W14" s="0" t="str">
        <f aca="false">CONCATENATE("CFSHS ",$A14," x ",TEXT($B14,"##.0"))</f>
        <v>CFSHS 30x30 x 1.6</v>
      </c>
      <c r="X14" s="7" t="n">
        <f aca="false">$M14*$P14</f>
        <v>79.9964</v>
      </c>
    </row>
    <row r="15" customFormat="false" ht="12.8" hidden="false" customHeight="false" outlineLevel="0" collapsed="false">
      <c r="A15" s="0" t="s">
        <v>197</v>
      </c>
      <c r="B15" s="5" t="n">
        <v>2</v>
      </c>
      <c r="C15" s="0" t="n">
        <v>30</v>
      </c>
      <c r="D15" s="0" t="s">
        <v>199</v>
      </c>
      <c r="E15" s="6" t="n">
        <v>1.678</v>
      </c>
      <c r="F15" s="7" t="n">
        <v>2.14</v>
      </c>
      <c r="G15" s="7" t="n">
        <v>2.72</v>
      </c>
      <c r="H15" s="7" t="n">
        <v>1.13</v>
      </c>
      <c r="I15" s="7" t="n">
        <v>1.81</v>
      </c>
      <c r="J15" s="7" t="n">
        <v>2.21</v>
      </c>
      <c r="K15" s="7" t="n">
        <v>4.54</v>
      </c>
      <c r="L15" s="7" t="n">
        <v>2.75</v>
      </c>
      <c r="M15" s="7" t="n">
        <v>0.11</v>
      </c>
      <c r="N15" s="7" t="n">
        <v>0.11</v>
      </c>
      <c r="O15" s="7" t="n">
        <v>65.5721</v>
      </c>
      <c r="P15" s="7" t="n">
        <v>596.11</v>
      </c>
      <c r="Q15" s="7" t="n">
        <v>10</v>
      </c>
      <c r="R15" s="7"/>
      <c r="S15" s="7"/>
      <c r="T15" s="7" t="n">
        <f aca="false">(C15-5*B15)/B15</f>
        <v>10</v>
      </c>
      <c r="U15" s="10" t="n">
        <f aca="false">T15-Q15</f>
        <v>0</v>
      </c>
      <c r="W15" s="0" t="str">
        <f aca="false">CONCATENATE("CFSHS ",$A15," x ",TEXT($B15,"##.0"))</f>
        <v>CFSHS 30x30 x 2.0</v>
      </c>
      <c r="X15" s="7" t="n">
        <f aca="false">$M15*$P15</f>
        <v>65.5721</v>
      </c>
    </row>
    <row r="16" customFormat="false" ht="12.8" hidden="false" customHeight="false" outlineLevel="0" collapsed="false">
      <c r="A16" s="0" t="s">
        <v>197</v>
      </c>
      <c r="B16" s="5" t="n">
        <v>2.3</v>
      </c>
      <c r="C16" s="0" t="n">
        <v>30</v>
      </c>
      <c r="D16" s="0" t="s">
        <v>200</v>
      </c>
      <c r="E16" s="6" t="n">
        <v>1.97</v>
      </c>
      <c r="F16" s="7" t="n">
        <v>2.41</v>
      </c>
      <c r="G16" s="7" t="n">
        <v>2.99</v>
      </c>
      <c r="H16" s="7" t="n">
        <v>1.11</v>
      </c>
      <c r="I16" s="7" t="n">
        <v>2</v>
      </c>
      <c r="J16" s="7" t="n">
        <v>2.45</v>
      </c>
      <c r="K16" s="7" t="n">
        <v>5.07</v>
      </c>
      <c r="L16" s="7" t="n">
        <v>3.03</v>
      </c>
      <c r="M16" s="7" t="n">
        <v>0.11</v>
      </c>
      <c r="N16" s="7" t="n">
        <v>0.11</v>
      </c>
      <c r="O16" s="7" t="n">
        <v>58.0921</v>
      </c>
      <c r="P16" s="7" t="n">
        <v>528.11</v>
      </c>
      <c r="Q16" s="7" t="n">
        <v>8.04</v>
      </c>
      <c r="R16" s="7"/>
      <c r="S16" s="7"/>
      <c r="T16" s="7" t="n">
        <f aca="false">(C16-5*B16)/B16</f>
        <v>8.04347826086957</v>
      </c>
      <c r="U16" s="10" t="n">
        <f aca="false">T16-Q16</f>
        <v>0.00347826086956715</v>
      </c>
      <c r="W16" s="0" t="str">
        <f aca="false">CONCATENATE("CFSHS ",$A16," x ",TEXT($B16,"##.0"))</f>
        <v>CFSHS 30x30 x 2.3</v>
      </c>
      <c r="X16" s="7" t="n">
        <f aca="false">$M16*$P16</f>
        <v>58.0921</v>
      </c>
    </row>
    <row r="17" customFormat="false" ht="12.8" hidden="false" customHeight="false" outlineLevel="0" collapsed="false">
      <c r="A17" s="0" t="s">
        <v>197</v>
      </c>
      <c r="B17" s="5" t="n">
        <v>2.5</v>
      </c>
      <c r="C17" s="0" t="n">
        <v>30</v>
      </c>
      <c r="D17" s="0" t="s">
        <v>201</v>
      </c>
      <c r="E17" s="6" t="n">
        <v>2.032</v>
      </c>
      <c r="F17" s="7" t="n">
        <v>2.59</v>
      </c>
      <c r="G17" s="7" t="n">
        <v>3.16</v>
      </c>
      <c r="H17" s="7" t="n">
        <v>1.1</v>
      </c>
      <c r="I17" s="7" t="n">
        <v>2.1</v>
      </c>
      <c r="J17" s="7" t="n">
        <v>2.61</v>
      </c>
      <c r="K17" s="7" t="n">
        <v>5.4</v>
      </c>
      <c r="L17" s="7" t="n">
        <v>3.2</v>
      </c>
      <c r="M17" s="7" t="n">
        <v>0.11</v>
      </c>
      <c r="N17" s="7" t="n">
        <v>0.11</v>
      </c>
      <c r="O17" s="7" t="n">
        <v>54.1233</v>
      </c>
      <c r="P17" s="7" t="n">
        <v>492.03</v>
      </c>
      <c r="Q17" s="7" t="n">
        <v>7</v>
      </c>
      <c r="R17" s="7"/>
      <c r="S17" s="7"/>
      <c r="T17" s="7" t="n">
        <f aca="false">(C17-5*B17)/B17</f>
        <v>7</v>
      </c>
      <c r="U17" s="10" t="n">
        <f aca="false">T17-Q17</f>
        <v>0</v>
      </c>
      <c r="W17" s="0" t="str">
        <f aca="false">CONCATENATE("CFSHS ",$A17," x ",TEXT($B17,"##.0"))</f>
        <v>CFSHS 30x30 x 2.5</v>
      </c>
      <c r="X17" s="7" t="n">
        <f aca="false">$M17*$P17</f>
        <v>54.1233</v>
      </c>
    </row>
    <row r="18" customFormat="false" ht="12.8" hidden="false" customHeight="false" outlineLevel="0" collapsed="false">
      <c r="A18" s="0" t="s">
        <v>197</v>
      </c>
      <c r="B18" s="5" t="n">
        <v>3</v>
      </c>
      <c r="C18" s="0" t="n">
        <v>30</v>
      </c>
      <c r="D18" s="0" t="s">
        <v>202</v>
      </c>
      <c r="E18" s="6" t="n">
        <v>2.48</v>
      </c>
      <c r="F18" s="7" t="n">
        <v>3.01</v>
      </c>
      <c r="G18" s="7" t="n">
        <v>3.5</v>
      </c>
      <c r="H18" s="7" t="n">
        <v>1.08</v>
      </c>
      <c r="I18" s="7" t="n">
        <v>2.34</v>
      </c>
      <c r="J18" s="7" t="n">
        <v>2.96</v>
      </c>
      <c r="K18" s="7" t="n">
        <v>6.15</v>
      </c>
      <c r="L18" s="7" t="n">
        <v>3.58</v>
      </c>
      <c r="M18" s="7" t="n">
        <v>0.11</v>
      </c>
      <c r="N18" s="7" t="n">
        <v>0.11</v>
      </c>
      <c r="O18" s="7" t="n">
        <v>46.5817</v>
      </c>
      <c r="P18" s="7" t="n">
        <v>423.47</v>
      </c>
      <c r="Q18" s="7" t="n">
        <v>5</v>
      </c>
      <c r="R18" s="7"/>
      <c r="S18" s="7"/>
      <c r="T18" s="7" t="n">
        <f aca="false">(C18-5*B18)/B18</f>
        <v>5</v>
      </c>
      <c r="U18" s="10" t="n">
        <f aca="false">T18-Q18</f>
        <v>0</v>
      </c>
      <c r="W18" s="0" t="str">
        <f aca="false">CONCATENATE("CFSHS ",$A18," x ",TEXT($B18,"##.0"))</f>
        <v>CFSHS 30x30 x 3.0</v>
      </c>
      <c r="X18" s="7" t="n">
        <f aca="false">$M18*$P18</f>
        <v>46.5817</v>
      </c>
    </row>
    <row r="19" customFormat="false" ht="12.8" hidden="false" customHeight="false" outlineLevel="0" collapsed="false">
      <c r="A19" s="0" t="s">
        <v>203</v>
      </c>
      <c r="B19" s="5" t="n">
        <v>1.6</v>
      </c>
      <c r="C19" s="0" t="n">
        <v>32</v>
      </c>
      <c r="D19" s="0" t="s">
        <v>204</v>
      </c>
      <c r="E19" s="6" t="n">
        <v>1.51</v>
      </c>
      <c r="F19" s="7" t="n">
        <v>1.88</v>
      </c>
      <c r="G19" s="7" t="n">
        <v>2.84</v>
      </c>
      <c r="H19" s="7" t="n">
        <v>1.23</v>
      </c>
      <c r="I19" s="7" t="n">
        <v>1.78</v>
      </c>
      <c r="J19" s="7" t="n">
        <v>2.12</v>
      </c>
      <c r="K19" s="7" t="n">
        <v>4.62</v>
      </c>
      <c r="L19" s="7" t="n">
        <v>2.68</v>
      </c>
      <c r="M19" s="7" t="n">
        <v>0.12</v>
      </c>
      <c r="N19" s="7" t="n">
        <v>0.12</v>
      </c>
      <c r="O19" s="7" t="n">
        <v>81.3264</v>
      </c>
      <c r="P19" s="7" t="n">
        <v>677.72</v>
      </c>
      <c r="Q19" s="7" t="n">
        <v>15</v>
      </c>
      <c r="R19" s="7"/>
      <c r="S19" s="7"/>
      <c r="T19" s="7" t="n">
        <f aca="false">(C19-5*B19)/B19</f>
        <v>15</v>
      </c>
      <c r="U19" s="10" t="n">
        <f aca="false">T19-Q19</f>
        <v>0</v>
      </c>
      <c r="W19" s="0" t="str">
        <f aca="false">CONCATENATE("CFSHS ",$A19," x ",TEXT($B19,"##.0"))</f>
        <v>CFSHS 32x32 x 1.6</v>
      </c>
      <c r="X19" s="7" t="n">
        <f aca="false">$M19*$P19</f>
        <v>81.3264</v>
      </c>
    </row>
    <row r="20" customFormat="false" ht="12.8" hidden="false" customHeight="false" outlineLevel="0" collapsed="false">
      <c r="A20" s="0" t="s">
        <v>203</v>
      </c>
      <c r="B20" s="5" t="n">
        <v>1.8</v>
      </c>
      <c r="C20" s="0" t="n">
        <v>32</v>
      </c>
      <c r="D20" s="0" t="s">
        <v>205</v>
      </c>
      <c r="E20" s="6" t="n">
        <v>1.69</v>
      </c>
      <c r="F20" s="7" t="n">
        <v>2.09</v>
      </c>
      <c r="G20" s="7" t="n">
        <v>3.11</v>
      </c>
      <c r="H20" s="7" t="n">
        <v>1.22</v>
      </c>
      <c r="I20" s="7" t="n">
        <v>1.95</v>
      </c>
      <c r="J20" s="7" t="n">
        <v>2.33</v>
      </c>
      <c r="K20" s="7" t="n">
        <v>5.11</v>
      </c>
      <c r="L20" s="7" t="n">
        <v>2.94</v>
      </c>
      <c r="M20" s="7" t="n">
        <v>0.12</v>
      </c>
      <c r="N20" s="7" t="n">
        <v>0.12</v>
      </c>
      <c r="O20" s="7" t="n">
        <v>73.1076</v>
      </c>
      <c r="P20" s="7" t="n">
        <v>609.23</v>
      </c>
      <c r="Q20" s="7" t="n">
        <v>12.78</v>
      </c>
      <c r="R20" s="7"/>
      <c r="S20" s="7"/>
      <c r="T20" s="7" t="n">
        <f aca="false">(C20-5*B20)/B20</f>
        <v>12.7777777777778</v>
      </c>
      <c r="U20" s="10" t="n">
        <f aca="false">T20-Q20</f>
        <v>-0.00222222222222257</v>
      </c>
      <c r="W20" s="0" t="str">
        <f aca="false">CONCATENATE("CFSHS ",$A20," x ",TEXT($B20,"##.0"))</f>
        <v>CFSHS 32x32 x 1.8</v>
      </c>
      <c r="X20" s="7" t="n">
        <f aca="false">$M20*$P20</f>
        <v>73.1076</v>
      </c>
    </row>
    <row r="21" customFormat="false" ht="12.8" hidden="false" customHeight="false" outlineLevel="0" collapsed="false">
      <c r="A21" s="0" t="s">
        <v>203</v>
      </c>
      <c r="B21" s="5" t="n">
        <v>2</v>
      </c>
      <c r="C21" s="0" t="n">
        <v>32</v>
      </c>
      <c r="D21" s="0" t="s">
        <v>206</v>
      </c>
      <c r="E21" s="6" t="n">
        <v>1.86</v>
      </c>
      <c r="F21" s="7" t="n">
        <v>2.3</v>
      </c>
      <c r="G21" s="7" t="n">
        <v>3.36</v>
      </c>
      <c r="H21" s="7" t="n">
        <v>1.21</v>
      </c>
      <c r="I21" s="7" t="n">
        <v>2.1</v>
      </c>
      <c r="J21" s="7" t="n">
        <v>2.54</v>
      </c>
      <c r="K21" s="7" t="n">
        <v>5.58</v>
      </c>
      <c r="L21" s="7" t="n">
        <v>3.18</v>
      </c>
      <c r="M21" s="7" t="n">
        <v>0.12</v>
      </c>
      <c r="N21" s="7" t="n">
        <v>0.12</v>
      </c>
      <c r="O21" s="7" t="n">
        <v>66.5508</v>
      </c>
      <c r="P21" s="7" t="n">
        <v>554.59</v>
      </c>
      <c r="Q21" s="7" t="n">
        <v>11</v>
      </c>
      <c r="R21" s="7"/>
      <c r="S21" s="7"/>
      <c r="T21" s="7" t="n">
        <f aca="false">(C21-5*B21)/B21</f>
        <v>11</v>
      </c>
      <c r="U21" s="10" t="n">
        <f aca="false">T21-Q21</f>
        <v>0</v>
      </c>
      <c r="W21" s="0" t="str">
        <f aca="false">CONCATENATE("CFSHS ",$A21," x ",TEXT($B21,"##.0"))</f>
        <v>CFSHS 32x32 x 2.0</v>
      </c>
      <c r="X21" s="7" t="n">
        <f aca="false">$M21*$P21</f>
        <v>66.5508</v>
      </c>
    </row>
    <row r="22" customFormat="false" ht="12.8" hidden="false" customHeight="false" outlineLevel="0" collapsed="false">
      <c r="A22" s="0" t="s">
        <v>203</v>
      </c>
      <c r="B22" s="5" t="n">
        <v>2.3</v>
      </c>
      <c r="C22" s="0" t="n">
        <v>32</v>
      </c>
      <c r="D22" s="0" t="s">
        <v>207</v>
      </c>
      <c r="E22" s="6" t="n">
        <v>2.11</v>
      </c>
      <c r="F22" s="7" t="n">
        <v>2.6</v>
      </c>
      <c r="G22" s="7" t="n">
        <v>3.71</v>
      </c>
      <c r="H22" s="7" t="n">
        <v>1.2</v>
      </c>
      <c r="I22" s="7" t="n">
        <v>2.32</v>
      </c>
      <c r="J22" s="7" t="n">
        <v>2.84</v>
      </c>
      <c r="K22" s="7" t="n">
        <v>6.24</v>
      </c>
      <c r="L22" s="7" t="n">
        <v>3.52</v>
      </c>
      <c r="M22" s="7" t="n">
        <v>0.12</v>
      </c>
      <c r="N22" s="7" t="n">
        <v>0.12</v>
      </c>
      <c r="O22" s="7" t="n">
        <v>58.8816</v>
      </c>
      <c r="P22" s="7" t="n">
        <v>490.68</v>
      </c>
      <c r="Q22" s="7" t="n">
        <v>8.91</v>
      </c>
      <c r="R22" s="7"/>
      <c r="S22" s="7"/>
      <c r="T22" s="7" t="n">
        <f aca="false">(C22-5*B22)/B22</f>
        <v>8.91304347826087</v>
      </c>
      <c r="U22" s="10" t="n">
        <f aca="false">T22-Q22</f>
        <v>0.00304347826087081</v>
      </c>
      <c r="W22" s="0" t="str">
        <f aca="false">CONCATENATE("CFSHS ",$A22," x ",TEXT($B22,"##.0"))</f>
        <v>CFSHS 32x32 x 2.3</v>
      </c>
      <c r="X22" s="7" t="n">
        <f aca="false">$M22*$P22</f>
        <v>58.8816</v>
      </c>
    </row>
    <row r="23" customFormat="false" ht="12.8" hidden="false" customHeight="false" outlineLevel="0" collapsed="false">
      <c r="A23" s="0" t="s">
        <v>203</v>
      </c>
      <c r="B23" s="5" t="n">
        <v>2.5</v>
      </c>
      <c r="C23" s="0" t="n">
        <v>32</v>
      </c>
      <c r="D23" s="0" t="s">
        <v>208</v>
      </c>
      <c r="E23" s="6" t="n">
        <v>2.189</v>
      </c>
      <c r="F23" s="7" t="n">
        <v>2.79</v>
      </c>
      <c r="G23" s="7" t="n">
        <v>3.92</v>
      </c>
      <c r="H23" s="7" t="n">
        <v>1.19</v>
      </c>
      <c r="I23" s="7" t="n">
        <v>2.45</v>
      </c>
      <c r="J23" s="7" t="n">
        <v>3.02</v>
      </c>
      <c r="K23" s="7" t="n">
        <v>6.66</v>
      </c>
      <c r="L23" s="7" t="n">
        <v>3.72</v>
      </c>
      <c r="M23" s="7" t="n">
        <v>0.12</v>
      </c>
      <c r="N23" s="7" t="n">
        <v>0.12</v>
      </c>
      <c r="O23" s="7" t="n">
        <v>54.81</v>
      </c>
      <c r="P23" s="7" t="n">
        <v>456.75</v>
      </c>
      <c r="Q23" s="7" t="n">
        <v>7.8</v>
      </c>
      <c r="R23" s="7"/>
      <c r="S23" s="7"/>
      <c r="T23" s="7" t="n">
        <f aca="false">(C23-5*B23)/B23</f>
        <v>7.8</v>
      </c>
      <c r="U23" s="10" t="n">
        <f aca="false">T23-Q23</f>
        <v>0</v>
      </c>
      <c r="W23" s="0" t="str">
        <f aca="false">CONCATENATE("CFSHS ",$A23," x ",TEXT($B23,"##.0"))</f>
        <v>CFSHS 32x32 x 2.5</v>
      </c>
      <c r="X23" s="7" t="n">
        <f aca="false">$M23*$P23</f>
        <v>54.81</v>
      </c>
    </row>
    <row r="24" customFormat="false" ht="12.8" hidden="false" customHeight="false" outlineLevel="0" collapsed="false">
      <c r="A24" s="0" t="s">
        <v>203</v>
      </c>
      <c r="B24" s="5" t="n">
        <v>3</v>
      </c>
      <c r="C24" s="0" t="n">
        <v>32</v>
      </c>
      <c r="D24" s="0" t="s">
        <v>209</v>
      </c>
      <c r="E24" s="6" t="n">
        <v>2.67</v>
      </c>
      <c r="F24" s="7" t="n">
        <v>3.25</v>
      </c>
      <c r="G24" s="7" t="n">
        <v>4.38</v>
      </c>
      <c r="H24" s="7" t="n">
        <v>1.16</v>
      </c>
      <c r="I24" s="7" t="n">
        <v>2.74</v>
      </c>
      <c r="J24" s="7" t="n">
        <v>3.44</v>
      </c>
      <c r="K24" s="7" t="n">
        <v>7.62</v>
      </c>
      <c r="L24" s="7" t="n">
        <v>4.18</v>
      </c>
      <c r="M24" s="7" t="n">
        <v>0.12</v>
      </c>
      <c r="N24" s="7" t="n">
        <v>0.12</v>
      </c>
      <c r="O24" s="7" t="n">
        <v>47.0616</v>
      </c>
      <c r="P24" s="7" t="n">
        <v>392.18</v>
      </c>
      <c r="Q24" s="7" t="n">
        <v>5.67</v>
      </c>
      <c r="R24" s="7"/>
      <c r="S24" s="7"/>
      <c r="T24" s="7" t="n">
        <f aca="false">(C24-5*B24)/B24</f>
        <v>5.66666666666667</v>
      </c>
      <c r="U24" s="10" t="n">
        <f aca="false">T24-Q24</f>
        <v>-0.00333333333333297</v>
      </c>
      <c r="W24" s="0" t="str">
        <f aca="false">CONCATENATE("CFSHS ",$A24," x ",TEXT($B24,"##.0"))</f>
        <v>CFSHS 32x32 x 3.0</v>
      </c>
      <c r="X24" s="7" t="n">
        <f aca="false">$M24*$P24</f>
        <v>47.0616</v>
      </c>
    </row>
    <row r="25" customFormat="false" ht="12.8" hidden="false" customHeight="false" outlineLevel="0" collapsed="false">
      <c r="A25" s="0" t="s">
        <v>203</v>
      </c>
      <c r="B25" s="5" t="n">
        <v>3.2</v>
      </c>
      <c r="C25" s="0" t="n">
        <v>32</v>
      </c>
      <c r="D25" s="0" t="s">
        <v>210</v>
      </c>
      <c r="E25" s="6" t="n">
        <v>2.83</v>
      </c>
      <c r="F25" s="7" t="n">
        <v>3.42</v>
      </c>
      <c r="G25" s="7" t="n">
        <v>4.54</v>
      </c>
      <c r="H25" s="7" t="n">
        <v>1.15</v>
      </c>
      <c r="I25" s="7" t="n">
        <v>2.84</v>
      </c>
      <c r="J25" s="7" t="n">
        <v>3.59</v>
      </c>
      <c r="K25" s="7" t="n">
        <v>7.96</v>
      </c>
      <c r="L25" s="7" t="n">
        <v>4.34</v>
      </c>
      <c r="M25" s="7" t="n">
        <v>0.12</v>
      </c>
      <c r="N25" s="7" t="n">
        <v>0.12</v>
      </c>
      <c r="O25" s="7" t="n">
        <v>44.6628</v>
      </c>
      <c r="P25" s="7" t="n">
        <v>372.19</v>
      </c>
      <c r="Q25" s="7" t="n">
        <v>5</v>
      </c>
      <c r="R25" s="7"/>
      <c r="S25" s="7"/>
      <c r="T25" s="7" t="n">
        <f aca="false">(C25-5*B25)/B25</f>
        <v>5</v>
      </c>
      <c r="U25" s="10" t="n">
        <f aca="false">T25-Q25</f>
        <v>0</v>
      </c>
      <c r="W25" s="0" t="str">
        <f aca="false">CONCATENATE("CFSHS ",$A25," x ",TEXT($B25,"##.0"))</f>
        <v>CFSHS 32x32 x 3.2</v>
      </c>
      <c r="X25" s="7" t="n">
        <f aca="false">$M25*$P25</f>
        <v>44.6628</v>
      </c>
    </row>
    <row r="26" customFormat="false" ht="12.8" hidden="false" customHeight="false" outlineLevel="0" collapsed="false">
      <c r="A26" s="0" t="s">
        <v>211</v>
      </c>
      <c r="B26" s="5" t="n">
        <v>1.6</v>
      </c>
      <c r="C26" s="0" t="n">
        <v>35</v>
      </c>
      <c r="D26" s="0" t="s">
        <v>212</v>
      </c>
      <c r="E26" s="6" t="n">
        <v>1.626</v>
      </c>
      <c r="F26" s="7" t="n">
        <v>2.07</v>
      </c>
      <c r="G26" s="7" t="n">
        <v>3.79</v>
      </c>
      <c r="H26" s="7" t="n">
        <v>1.35</v>
      </c>
      <c r="I26" s="7" t="n">
        <v>2.16</v>
      </c>
      <c r="J26" s="7" t="n">
        <v>2.57</v>
      </c>
      <c r="K26" s="7" t="n">
        <v>6.11</v>
      </c>
      <c r="L26" s="7" t="n">
        <v>3.26</v>
      </c>
      <c r="M26" s="7" t="n">
        <v>0.13</v>
      </c>
      <c r="N26" s="7" t="n">
        <v>0.14</v>
      </c>
      <c r="O26" s="7" t="n">
        <v>79.9383</v>
      </c>
      <c r="P26" s="7" t="n">
        <v>614.91</v>
      </c>
      <c r="Q26" s="7" t="n">
        <v>16.88</v>
      </c>
      <c r="R26" s="7"/>
      <c r="S26" s="7"/>
      <c r="T26" s="7" t="n">
        <f aca="false">(C26-5*B26)/B26</f>
        <v>16.875</v>
      </c>
      <c r="U26" s="10" t="n">
        <f aca="false">T26-Q26</f>
        <v>-0.00499999999999901</v>
      </c>
      <c r="W26" s="0" t="str">
        <f aca="false">CONCATENATE("CFSHS ",$A26," x ",TEXT($B26,"##.0"))</f>
        <v>CFSHS 35x35 x 1.6</v>
      </c>
      <c r="X26" s="7" t="n">
        <f aca="false">$M26*$P26</f>
        <v>79.9383</v>
      </c>
    </row>
    <row r="27" customFormat="false" ht="12.8" hidden="false" customHeight="false" outlineLevel="0" collapsed="false">
      <c r="A27" s="0" t="s">
        <v>211</v>
      </c>
      <c r="B27" s="5" t="n">
        <v>2</v>
      </c>
      <c r="C27" s="0" t="n">
        <v>35</v>
      </c>
      <c r="D27" s="0" t="s">
        <v>213</v>
      </c>
      <c r="E27" s="6" t="n">
        <v>1.992</v>
      </c>
      <c r="F27" s="7" t="n">
        <v>2.54</v>
      </c>
      <c r="G27" s="7" t="n">
        <v>4.51</v>
      </c>
      <c r="H27" s="7" t="n">
        <v>1.33</v>
      </c>
      <c r="I27" s="7" t="n">
        <v>2.58</v>
      </c>
      <c r="J27" s="7" t="n">
        <v>3.09</v>
      </c>
      <c r="K27" s="7" t="n">
        <v>7.41</v>
      </c>
      <c r="L27" s="7" t="n">
        <v>3.89</v>
      </c>
      <c r="M27" s="7" t="n">
        <v>0.13</v>
      </c>
      <c r="N27" s="7" t="n">
        <v>0.13</v>
      </c>
      <c r="O27" s="7" t="n">
        <v>65.2756</v>
      </c>
      <c r="P27" s="7" t="n">
        <v>502.12</v>
      </c>
      <c r="Q27" s="7" t="n">
        <v>12.5</v>
      </c>
      <c r="R27" s="7"/>
      <c r="S27" s="7"/>
      <c r="T27" s="7" t="n">
        <f aca="false">(C27-5*B27)/B27</f>
        <v>12.5</v>
      </c>
      <c r="U27" s="10" t="n">
        <f aca="false">T27-Q27</f>
        <v>0</v>
      </c>
      <c r="W27" s="0" t="str">
        <f aca="false">CONCATENATE("CFSHS ",$A27," x ",TEXT($B27,"##.0"))</f>
        <v>CFSHS 35x35 x 2.0</v>
      </c>
      <c r="X27" s="7" t="n">
        <f aca="false">$M27*$P27</f>
        <v>65.2756</v>
      </c>
    </row>
    <row r="28" customFormat="false" ht="12.8" hidden="false" customHeight="false" outlineLevel="0" collapsed="false">
      <c r="A28" s="0" t="s">
        <v>211</v>
      </c>
      <c r="B28" s="5" t="n">
        <v>2.3</v>
      </c>
      <c r="C28" s="0" t="n">
        <v>35</v>
      </c>
      <c r="D28" s="0" t="s">
        <v>214</v>
      </c>
      <c r="E28" s="6" t="n">
        <v>2.255</v>
      </c>
      <c r="F28" s="7" t="n">
        <v>2.87</v>
      </c>
      <c r="G28" s="7" t="n">
        <v>4.99</v>
      </c>
      <c r="H28" s="7" t="n">
        <v>1.32</v>
      </c>
      <c r="I28" s="7" t="n">
        <v>2.85</v>
      </c>
      <c r="J28" s="7" t="n">
        <v>3.46</v>
      </c>
      <c r="K28" s="7" t="n">
        <v>8.31</v>
      </c>
      <c r="L28" s="7" t="n">
        <v>4.32</v>
      </c>
      <c r="M28" s="7" t="n">
        <v>0.13</v>
      </c>
      <c r="N28" s="7" t="n">
        <v>0.13</v>
      </c>
      <c r="O28" s="7" t="n">
        <v>57.6589</v>
      </c>
      <c r="P28" s="7" t="n">
        <v>443.53</v>
      </c>
      <c r="Q28" s="7" t="n">
        <v>10.22</v>
      </c>
      <c r="R28" s="7"/>
      <c r="S28" s="7"/>
      <c r="T28" s="7" t="n">
        <f aca="false">(C28-5*B28)/B28</f>
        <v>10.2173913043478</v>
      </c>
      <c r="U28" s="10" t="n">
        <f aca="false">T28-Q28</f>
        <v>-0.00260869565217448</v>
      </c>
      <c r="W28" s="0" t="str">
        <f aca="false">CONCATENATE("CFSHS ",$A28," x ",TEXT($B28,"##.0"))</f>
        <v>CFSHS 35x35 x 2.3</v>
      </c>
      <c r="X28" s="7" t="n">
        <f aca="false">$M28*$P28</f>
        <v>57.6589</v>
      </c>
    </row>
    <row r="29" customFormat="false" ht="12.8" hidden="false" customHeight="false" outlineLevel="0" collapsed="false">
      <c r="A29" s="0" t="s">
        <v>211</v>
      </c>
      <c r="B29" s="5" t="n">
        <v>2.5</v>
      </c>
      <c r="C29" s="0" t="n">
        <v>35</v>
      </c>
      <c r="D29" s="0" t="s">
        <v>215</v>
      </c>
      <c r="E29" s="6" t="n">
        <v>2.425</v>
      </c>
      <c r="F29" s="7" t="n">
        <v>3.09</v>
      </c>
      <c r="G29" s="7" t="n">
        <v>5.29</v>
      </c>
      <c r="H29" s="7" t="n">
        <v>1.31</v>
      </c>
      <c r="I29" s="7" t="n">
        <v>3.02</v>
      </c>
      <c r="J29" s="7" t="n">
        <v>3.69</v>
      </c>
      <c r="K29" s="7" t="n">
        <v>8.89</v>
      </c>
      <c r="L29" s="7" t="n">
        <v>4.58</v>
      </c>
      <c r="M29" s="7" t="n">
        <v>0.13</v>
      </c>
      <c r="N29" s="7" t="n">
        <v>0.13</v>
      </c>
      <c r="O29" s="7" t="n">
        <v>53.6107</v>
      </c>
      <c r="P29" s="7" t="n">
        <v>412.39</v>
      </c>
      <c r="Q29" s="7" t="n">
        <v>9</v>
      </c>
      <c r="R29" s="7"/>
      <c r="S29" s="7"/>
      <c r="T29" s="7" t="n">
        <f aca="false">(C29-5*B29)/B29</f>
        <v>9</v>
      </c>
      <c r="U29" s="10" t="n">
        <f aca="false">T29-Q29</f>
        <v>0</v>
      </c>
      <c r="W29" s="0" t="str">
        <f aca="false">CONCATENATE("CFSHS ",$A29," x ",TEXT($B29,"##.0"))</f>
        <v>CFSHS 35x35 x 2.5</v>
      </c>
      <c r="X29" s="7" t="n">
        <f aca="false">$M29*$P29</f>
        <v>53.6107</v>
      </c>
    </row>
    <row r="30" customFormat="false" ht="12.8" hidden="false" customHeight="false" outlineLevel="0" collapsed="false">
      <c r="A30" s="0" t="s">
        <v>211</v>
      </c>
      <c r="B30" s="5" t="n">
        <v>3</v>
      </c>
      <c r="C30" s="0" t="n">
        <v>35</v>
      </c>
      <c r="D30" s="0" t="s">
        <v>216</v>
      </c>
      <c r="E30" s="6" t="n">
        <v>2.832</v>
      </c>
      <c r="F30" s="7" t="n">
        <v>3.61</v>
      </c>
      <c r="G30" s="7" t="n">
        <v>5.95</v>
      </c>
      <c r="H30" s="7" t="n">
        <v>1.28</v>
      </c>
      <c r="I30" s="7" t="n">
        <v>3.4</v>
      </c>
      <c r="J30" s="7" t="n">
        <v>4.23</v>
      </c>
      <c r="K30" s="7" t="n">
        <v>10.22</v>
      </c>
      <c r="L30" s="7" t="n">
        <v>5.18</v>
      </c>
      <c r="M30" s="7" t="n">
        <v>0.13</v>
      </c>
      <c r="N30" s="7" t="n">
        <v>0.13</v>
      </c>
      <c r="O30" s="7" t="n">
        <v>45.8965</v>
      </c>
      <c r="P30" s="7" t="n">
        <v>353.05</v>
      </c>
      <c r="Q30" s="7" t="n">
        <v>6.67</v>
      </c>
      <c r="R30" s="7"/>
      <c r="S30" s="7"/>
      <c r="T30" s="7" t="n">
        <f aca="false">(C30-5*B30)/B30</f>
        <v>6.66666666666667</v>
      </c>
      <c r="U30" s="10" t="n">
        <f aca="false">T30-Q30</f>
        <v>-0.00333333333333297</v>
      </c>
      <c r="W30" s="0" t="str">
        <f aca="false">CONCATENATE("CFSHS ",$A30," x ",TEXT($B30,"##.0"))</f>
        <v>CFSHS 35x35 x 3.0</v>
      </c>
      <c r="X30" s="7" t="n">
        <f aca="false">$M30*$P30</f>
        <v>45.8965</v>
      </c>
    </row>
    <row r="31" customFormat="false" ht="12.8" hidden="false" customHeight="false" outlineLevel="0" collapsed="false">
      <c r="A31" s="0" t="s">
        <v>217</v>
      </c>
      <c r="B31" s="5" t="n">
        <v>1.6</v>
      </c>
      <c r="C31" s="0" t="n">
        <v>38</v>
      </c>
      <c r="D31" s="0" t="s">
        <v>218</v>
      </c>
      <c r="E31" s="6" t="n">
        <v>1.81</v>
      </c>
      <c r="F31" s="7" t="n">
        <v>2.26</v>
      </c>
      <c r="G31" s="7" t="n">
        <v>4.92</v>
      </c>
      <c r="H31" s="7" t="n">
        <v>1.47</v>
      </c>
      <c r="I31" s="7" t="n">
        <v>2.59</v>
      </c>
      <c r="J31" s="7" t="n">
        <v>3.06</v>
      </c>
      <c r="K31" s="7" t="n">
        <v>7.9</v>
      </c>
      <c r="L31" s="7" t="n">
        <v>3.9</v>
      </c>
      <c r="M31" s="7" t="n">
        <v>0.15</v>
      </c>
      <c r="N31" s="7" t="n">
        <v>0.15</v>
      </c>
      <c r="O31" s="7" t="n">
        <v>84.4125</v>
      </c>
      <c r="P31" s="7" t="n">
        <v>562.75</v>
      </c>
      <c r="Q31" s="7" t="n">
        <v>18.75</v>
      </c>
      <c r="R31" s="7"/>
      <c r="S31" s="7"/>
      <c r="T31" s="7" t="n">
        <f aca="false">(C31-5*B31)/B31</f>
        <v>18.75</v>
      </c>
      <c r="U31" s="10" t="n">
        <f aca="false">T31-Q31</f>
        <v>0</v>
      </c>
      <c r="W31" s="0" t="str">
        <f aca="false">CONCATENATE("CFSHS ",$A31," x ",TEXT($B31,"##.0"))</f>
        <v>CFSHS 38x38 x 1.6</v>
      </c>
      <c r="X31" s="7" t="n">
        <f aca="false">$M31*$P31</f>
        <v>84.4125</v>
      </c>
    </row>
    <row r="32" customFormat="false" ht="12.8" hidden="false" customHeight="false" outlineLevel="0" collapsed="false">
      <c r="A32" s="0" t="s">
        <v>217</v>
      </c>
      <c r="B32" s="5" t="n">
        <v>2</v>
      </c>
      <c r="C32" s="0" t="n">
        <v>38</v>
      </c>
      <c r="D32" s="0" t="s">
        <v>219</v>
      </c>
      <c r="E32" s="6" t="n">
        <v>2.23</v>
      </c>
      <c r="F32" s="7" t="n">
        <v>2.78</v>
      </c>
      <c r="G32" s="7" t="n">
        <v>5.88</v>
      </c>
      <c r="H32" s="7" t="n">
        <v>1.46</v>
      </c>
      <c r="I32" s="7" t="n">
        <v>3.1</v>
      </c>
      <c r="J32" s="7" t="n">
        <v>3.7</v>
      </c>
      <c r="K32" s="7" t="n">
        <v>9.6</v>
      </c>
      <c r="L32" s="7" t="n">
        <v>4.67</v>
      </c>
      <c r="M32" s="7" t="n">
        <v>0.15</v>
      </c>
      <c r="N32" s="7" t="n">
        <v>0.15</v>
      </c>
      <c r="O32" s="7" t="n">
        <v>68.8095</v>
      </c>
      <c r="P32" s="7" t="n">
        <v>458.73</v>
      </c>
      <c r="Q32" s="7" t="n">
        <v>14</v>
      </c>
      <c r="R32" s="7"/>
      <c r="S32" s="7"/>
      <c r="T32" s="7" t="n">
        <f aca="false">(C32-5*B32)/B32</f>
        <v>14</v>
      </c>
      <c r="U32" s="10" t="n">
        <f aca="false">T32-Q32</f>
        <v>0</v>
      </c>
      <c r="W32" s="0" t="str">
        <f aca="false">CONCATENATE("CFSHS ",$A32," x ",TEXT($B32,"##.0"))</f>
        <v>CFSHS 38x38 x 2.0</v>
      </c>
      <c r="X32" s="7" t="n">
        <f aca="false">$M32*$P32</f>
        <v>68.8095</v>
      </c>
    </row>
    <row r="33" customFormat="false" ht="12.8" hidden="false" customHeight="false" outlineLevel="0" collapsed="false">
      <c r="A33" s="0" t="s">
        <v>217</v>
      </c>
      <c r="B33" s="5" t="n">
        <v>2.3</v>
      </c>
      <c r="C33" s="0" t="n">
        <v>38</v>
      </c>
      <c r="D33" s="0" t="s">
        <v>220</v>
      </c>
      <c r="E33" s="6" t="n">
        <v>2.54</v>
      </c>
      <c r="F33" s="7" t="n">
        <v>3.15</v>
      </c>
      <c r="G33" s="7" t="n">
        <v>6.54</v>
      </c>
      <c r="H33" s="7" t="n">
        <v>1.44</v>
      </c>
      <c r="I33" s="7" t="n">
        <v>3.44</v>
      </c>
      <c r="J33" s="7" t="n">
        <v>4.15</v>
      </c>
      <c r="K33" s="7" t="n">
        <v>10.8</v>
      </c>
      <c r="L33" s="7" t="n">
        <v>5.2</v>
      </c>
      <c r="M33" s="7" t="n">
        <v>0.14</v>
      </c>
      <c r="N33" s="7" t="n">
        <v>0.14</v>
      </c>
      <c r="O33" s="7" t="n">
        <v>56.6496</v>
      </c>
      <c r="P33" s="7" t="n">
        <v>404.64</v>
      </c>
      <c r="Q33" s="7" t="n">
        <v>11.52</v>
      </c>
      <c r="R33" s="7"/>
      <c r="S33" s="7"/>
      <c r="T33" s="7" t="n">
        <f aca="false">(C33-5*B33)/B33</f>
        <v>11.5217391304348</v>
      </c>
      <c r="U33" s="10" t="n">
        <f aca="false">T33-Q33</f>
        <v>0.00173913043478358</v>
      </c>
      <c r="W33" s="0" t="str">
        <f aca="false">CONCATENATE("CFSHS ",$A33," x ",TEXT($B33,"##.0"))</f>
        <v>CFSHS 38x38 x 2.3</v>
      </c>
      <c r="X33" s="7" t="n">
        <f aca="false">$M33*$P33</f>
        <v>56.6496</v>
      </c>
    </row>
    <row r="34" customFormat="false" ht="12.8" hidden="false" customHeight="false" outlineLevel="0" collapsed="false">
      <c r="A34" s="0" t="s">
        <v>217</v>
      </c>
      <c r="B34" s="5" t="n">
        <v>2.5</v>
      </c>
      <c r="C34" s="0" t="n">
        <v>38</v>
      </c>
      <c r="D34" s="0" t="s">
        <v>221</v>
      </c>
      <c r="E34" s="6" t="n">
        <v>2.66</v>
      </c>
      <c r="F34" s="7" t="n">
        <v>3.39</v>
      </c>
      <c r="G34" s="7" t="n">
        <v>6.94</v>
      </c>
      <c r="H34" s="7" t="n">
        <v>1.43</v>
      </c>
      <c r="I34" s="7" t="n">
        <v>3.65</v>
      </c>
      <c r="J34" s="7" t="n">
        <v>4.44</v>
      </c>
      <c r="K34" s="7" t="n">
        <v>11.56</v>
      </c>
      <c r="L34" s="7" t="n">
        <v>5.53</v>
      </c>
      <c r="M34" s="7" t="n">
        <v>0.14</v>
      </c>
      <c r="N34" s="7" t="n">
        <v>0.14</v>
      </c>
      <c r="O34" s="7" t="n">
        <v>52.6232</v>
      </c>
      <c r="P34" s="7" t="n">
        <v>375.88</v>
      </c>
      <c r="Q34" s="7" t="n">
        <v>10.2</v>
      </c>
      <c r="R34" s="7"/>
      <c r="S34" s="7"/>
      <c r="T34" s="7" t="n">
        <f aca="false">(C34-5*B34)/B34</f>
        <v>10.2</v>
      </c>
      <c r="U34" s="10" t="n">
        <f aca="false">T34-Q34</f>
        <v>0</v>
      </c>
      <c r="W34" s="0" t="str">
        <f aca="false">CONCATENATE("CFSHS ",$A34," x ",TEXT($B34,"##.0"))</f>
        <v>CFSHS 38x38 x 2.5</v>
      </c>
      <c r="X34" s="7" t="n">
        <f aca="false">$M34*$P34</f>
        <v>52.6232</v>
      </c>
    </row>
    <row r="35" customFormat="false" ht="12.8" hidden="false" customHeight="false" outlineLevel="0" collapsed="false">
      <c r="A35" s="0" t="s">
        <v>217</v>
      </c>
      <c r="B35" s="5" t="n">
        <v>3</v>
      </c>
      <c r="C35" s="0" t="n">
        <v>38</v>
      </c>
      <c r="D35" s="0" t="s">
        <v>222</v>
      </c>
      <c r="E35" s="6" t="n">
        <v>3.24</v>
      </c>
      <c r="F35" s="7" t="n">
        <v>3.97</v>
      </c>
      <c r="G35" s="7" t="n">
        <v>7.85</v>
      </c>
      <c r="H35" s="7" t="n">
        <v>1.41</v>
      </c>
      <c r="I35" s="7" t="n">
        <v>4.13</v>
      </c>
      <c r="J35" s="7" t="n">
        <v>5.1</v>
      </c>
      <c r="K35" s="7" t="n">
        <v>13.35</v>
      </c>
      <c r="L35" s="7" t="n">
        <v>6.28</v>
      </c>
      <c r="M35" s="7" t="n">
        <v>0.14</v>
      </c>
      <c r="N35" s="7" t="n">
        <v>0.14</v>
      </c>
      <c r="O35" s="7" t="n">
        <v>44.9428</v>
      </c>
      <c r="P35" s="7" t="n">
        <v>321.02</v>
      </c>
      <c r="Q35" s="7" t="n">
        <v>7.67</v>
      </c>
      <c r="R35" s="7"/>
      <c r="S35" s="7"/>
      <c r="T35" s="7" t="n">
        <f aca="false">(C35-5*B35)/B35</f>
        <v>7.66666666666667</v>
      </c>
      <c r="U35" s="10" t="n">
        <f aca="false">T35-Q35</f>
        <v>-0.00333333333333297</v>
      </c>
      <c r="W35" s="0" t="str">
        <f aca="false">CONCATENATE("CFSHS ",$A35," x ",TEXT($B35,"##.0"))</f>
        <v>CFSHS 38x38 x 3.0</v>
      </c>
      <c r="X35" s="7" t="n">
        <f aca="false">$M35*$P35</f>
        <v>44.9428</v>
      </c>
    </row>
    <row r="36" customFormat="false" ht="12.8" hidden="false" customHeight="false" outlineLevel="0" collapsed="false">
      <c r="A36" s="0" t="s">
        <v>217</v>
      </c>
      <c r="B36" s="5" t="n">
        <v>4</v>
      </c>
      <c r="C36" s="0" t="n">
        <v>38</v>
      </c>
      <c r="D36" s="0" t="s">
        <v>223</v>
      </c>
      <c r="E36" s="6" t="n">
        <v>3.947</v>
      </c>
      <c r="F36" s="7" t="n">
        <v>5.03</v>
      </c>
      <c r="G36" s="7" t="n">
        <v>9.26</v>
      </c>
      <c r="H36" s="7" t="n">
        <v>1.36</v>
      </c>
      <c r="I36" s="7" t="n">
        <v>4.87</v>
      </c>
      <c r="J36" s="7" t="n">
        <v>6.22</v>
      </c>
      <c r="K36" s="7" t="n">
        <v>16.38</v>
      </c>
      <c r="L36" s="7" t="n">
        <v>7.48</v>
      </c>
      <c r="M36" s="7" t="n">
        <v>0.14</v>
      </c>
      <c r="N36" s="7" t="n">
        <v>0.14</v>
      </c>
      <c r="O36" s="7" t="n">
        <v>35.4704</v>
      </c>
      <c r="P36" s="7" t="n">
        <v>253.36</v>
      </c>
      <c r="Q36" s="7" t="n">
        <v>4.5</v>
      </c>
      <c r="R36" s="7"/>
      <c r="S36" s="7"/>
      <c r="T36" s="7" t="n">
        <f aca="false">(C36-5*B36)/B36</f>
        <v>4.5</v>
      </c>
      <c r="U36" s="10" t="n">
        <f aca="false">T36-Q36</f>
        <v>0</v>
      </c>
      <c r="W36" s="0" t="str">
        <f aca="false">CONCATENATE("CFSHS ",$A36," x ",TEXT($B36,"##.0"))</f>
        <v>CFSHS 38x38 x 4.0</v>
      </c>
      <c r="X36" s="7" t="n">
        <f aca="false">$M36*$P36</f>
        <v>35.4704</v>
      </c>
    </row>
    <row r="37" customFormat="false" ht="12.8" hidden="false" customHeight="false" outlineLevel="0" collapsed="false">
      <c r="A37" s="0" t="s">
        <v>224</v>
      </c>
      <c r="B37" s="5" t="n">
        <v>1.6</v>
      </c>
      <c r="C37" s="0" t="n">
        <v>40</v>
      </c>
      <c r="D37" s="0" t="s">
        <v>225</v>
      </c>
      <c r="E37" s="6" t="n">
        <v>1.877</v>
      </c>
      <c r="F37" s="7" t="n">
        <v>2.39</v>
      </c>
      <c r="G37" s="7" t="n">
        <v>5.79</v>
      </c>
      <c r="H37" s="7" t="n">
        <v>1.56</v>
      </c>
      <c r="I37" s="7" t="n">
        <v>2.9</v>
      </c>
      <c r="J37" s="7" t="n">
        <v>3.41</v>
      </c>
      <c r="K37" s="7" t="n">
        <v>9.27</v>
      </c>
      <c r="L37" s="7" t="n">
        <v>4.36</v>
      </c>
      <c r="M37" s="7" t="n">
        <v>0.15</v>
      </c>
      <c r="N37" s="7" t="n">
        <v>0.16</v>
      </c>
      <c r="O37" s="7" t="n">
        <v>79.8945</v>
      </c>
      <c r="P37" s="7" t="n">
        <v>532.63</v>
      </c>
      <c r="Q37" s="7" t="n">
        <v>20</v>
      </c>
      <c r="R37" s="7"/>
      <c r="S37" s="7"/>
      <c r="T37" s="7" t="n">
        <f aca="false">(C37-5*B37)/B37</f>
        <v>20</v>
      </c>
      <c r="U37" s="10" t="n">
        <f aca="false">T37-Q37</f>
        <v>0</v>
      </c>
      <c r="W37" s="0" t="str">
        <f aca="false">CONCATENATE("CFSHS ",$A37," x ",TEXT($B37,"##.0"))</f>
        <v>CFSHS 40x40 x 1.6</v>
      </c>
      <c r="X37" s="7" t="n">
        <f aca="false">$M37*$P37</f>
        <v>79.8945</v>
      </c>
    </row>
    <row r="38" customFormat="false" ht="12.8" hidden="false" customHeight="false" outlineLevel="0" collapsed="false">
      <c r="A38" s="0" t="s">
        <v>224</v>
      </c>
      <c r="B38" s="5" t="n">
        <v>1.9</v>
      </c>
      <c r="C38" s="0" t="n">
        <v>40</v>
      </c>
      <c r="D38" s="0" t="s">
        <v>226</v>
      </c>
      <c r="E38" s="6" t="n">
        <v>2.2</v>
      </c>
      <c r="F38" s="7" t="n">
        <v>2.8</v>
      </c>
      <c r="G38" s="7" t="n">
        <v>6.66</v>
      </c>
      <c r="H38" s="7" t="n">
        <v>1.54</v>
      </c>
      <c r="I38" s="7" t="n">
        <v>3.33</v>
      </c>
      <c r="J38" s="7" t="n">
        <v>3.96</v>
      </c>
      <c r="K38" s="7" t="n">
        <v>10.79</v>
      </c>
      <c r="L38" s="7" t="n">
        <v>5.02</v>
      </c>
      <c r="M38" s="7" t="n">
        <v>0.15</v>
      </c>
      <c r="N38" s="7" t="n">
        <v>0.15</v>
      </c>
      <c r="O38" s="7" t="n">
        <v>68.1795</v>
      </c>
      <c r="P38" s="7" t="n">
        <v>454.53</v>
      </c>
      <c r="Q38" s="7" t="n">
        <v>16.05</v>
      </c>
      <c r="R38" s="7"/>
      <c r="S38" s="7"/>
      <c r="T38" s="7" t="n">
        <f aca="false">(C38-5*B38)/B38</f>
        <v>16.0526315789474</v>
      </c>
      <c r="U38" s="10" t="n">
        <f aca="false">T38-Q38</f>
        <v>0.00263157894736921</v>
      </c>
      <c r="W38" s="0" t="str">
        <f aca="false">CONCATENATE("CFSHS ",$A38," x ",TEXT($B38,"##.0"))</f>
        <v>CFSHS 40x40 x 1.9</v>
      </c>
      <c r="X38" s="7" t="n">
        <f aca="false">$M38*$P38</f>
        <v>68.1795</v>
      </c>
    </row>
    <row r="39" customFormat="false" ht="12.8" hidden="false" customHeight="false" outlineLevel="0" collapsed="false">
      <c r="A39" s="0" t="s">
        <v>224</v>
      </c>
      <c r="B39" s="5" t="n">
        <v>2</v>
      </c>
      <c r="C39" s="0" t="n">
        <v>40</v>
      </c>
      <c r="D39" s="0" t="s">
        <v>227</v>
      </c>
      <c r="E39" s="6" t="n">
        <v>2.306</v>
      </c>
      <c r="F39" s="7" t="n">
        <v>2.94</v>
      </c>
      <c r="G39" s="7" t="n">
        <v>6.94</v>
      </c>
      <c r="H39" s="7" t="n">
        <v>1.54</v>
      </c>
      <c r="I39" s="7" t="n">
        <v>3.47</v>
      </c>
      <c r="J39" s="7" t="n">
        <v>4.13</v>
      </c>
      <c r="K39" s="7" t="n">
        <v>11.28</v>
      </c>
      <c r="L39" s="7" t="n">
        <v>5.23</v>
      </c>
      <c r="M39" s="7" t="n">
        <v>0.15</v>
      </c>
      <c r="N39" s="7" t="n">
        <v>0.15</v>
      </c>
      <c r="O39" s="7" t="n">
        <v>65.061</v>
      </c>
      <c r="P39" s="7" t="n">
        <v>433.74</v>
      </c>
      <c r="Q39" s="7" t="n">
        <v>15</v>
      </c>
      <c r="R39" s="7"/>
      <c r="S39" s="7"/>
      <c r="T39" s="7" t="n">
        <f aca="false">(C39-5*B39)/B39</f>
        <v>15</v>
      </c>
      <c r="U39" s="10" t="n">
        <f aca="false">T39-Q39</f>
        <v>0</v>
      </c>
      <c r="W39" s="0" t="str">
        <f aca="false">CONCATENATE("CFSHS ",$A39," x ",TEXT($B39,"##.0"))</f>
        <v>CFSHS 40x40 x 2.0</v>
      </c>
      <c r="X39" s="7" t="n">
        <f aca="false">$M39*$P39</f>
        <v>65.061</v>
      </c>
    </row>
    <row r="40" customFormat="false" ht="12.8" hidden="false" customHeight="false" outlineLevel="0" collapsed="false">
      <c r="A40" s="0" t="s">
        <v>224</v>
      </c>
      <c r="B40" s="5" t="n">
        <v>2.3</v>
      </c>
      <c r="C40" s="0" t="n">
        <v>40</v>
      </c>
      <c r="D40" s="0" t="s">
        <v>228</v>
      </c>
      <c r="E40" s="6" t="n">
        <v>2.616</v>
      </c>
      <c r="F40" s="7" t="n">
        <v>3.33</v>
      </c>
      <c r="G40" s="7" t="n">
        <v>7.73</v>
      </c>
      <c r="H40" s="7" t="n">
        <v>1.52</v>
      </c>
      <c r="I40" s="7" t="n">
        <v>3.86</v>
      </c>
      <c r="J40" s="7" t="n">
        <v>4.64</v>
      </c>
      <c r="K40" s="7" t="n">
        <v>12.7</v>
      </c>
      <c r="L40" s="7" t="n">
        <v>5.83</v>
      </c>
      <c r="M40" s="7" t="n">
        <v>0.15</v>
      </c>
      <c r="N40" s="7" t="n">
        <v>0.15</v>
      </c>
      <c r="O40" s="7" t="n">
        <v>57.345</v>
      </c>
      <c r="P40" s="7" t="n">
        <v>382.3</v>
      </c>
      <c r="Q40" s="7" t="n">
        <v>12.39</v>
      </c>
      <c r="R40" s="7"/>
      <c r="S40" s="7"/>
      <c r="T40" s="7" t="n">
        <f aca="false">(C40-5*B40)/B40</f>
        <v>12.3913043478261</v>
      </c>
      <c r="U40" s="10" t="n">
        <f aca="false">T40-Q40</f>
        <v>0.00130434782608724</v>
      </c>
      <c r="W40" s="0" t="str">
        <f aca="false">CONCATENATE("CFSHS ",$A40," x ",TEXT($B40,"##.0"))</f>
        <v>CFSHS 40x40 x 2.3</v>
      </c>
      <c r="X40" s="7" t="n">
        <f aca="false">$M40*$P40</f>
        <v>57.345</v>
      </c>
    </row>
    <row r="41" customFormat="false" ht="12.8" hidden="false" customHeight="false" outlineLevel="0" collapsed="false">
      <c r="A41" s="0" t="s">
        <v>224</v>
      </c>
      <c r="B41" s="5" t="n">
        <v>2.5</v>
      </c>
      <c r="C41" s="0" t="n">
        <v>40</v>
      </c>
      <c r="D41" s="0" t="s">
        <v>229</v>
      </c>
      <c r="E41" s="6" t="n">
        <v>2.817</v>
      </c>
      <c r="F41" s="7" t="n">
        <v>3.59</v>
      </c>
      <c r="G41" s="7" t="n">
        <v>8.22</v>
      </c>
      <c r="H41" s="7" t="n">
        <v>1.51</v>
      </c>
      <c r="I41" s="7" t="n">
        <v>4.11</v>
      </c>
      <c r="J41" s="7" t="n">
        <v>4.97</v>
      </c>
      <c r="K41" s="7" t="n">
        <v>13.61</v>
      </c>
      <c r="L41" s="7" t="n">
        <v>6.21</v>
      </c>
      <c r="M41" s="7" t="n">
        <v>0.15</v>
      </c>
      <c r="N41" s="7" t="n">
        <v>0.15</v>
      </c>
      <c r="O41" s="7" t="n">
        <v>53.241</v>
      </c>
      <c r="P41" s="7" t="n">
        <v>354.94</v>
      </c>
      <c r="Q41" s="7" t="n">
        <v>11</v>
      </c>
      <c r="R41" s="7"/>
      <c r="S41" s="7"/>
      <c r="T41" s="7" t="n">
        <f aca="false">(C41-5*B41)/B41</f>
        <v>11</v>
      </c>
      <c r="U41" s="10" t="n">
        <f aca="false">T41-Q41</f>
        <v>0</v>
      </c>
      <c r="W41" s="0" t="str">
        <f aca="false">CONCATENATE("CFSHS ",$A41," x ",TEXT($B41,"##.0"))</f>
        <v>CFSHS 40x40 x 2.5</v>
      </c>
      <c r="X41" s="7" t="n">
        <f aca="false">$M41*$P41</f>
        <v>53.241</v>
      </c>
    </row>
    <row r="42" customFormat="false" ht="12.8" hidden="false" customHeight="false" outlineLevel="0" collapsed="false">
      <c r="A42" s="0" t="s">
        <v>224</v>
      </c>
      <c r="B42" s="5" t="n">
        <v>3</v>
      </c>
      <c r="C42" s="0" t="n">
        <v>40</v>
      </c>
      <c r="D42" s="0" t="s">
        <v>230</v>
      </c>
      <c r="E42" s="6" t="n">
        <v>3.303</v>
      </c>
      <c r="F42" s="7" t="n">
        <v>4.21</v>
      </c>
      <c r="G42" s="7" t="n">
        <v>9.32</v>
      </c>
      <c r="H42" s="7" t="n">
        <v>1.49</v>
      </c>
      <c r="I42" s="7" t="n">
        <v>4.66</v>
      </c>
      <c r="J42" s="7" t="n">
        <v>5.72</v>
      </c>
      <c r="K42" s="7" t="n">
        <v>15.75</v>
      </c>
      <c r="L42" s="7" t="n">
        <v>7.07</v>
      </c>
      <c r="M42" s="7" t="n">
        <v>0.15</v>
      </c>
      <c r="N42" s="7" t="n">
        <v>0.15</v>
      </c>
      <c r="O42" s="7" t="n">
        <v>45.4065</v>
      </c>
      <c r="P42" s="7" t="n">
        <v>302.71</v>
      </c>
      <c r="Q42" s="7" t="n">
        <v>8.33</v>
      </c>
      <c r="R42" s="7"/>
      <c r="S42" s="7"/>
      <c r="T42" s="7" t="n">
        <f aca="false">(C42-5*B42)/B42</f>
        <v>8.33333333333333</v>
      </c>
      <c r="U42" s="10" t="n">
        <f aca="false">T42-Q42</f>
        <v>0.00333333333333385</v>
      </c>
      <c r="W42" s="0" t="str">
        <f aca="false">CONCATENATE("CFSHS ",$A42," x ",TEXT($B42,"##.0"))</f>
        <v>CFSHS 40x40 x 3.0</v>
      </c>
      <c r="X42" s="7" t="n">
        <f aca="false">$M42*$P42</f>
        <v>45.4065</v>
      </c>
    </row>
    <row r="43" customFormat="false" ht="12.8" hidden="false" customHeight="false" outlineLevel="0" collapsed="false">
      <c r="A43" s="0" t="s">
        <v>224</v>
      </c>
      <c r="B43" s="5" t="n">
        <v>4</v>
      </c>
      <c r="C43" s="0" t="n">
        <v>40</v>
      </c>
      <c r="D43" s="0" t="s">
        <v>231</v>
      </c>
      <c r="E43" s="6" t="n">
        <v>4.198</v>
      </c>
      <c r="F43" s="7" t="n">
        <v>5.35</v>
      </c>
      <c r="G43" s="7" t="n">
        <v>11.07</v>
      </c>
      <c r="H43" s="7" t="n">
        <v>1.44</v>
      </c>
      <c r="I43" s="7" t="n">
        <v>5.54</v>
      </c>
      <c r="J43" s="7" t="n">
        <v>7.01</v>
      </c>
      <c r="K43" s="7" t="n">
        <v>19.44</v>
      </c>
      <c r="L43" s="7" t="n">
        <v>8.48</v>
      </c>
      <c r="M43" s="7" t="n">
        <v>0.15</v>
      </c>
      <c r="N43" s="7" t="n">
        <v>0.15</v>
      </c>
      <c r="O43" s="7" t="n">
        <v>35.73</v>
      </c>
      <c r="P43" s="7" t="n">
        <v>238.2</v>
      </c>
      <c r="Q43" s="7" t="n">
        <v>5</v>
      </c>
      <c r="R43" s="7"/>
      <c r="S43" s="7"/>
      <c r="T43" s="7" t="n">
        <f aca="false">(C43-5*B43)/B43</f>
        <v>5</v>
      </c>
      <c r="U43" s="10" t="n">
        <f aca="false">T43-Q43</f>
        <v>0</v>
      </c>
      <c r="W43" s="0" t="str">
        <f aca="false">CONCATENATE("CFSHS ",$A43," x ",TEXT($B43,"##.0"))</f>
        <v>CFSHS 40x40 x 4.0</v>
      </c>
      <c r="X43" s="7" t="n">
        <f aca="false">$M43*$P43</f>
        <v>35.73</v>
      </c>
    </row>
    <row r="44" customFormat="false" ht="12.8" hidden="false" customHeight="false" outlineLevel="0" collapsed="false">
      <c r="A44" s="0" t="s">
        <v>232</v>
      </c>
      <c r="B44" s="5" t="n">
        <v>1.6</v>
      </c>
      <c r="C44" s="0" t="n">
        <v>50</v>
      </c>
      <c r="D44" s="0" t="s">
        <v>233</v>
      </c>
      <c r="E44" s="6" t="n">
        <v>2.41</v>
      </c>
      <c r="F44" s="7" t="n">
        <v>3.03</v>
      </c>
      <c r="G44" s="7" t="n">
        <v>11.71</v>
      </c>
      <c r="H44" s="7" t="n">
        <v>1.96</v>
      </c>
      <c r="I44" s="7" t="n">
        <v>4.68</v>
      </c>
      <c r="J44" s="7" t="n">
        <v>5.46</v>
      </c>
      <c r="K44" s="7" t="n">
        <v>18.48</v>
      </c>
      <c r="L44" s="7" t="n">
        <v>7.03</v>
      </c>
      <c r="M44" s="7" t="n">
        <v>0.19</v>
      </c>
      <c r="N44" s="7" t="n">
        <v>0.2</v>
      </c>
      <c r="O44" s="7" t="n">
        <v>79.8361</v>
      </c>
      <c r="P44" s="7" t="n">
        <v>420.19</v>
      </c>
      <c r="Q44" s="7" t="n">
        <v>26.25</v>
      </c>
      <c r="R44" s="7"/>
      <c r="S44" s="7"/>
      <c r="T44" s="7" t="n">
        <f aca="false">(C44-5*B44)/B44</f>
        <v>26.25</v>
      </c>
      <c r="U44" s="10" t="n">
        <f aca="false">T44-Q44</f>
        <v>0</v>
      </c>
      <c r="W44" s="0" t="str">
        <f aca="false">CONCATENATE("CFSHS ",$A44," x ",TEXT($B44,"##.0"))</f>
        <v>CFSHS 50x50 x 1.6</v>
      </c>
      <c r="X44" s="7" t="n">
        <f aca="false">$M44*$P44</f>
        <v>79.8361</v>
      </c>
    </row>
    <row r="45" customFormat="false" ht="12.8" hidden="false" customHeight="false" outlineLevel="0" collapsed="false">
      <c r="A45" s="0" t="s">
        <v>232</v>
      </c>
      <c r="B45" s="5" t="n">
        <v>1.9</v>
      </c>
      <c r="C45" s="0" t="n">
        <v>50</v>
      </c>
      <c r="D45" s="0" t="s">
        <v>234</v>
      </c>
      <c r="E45" s="6" t="n">
        <v>2.797</v>
      </c>
      <c r="F45" s="7" t="n">
        <v>3.56</v>
      </c>
      <c r="G45" s="7" t="n">
        <v>13.55</v>
      </c>
      <c r="H45" s="7" t="n">
        <v>1.95</v>
      </c>
      <c r="I45" s="7" t="n">
        <v>5.42</v>
      </c>
      <c r="J45" s="7" t="n">
        <v>6.37</v>
      </c>
      <c r="K45" s="7" t="n">
        <v>21.61</v>
      </c>
      <c r="L45" s="7" t="n">
        <v>8.15</v>
      </c>
      <c r="M45" s="7" t="n">
        <v>0.19</v>
      </c>
      <c r="N45" s="7" t="n">
        <v>0.19</v>
      </c>
      <c r="O45" s="7" t="n">
        <v>67.9383</v>
      </c>
      <c r="P45" s="7" t="n">
        <v>357.57</v>
      </c>
      <c r="Q45" s="7" t="n">
        <v>21.32</v>
      </c>
      <c r="R45" s="7"/>
      <c r="S45" s="7"/>
      <c r="T45" s="7" t="n">
        <f aca="false">(C45-5*B45)/B45</f>
        <v>21.3157894736842</v>
      </c>
      <c r="U45" s="10" t="n">
        <f aca="false">T45-Q45</f>
        <v>-0.00421052631578789</v>
      </c>
      <c r="W45" s="0" t="str">
        <f aca="false">CONCATENATE("CFSHS ",$A45," x ",TEXT($B45,"##.0"))</f>
        <v>CFSHS 50x50 x 1.9</v>
      </c>
      <c r="X45" s="7" t="n">
        <f aca="false">$M45*$P45</f>
        <v>67.9383</v>
      </c>
    </row>
    <row r="46" customFormat="false" ht="12.8" hidden="false" customHeight="false" outlineLevel="0" collapsed="false">
      <c r="A46" s="0" t="s">
        <v>232</v>
      </c>
      <c r="B46" s="5" t="n">
        <v>2</v>
      </c>
      <c r="C46" s="0" t="n">
        <v>50</v>
      </c>
      <c r="D46" s="0" t="s">
        <v>235</v>
      </c>
      <c r="E46" s="6" t="n">
        <v>2.934</v>
      </c>
      <c r="F46" s="7" t="n">
        <v>3.74</v>
      </c>
      <c r="G46" s="7" t="n">
        <v>14.15</v>
      </c>
      <c r="H46" s="7" t="n">
        <v>1.95</v>
      </c>
      <c r="I46" s="7" t="n">
        <v>5.66</v>
      </c>
      <c r="J46" s="7" t="n">
        <v>6.66</v>
      </c>
      <c r="K46" s="7" t="n">
        <v>22.63</v>
      </c>
      <c r="L46" s="7" t="n">
        <v>8.51</v>
      </c>
      <c r="M46" s="7" t="n">
        <v>0.19</v>
      </c>
      <c r="N46" s="7" t="n">
        <v>0.19</v>
      </c>
      <c r="O46" s="7" t="n">
        <v>64.7691</v>
      </c>
      <c r="P46" s="7" t="n">
        <v>340.89</v>
      </c>
      <c r="Q46" s="7" t="n">
        <v>20</v>
      </c>
      <c r="R46" s="7"/>
      <c r="S46" s="7"/>
      <c r="T46" s="7" t="n">
        <f aca="false">(C46-5*B46)/B46</f>
        <v>20</v>
      </c>
      <c r="U46" s="10" t="n">
        <f aca="false">T46-Q46</f>
        <v>0</v>
      </c>
      <c r="W46" s="0" t="str">
        <f aca="false">CONCATENATE("CFSHS ",$A46," x ",TEXT($B46,"##.0"))</f>
        <v>CFSHS 50x50 x 2.0</v>
      </c>
      <c r="X46" s="7" t="n">
        <f aca="false">$M46*$P46</f>
        <v>64.7691</v>
      </c>
    </row>
    <row r="47" customFormat="false" ht="12.8" hidden="false" customHeight="false" outlineLevel="0" collapsed="false">
      <c r="A47" s="0" t="s">
        <v>232</v>
      </c>
      <c r="B47" s="5" t="n">
        <v>2.3</v>
      </c>
      <c r="C47" s="0" t="n">
        <v>50</v>
      </c>
      <c r="D47" s="0" t="s">
        <v>236</v>
      </c>
      <c r="E47" s="6" t="n">
        <v>3.41</v>
      </c>
      <c r="F47" s="7" t="n">
        <v>4.25</v>
      </c>
      <c r="G47" s="7" t="n">
        <v>15.86</v>
      </c>
      <c r="H47" s="7" t="n">
        <v>1.93</v>
      </c>
      <c r="I47" s="7" t="n">
        <v>6.34</v>
      </c>
      <c r="J47" s="7" t="n">
        <v>7.52</v>
      </c>
      <c r="K47" s="7" t="n">
        <v>25.61</v>
      </c>
      <c r="L47" s="7" t="n">
        <v>9.55</v>
      </c>
      <c r="M47" s="7" t="n">
        <v>0.19</v>
      </c>
      <c r="N47" s="7" t="n">
        <v>0.19</v>
      </c>
      <c r="O47" s="7" t="n">
        <v>56.9202</v>
      </c>
      <c r="P47" s="7" t="n">
        <v>299.58</v>
      </c>
      <c r="Q47" s="7" t="n">
        <v>16.74</v>
      </c>
      <c r="R47" s="7"/>
      <c r="S47" s="7"/>
      <c r="T47" s="7" t="n">
        <f aca="false">(C47-5*B47)/B47</f>
        <v>16.7391304347826</v>
      </c>
      <c r="U47" s="10" t="n">
        <f aca="false">T47-Q47</f>
        <v>-0.000869565217389123</v>
      </c>
      <c r="W47" s="0" t="str">
        <f aca="false">CONCATENATE("CFSHS ",$A47," x ",TEXT($B47,"##.0"))</f>
        <v>CFSHS 50x50 x 2.3</v>
      </c>
      <c r="X47" s="7" t="n">
        <f aca="false">$M47*$P47</f>
        <v>56.9202</v>
      </c>
    </row>
    <row r="48" customFormat="false" ht="12.8" hidden="false" customHeight="false" outlineLevel="0" collapsed="false">
      <c r="A48" s="0" t="s">
        <v>232</v>
      </c>
      <c r="B48" s="5" t="n">
        <v>2.5</v>
      </c>
      <c r="C48" s="0" t="n">
        <v>50</v>
      </c>
      <c r="D48" s="0" t="s">
        <v>237</v>
      </c>
      <c r="E48" s="6" t="n">
        <v>3.602</v>
      </c>
      <c r="F48" s="7" t="n">
        <v>4.59</v>
      </c>
      <c r="G48" s="7" t="n">
        <v>16.94</v>
      </c>
      <c r="H48" s="7" t="n">
        <v>1.92</v>
      </c>
      <c r="I48" s="7" t="n">
        <v>6.78</v>
      </c>
      <c r="J48" s="7" t="n">
        <v>8.07</v>
      </c>
      <c r="K48" s="7" t="n">
        <v>27.53</v>
      </c>
      <c r="L48" s="7" t="n">
        <v>10.22</v>
      </c>
      <c r="M48" s="7" t="n">
        <v>0.19</v>
      </c>
      <c r="N48" s="7" t="n">
        <v>0.19</v>
      </c>
      <c r="O48" s="7" t="n">
        <v>52.7421</v>
      </c>
      <c r="P48" s="7" t="n">
        <v>277.59</v>
      </c>
      <c r="Q48" s="7" t="n">
        <v>15</v>
      </c>
      <c r="R48" s="7"/>
      <c r="S48" s="7"/>
      <c r="T48" s="7" t="n">
        <f aca="false">(C48-5*B48)/B48</f>
        <v>15</v>
      </c>
      <c r="U48" s="10" t="n">
        <f aca="false">T48-Q48</f>
        <v>0</v>
      </c>
      <c r="W48" s="0" t="str">
        <f aca="false">CONCATENATE("CFSHS ",$A48," x ",TEXT($B48,"##.0"))</f>
        <v>CFSHS 50x50 x 2.5</v>
      </c>
      <c r="X48" s="7" t="n">
        <f aca="false">$M48*$P48</f>
        <v>52.7421</v>
      </c>
    </row>
    <row r="49" customFormat="false" ht="12.8" hidden="false" customHeight="false" outlineLevel="0" collapsed="false">
      <c r="A49" s="0" t="s">
        <v>232</v>
      </c>
      <c r="B49" s="5" t="n">
        <v>3</v>
      </c>
      <c r="C49" s="0" t="n">
        <v>50</v>
      </c>
      <c r="D49" s="0" t="s">
        <v>238</v>
      </c>
      <c r="E49" s="6" t="n">
        <v>4.245</v>
      </c>
      <c r="F49" s="7" t="n">
        <v>5.41</v>
      </c>
      <c r="G49" s="7" t="n">
        <v>19.47</v>
      </c>
      <c r="H49" s="7" t="n">
        <v>1.9</v>
      </c>
      <c r="I49" s="7" t="n">
        <v>7.79</v>
      </c>
      <c r="J49" s="7" t="n">
        <v>9.39</v>
      </c>
      <c r="K49" s="7" t="n">
        <v>32.13</v>
      </c>
      <c r="L49" s="7" t="n">
        <v>11.76</v>
      </c>
      <c r="M49" s="7" t="n">
        <v>0.19</v>
      </c>
      <c r="N49" s="7" t="n">
        <v>0.19</v>
      </c>
      <c r="O49" s="7" t="n">
        <v>44.7545</v>
      </c>
      <c r="P49" s="7" t="n">
        <v>235.55</v>
      </c>
      <c r="Q49" s="7" t="n">
        <v>11.67</v>
      </c>
      <c r="R49" s="7"/>
      <c r="S49" s="7"/>
      <c r="T49" s="7" t="n">
        <f aca="false">(C49-5*B49)/B49</f>
        <v>11.6666666666667</v>
      </c>
      <c r="U49" s="10" t="n">
        <f aca="false">T49-Q49</f>
        <v>-0.00333333333333385</v>
      </c>
      <c r="W49" s="0" t="str">
        <f aca="false">CONCATENATE("CFSHS ",$A49," x ",TEXT($B49,"##.0"))</f>
        <v>CFSHS 50x50 x 3.0</v>
      </c>
      <c r="X49" s="7" t="n">
        <f aca="false">$M49*$P49</f>
        <v>44.7545</v>
      </c>
    </row>
    <row r="50" customFormat="false" ht="12.8" hidden="false" customHeight="false" outlineLevel="0" collapsed="false">
      <c r="A50" s="0" t="s">
        <v>232</v>
      </c>
      <c r="B50" s="5" t="n">
        <v>4</v>
      </c>
      <c r="C50" s="0" t="n">
        <v>50</v>
      </c>
      <c r="D50" s="0" t="s">
        <v>239</v>
      </c>
      <c r="E50" s="6" t="n">
        <v>5.454</v>
      </c>
      <c r="F50" s="7" t="n">
        <v>6.95</v>
      </c>
      <c r="G50" s="7" t="n">
        <v>23.74</v>
      </c>
      <c r="H50" s="7" t="n">
        <v>1.85</v>
      </c>
      <c r="I50" s="7" t="n">
        <v>9.49</v>
      </c>
      <c r="J50" s="7" t="n">
        <v>11.73</v>
      </c>
      <c r="K50" s="7" t="n">
        <v>40.42</v>
      </c>
      <c r="L50" s="7" t="n">
        <v>14.43</v>
      </c>
      <c r="M50" s="7" t="n">
        <v>0.19</v>
      </c>
      <c r="N50" s="7" t="n">
        <v>0.19</v>
      </c>
      <c r="O50" s="7" t="n">
        <v>34.8365</v>
      </c>
      <c r="P50" s="7" t="n">
        <v>183.35</v>
      </c>
      <c r="Q50" s="7" t="n">
        <v>7.5</v>
      </c>
      <c r="R50" s="7"/>
      <c r="S50" s="7"/>
      <c r="T50" s="7" t="n">
        <f aca="false">(C50-5*B50)/B50</f>
        <v>7.5</v>
      </c>
      <c r="U50" s="10" t="n">
        <f aca="false">T50-Q50</f>
        <v>0</v>
      </c>
      <c r="W50" s="0" t="str">
        <f aca="false">CONCATENATE("CFSHS ",$A50," x ",TEXT($B50,"##.0"))</f>
        <v>CFSHS 50x50 x 4.0</v>
      </c>
      <c r="X50" s="7" t="n">
        <f aca="false">$M50*$P50</f>
        <v>34.8365</v>
      </c>
    </row>
    <row r="51" customFormat="false" ht="12.8" hidden="false" customHeight="false" outlineLevel="0" collapsed="false">
      <c r="A51" s="0" t="s">
        <v>232</v>
      </c>
      <c r="B51" s="5" t="n">
        <v>4.5</v>
      </c>
      <c r="C51" s="0" t="n">
        <v>50</v>
      </c>
      <c r="D51" s="0" t="s">
        <v>240</v>
      </c>
      <c r="E51" s="6" t="n">
        <v>6.02</v>
      </c>
      <c r="F51" s="7" t="n">
        <v>7.67</v>
      </c>
      <c r="G51" s="7" t="n">
        <v>25.5</v>
      </c>
      <c r="H51" s="7" t="n">
        <v>1.82</v>
      </c>
      <c r="I51" s="7" t="n">
        <v>10.2</v>
      </c>
      <c r="J51" s="7" t="n">
        <v>12.76</v>
      </c>
      <c r="K51" s="7" t="n">
        <v>44.09</v>
      </c>
      <c r="L51" s="7" t="n">
        <v>15.56</v>
      </c>
      <c r="M51" s="7" t="n">
        <v>0.18</v>
      </c>
      <c r="N51" s="7" t="n">
        <v>0.19</v>
      </c>
      <c r="O51" s="7" t="n">
        <v>29.9016</v>
      </c>
      <c r="P51" s="7" t="n">
        <v>166.12</v>
      </c>
      <c r="Q51" s="7" t="n">
        <v>6.11</v>
      </c>
      <c r="R51" s="7"/>
      <c r="S51" s="7"/>
      <c r="T51" s="7" t="n">
        <f aca="false">(C51-5*B51)/B51</f>
        <v>6.11111111111111</v>
      </c>
      <c r="U51" s="10" t="n">
        <f aca="false">T51-Q51</f>
        <v>0.0011111111111104</v>
      </c>
      <c r="W51" s="0" t="str">
        <f aca="false">CONCATENATE("CFSHS ",$A51," x ",TEXT($B51,"##.0"))</f>
        <v>CFSHS 50x50 x 4.5</v>
      </c>
      <c r="X51" s="7" t="n">
        <f aca="false">$M51*$P51</f>
        <v>29.9016</v>
      </c>
    </row>
    <row r="52" customFormat="false" ht="12.8" hidden="false" customHeight="false" outlineLevel="0" collapsed="false">
      <c r="A52" s="0" t="s">
        <v>232</v>
      </c>
      <c r="B52" s="5" t="n">
        <v>5</v>
      </c>
      <c r="C52" s="0" t="n">
        <v>50</v>
      </c>
      <c r="D52" s="0" t="s">
        <v>241</v>
      </c>
      <c r="E52" s="6" t="n">
        <v>6.56</v>
      </c>
      <c r="F52" s="7" t="n">
        <v>8.36</v>
      </c>
      <c r="G52" s="7" t="n">
        <v>27.04</v>
      </c>
      <c r="H52" s="7" t="n">
        <v>1.8</v>
      </c>
      <c r="I52" s="7" t="n">
        <v>10.82</v>
      </c>
      <c r="J52" s="7" t="n">
        <v>13.7</v>
      </c>
      <c r="K52" s="7" t="n">
        <v>47.46</v>
      </c>
      <c r="L52" s="7" t="n">
        <v>16.56</v>
      </c>
      <c r="M52" s="7" t="n">
        <v>0.18</v>
      </c>
      <c r="N52" s="7" t="n">
        <v>0.18</v>
      </c>
      <c r="O52" s="7" t="n">
        <v>27.441</v>
      </c>
      <c r="P52" s="7" t="n">
        <v>152.45</v>
      </c>
      <c r="Q52" s="7" t="n">
        <v>5</v>
      </c>
      <c r="R52" s="7"/>
      <c r="S52" s="7"/>
      <c r="T52" s="7" t="n">
        <f aca="false">(C52-5*B52)/B52</f>
        <v>5</v>
      </c>
      <c r="U52" s="10" t="n">
        <f aca="false">T52-Q52</f>
        <v>0</v>
      </c>
      <c r="W52" s="0" t="str">
        <f aca="false">CONCATENATE("CFSHS ",$A52," x ",TEXT($B52,"##.0"))</f>
        <v>CFSHS 50x50 x 5.0</v>
      </c>
      <c r="X52" s="7" t="n">
        <f aca="false">$M52*$P52</f>
        <v>27.441</v>
      </c>
    </row>
    <row r="53" customFormat="false" ht="12.8" hidden="false" customHeight="false" outlineLevel="0" collapsed="false">
      <c r="A53" s="0" t="s">
        <v>232</v>
      </c>
      <c r="B53" s="5" t="n">
        <v>6</v>
      </c>
      <c r="C53" s="0" t="n">
        <v>50</v>
      </c>
      <c r="D53" s="0" t="s">
        <v>242</v>
      </c>
      <c r="E53" s="6" t="n">
        <v>7.562</v>
      </c>
      <c r="F53" s="7" t="n">
        <v>9.63</v>
      </c>
      <c r="G53" s="7" t="n">
        <v>29.45</v>
      </c>
      <c r="H53" s="7" t="n">
        <v>1.75</v>
      </c>
      <c r="I53" s="7" t="n">
        <v>11.78</v>
      </c>
      <c r="J53" s="7" t="n">
        <v>15.32</v>
      </c>
      <c r="K53" s="7" t="n">
        <v>53.23</v>
      </c>
      <c r="L53" s="7" t="n">
        <v>18.2</v>
      </c>
      <c r="M53" s="7" t="n">
        <v>0.18</v>
      </c>
      <c r="N53" s="7" t="n">
        <v>0.18</v>
      </c>
      <c r="O53" s="7" t="n">
        <v>23.8032</v>
      </c>
      <c r="P53" s="7" t="n">
        <v>132.24</v>
      </c>
      <c r="Q53" s="7" t="n">
        <v>3.33</v>
      </c>
      <c r="R53" s="7"/>
      <c r="S53" s="7"/>
      <c r="T53" s="7" t="n">
        <f aca="false">(C53-5*B53)/B53</f>
        <v>3.33333333333333</v>
      </c>
      <c r="U53" s="10" t="n">
        <f aca="false">T53-Q53</f>
        <v>0.00333333333333341</v>
      </c>
      <c r="W53" s="0" t="str">
        <f aca="false">CONCATENATE("CFSHS ",$A53," x ",TEXT($B53,"##.0"))</f>
        <v>CFSHS 50x50 x 6.0</v>
      </c>
      <c r="X53" s="7" t="n">
        <f aca="false">$M53*$P53</f>
        <v>23.8032</v>
      </c>
    </row>
    <row r="54" customFormat="false" ht="12.8" hidden="false" customHeight="false" outlineLevel="0" collapsed="false">
      <c r="A54" s="0" t="s">
        <v>243</v>
      </c>
      <c r="B54" s="5" t="n">
        <v>1.6</v>
      </c>
      <c r="C54" s="0" t="n">
        <v>60</v>
      </c>
      <c r="D54" s="0" t="s">
        <v>244</v>
      </c>
      <c r="E54" s="6" t="n">
        <v>2.882</v>
      </c>
      <c r="F54" s="7" t="n">
        <v>3.67</v>
      </c>
      <c r="G54" s="7" t="n">
        <v>20.68</v>
      </c>
      <c r="H54" s="7" t="n">
        <v>2.37</v>
      </c>
      <c r="I54" s="7" t="n">
        <v>6.89</v>
      </c>
      <c r="J54" s="7" t="n">
        <v>7.99</v>
      </c>
      <c r="K54" s="7" t="n">
        <v>32.38</v>
      </c>
      <c r="L54" s="7" t="n">
        <v>10.35</v>
      </c>
      <c r="M54" s="7" t="n">
        <v>0.23</v>
      </c>
      <c r="N54" s="7" t="n">
        <v>0.24</v>
      </c>
      <c r="O54" s="7" t="n">
        <v>79.7985</v>
      </c>
      <c r="P54" s="7" t="n">
        <v>346.95</v>
      </c>
      <c r="Q54" s="7" t="n">
        <v>32.5</v>
      </c>
      <c r="R54" s="7"/>
      <c r="S54" s="7"/>
      <c r="T54" s="7" t="n">
        <f aca="false">(C54-5*B54)/B54</f>
        <v>32.5</v>
      </c>
      <c r="U54" s="10" t="n">
        <f aca="false">T54-Q54</f>
        <v>0</v>
      </c>
      <c r="W54" s="0" t="str">
        <f aca="false">CONCATENATE("CFSHS ",$A54," x ",TEXT($B54,"##.0"))</f>
        <v>CFSHS 60x60 x 1.6</v>
      </c>
      <c r="X54" s="7" t="n">
        <f aca="false">$M54*$P54</f>
        <v>79.7985</v>
      </c>
    </row>
    <row r="55" customFormat="false" ht="12.8" hidden="false" customHeight="false" outlineLevel="0" collapsed="false">
      <c r="A55" s="0" t="s">
        <v>243</v>
      </c>
      <c r="B55" s="5" t="n">
        <v>2.3</v>
      </c>
      <c r="C55" s="0" t="n">
        <v>60</v>
      </c>
      <c r="D55" s="0" t="s">
        <v>245</v>
      </c>
      <c r="E55" s="6" t="n">
        <v>4.06</v>
      </c>
      <c r="F55" s="7" t="n">
        <v>5.17</v>
      </c>
      <c r="G55" s="7" t="n">
        <v>28.31</v>
      </c>
      <c r="H55" s="7" t="n">
        <v>2.34</v>
      </c>
      <c r="I55" s="7" t="n">
        <v>9.44</v>
      </c>
      <c r="J55" s="7" t="n">
        <v>11.09</v>
      </c>
      <c r="K55" s="7" t="n">
        <v>45.16</v>
      </c>
      <c r="L55" s="7" t="n">
        <v>14.19</v>
      </c>
      <c r="M55" s="7" t="n">
        <v>0.23</v>
      </c>
      <c r="N55" s="7" t="n">
        <v>0.23</v>
      </c>
      <c r="O55" s="7" t="n">
        <v>56.649</v>
      </c>
      <c r="P55" s="7" t="n">
        <v>246.3</v>
      </c>
      <c r="Q55" s="7" t="n">
        <v>21.09</v>
      </c>
      <c r="R55" s="7"/>
      <c r="S55" s="7"/>
      <c r="T55" s="7" t="n">
        <f aca="false">(C55-5*B55)/B55</f>
        <v>21.0869565217391</v>
      </c>
      <c r="U55" s="10" t="n">
        <f aca="false">T55-Q55</f>
        <v>-0.00304347826086726</v>
      </c>
      <c r="W55" s="0" t="str">
        <f aca="false">CONCATENATE("CFSHS ",$A55," x ",TEXT($B55,"##.0"))</f>
        <v>CFSHS 60x60 x 2.3</v>
      </c>
      <c r="X55" s="7" t="n">
        <f aca="false">$M55*$P55</f>
        <v>56.649</v>
      </c>
    </row>
    <row r="56" customFormat="false" ht="12.8" hidden="false" customHeight="false" outlineLevel="0" collapsed="false">
      <c r="A56" s="0" t="s">
        <v>243</v>
      </c>
      <c r="B56" s="5" t="n">
        <v>2.5</v>
      </c>
      <c r="C56" s="0" t="n">
        <v>60</v>
      </c>
      <c r="D56" s="0" t="s">
        <v>246</v>
      </c>
      <c r="E56" s="6" t="n">
        <v>4.387</v>
      </c>
      <c r="F56" s="7" t="n">
        <v>5.59</v>
      </c>
      <c r="G56" s="7" t="n">
        <v>30.34</v>
      </c>
      <c r="H56" s="7" t="n">
        <v>2.33</v>
      </c>
      <c r="I56" s="7" t="n">
        <v>10.11</v>
      </c>
      <c r="J56" s="7" t="n">
        <v>11.93</v>
      </c>
      <c r="K56" s="7" t="n">
        <v>48.66</v>
      </c>
      <c r="L56" s="7" t="n">
        <v>15.22</v>
      </c>
      <c r="M56" s="7" t="n">
        <v>0.23</v>
      </c>
      <c r="N56" s="7" t="n">
        <v>0.23</v>
      </c>
      <c r="O56" s="7" t="n">
        <v>52.4239</v>
      </c>
      <c r="P56" s="7" t="n">
        <v>227.93</v>
      </c>
      <c r="Q56" s="7" t="n">
        <v>19</v>
      </c>
      <c r="R56" s="7"/>
      <c r="S56" s="7"/>
      <c r="T56" s="7" t="n">
        <f aca="false">(C56-5*B56)/B56</f>
        <v>19</v>
      </c>
      <c r="U56" s="10" t="n">
        <f aca="false">T56-Q56</f>
        <v>0</v>
      </c>
      <c r="W56" s="0" t="str">
        <f aca="false">CONCATENATE("CFSHS ",$A56," x ",TEXT($B56,"##.0"))</f>
        <v>CFSHS 60x60 x 2.5</v>
      </c>
      <c r="X56" s="7" t="n">
        <f aca="false">$M56*$P56</f>
        <v>52.4239</v>
      </c>
    </row>
    <row r="57" customFormat="false" ht="12.8" hidden="false" customHeight="false" outlineLevel="0" collapsed="false">
      <c r="A57" s="0" t="s">
        <v>243</v>
      </c>
      <c r="B57" s="5" t="n">
        <v>3</v>
      </c>
      <c r="C57" s="0" t="n">
        <v>60</v>
      </c>
      <c r="D57" s="0" t="s">
        <v>247</v>
      </c>
      <c r="E57" s="6" t="n">
        <v>5.187</v>
      </c>
      <c r="F57" s="7" t="n">
        <v>6.61</v>
      </c>
      <c r="G57" s="7" t="n">
        <v>35.13</v>
      </c>
      <c r="H57" s="7" t="n">
        <v>2.31</v>
      </c>
      <c r="I57" s="7" t="n">
        <v>11.71</v>
      </c>
      <c r="J57" s="7" t="n">
        <v>13.95</v>
      </c>
      <c r="K57" s="7" t="n">
        <v>57.09</v>
      </c>
      <c r="L57" s="7" t="n">
        <v>17.65</v>
      </c>
      <c r="M57" s="7" t="n">
        <v>0.23</v>
      </c>
      <c r="N57" s="7" t="n">
        <v>0.23</v>
      </c>
      <c r="O57" s="7" t="n">
        <v>44.3371</v>
      </c>
      <c r="P57" s="7" t="n">
        <v>192.77</v>
      </c>
      <c r="Q57" s="7" t="n">
        <v>15</v>
      </c>
      <c r="R57" s="7"/>
      <c r="S57" s="7"/>
      <c r="T57" s="7" t="n">
        <f aca="false">(C57-5*B57)/B57</f>
        <v>15</v>
      </c>
      <c r="U57" s="10" t="n">
        <f aca="false">T57-Q57</f>
        <v>0</v>
      </c>
      <c r="W57" s="0" t="str">
        <f aca="false">CONCATENATE("CFSHS ",$A57," x ",TEXT($B57,"##.0"))</f>
        <v>CFSHS 60x60 x 3.0</v>
      </c>
      <c r="X57" s="7" t="n">
        <f aca="false">$M57*$P57</f>
        <v>44.3371</v>
      </c>
    </row>
    <row r="58" customFormat="false" ht="12.8" hidden="false" customHeight="false" outlineLevel="0" collapsed="false">
      <c r="A58" s="0" t="s">
        <v>243</v>
      </c>
      <c r="B58" s="5" t="n">
        <v>4</v>
      </c>
      <c r="C58" s="0" t="n">
        <v>60</v>
      </c>
      <c r="D58" s="0" t="s">
        <v>248</v>
      </c>
      <c r="E58" s="6" t="n">
        <v>6.71</v>
      </c>
      <c r="F58" s="7" t="n">
        <v>8.55</v>
      </c>
      <c r="G58" s="7" t="n">
        <v>43.55</v>
      </c>
      <c r="H58" s="7" t="n">
        <v>2.26</v>
      </c>
      <c r="I58" s="7" t="n">
        <v>14.52</v>
      </c>
      <c r="J58" s="7" t="n">
        <v>17.64</v>
      </c>
      <c r="K58" s="7" t="n">
        <v>72.64</v>
      </c>
      <c r="L58" s="7" t="n">
        <v>21.97</v>
      </c>
      <c r="M58" s="7" t="n">
        <v>0.23</v>
      </c>
      <c r="N58" s="7" t="n">
        <v>0.23</v>
      </c>
      <c r="O58" s="7" t="n">
        <v>34.2769</v>
      </c>
      <c r="P58" s="7" t="n">
        <v>149.03</v>
      </c>
      <c r="Q58" s="7" t="n">
        <v>10</v>
      </c>
      <c r="R58" s="7"/>
      <c r="S58" s="7"/>
      <c r="T58" s="7" t="n">
        <f aca="false">(C58-5*B58)/B58</f>
        <v>10</v>
      </c>
      <c r="U58" s="10" t="n">
        <f aca="false">T58-Q58</f>
        <v>0</v>
      </c>
      <c r="W58" s="0" t="str">
        <f aca="false">CONCATENATE("CFSHS ",$A58," x ",TEXT($B58,"##.0"))</f>
        <v>CFSHS 60x60 x 4.0</v>
      </c>
      <c r="X58" s="7" t="n">
        <f aca="false">$M58*$P58</f>
        <v>34.2769</v>
      </c>
    </row>
    <row r="59" customFormat="false" ht="12.8" hidden="false" customHeight="false" outlineLevel="0" collapsed="false">
      <c r="A59" s="0" t="s">
        <v>243</v>
      </c>
      <c r="B59" s="5" t="n">
        <v>4.5</v>
      </c>
      <c r="C59" s="0" t="n">
        <v>60</v>
      </c>
      <c r="D59" s="0" t="s">
        <v>249</v>
      </c>
      <c r="E59" s="6" t="n">
        <v>7.433</v>
      </c>
      <c r="F59" s="7" t="n">
        <v>9.47</v>
      </c>
      <c r="G59" s="7" t="n">
        <v>47.2</v>
      </c>
      <c r="H59" s="7" t="n">
        <v>2.23</v>
      </c>
      <c r="I59" s="7" t="n">
        <v>15.73</v>
      </c>
      <c r="J59" s="7" t="n">
        <v>19.32</v>
      </c>
      <c r="K59" s="7" t="n">
        <v>79.76</v>
      </c>
      <c r="L59" s="7" t="n">
        <v>23.87</v>
      </c>
      <c r="M59" s="7" t="n">
        <v>0.22</v>
      </c>
      <c r="N59" s="7" t="n">
        <v>0.23</v>
      </c>
      <c r="O59" s="7" t="n">
        <v>29.5988</v>
      </c>
      <c r="P59" s="7" t="n">
        <v>134.54</v>
      </c>
      <c r="Q59" s="7" t="n">
        <v>8.33</v>
      </c>
      <c r="R59" s="7"/>
      <c r="S59" s="7"/>
      <c r="T59" s="7" t="n">
        <f aca="false">(C59-5*B59)/B59</f>
        <v>8.33333333333333</v>
      </c>
      <c r="U59" s="10" t="n">
        <f aca="false">T59-Q59</f>
        <v>0.00333333333333385</v>
      </c>
      <c r="W59" s="0" t="str">
        <f aca="false">CONCATENATE("CFSHS ",$A59," x ",TEXT($B59,"##.0"))</f>
        <v>CFSHS 60x60 x 4.5</v>
      </c>
      <c r="X59" s="7" t="n">
        <f aca="false">$M59*$P59</f>
        <v>29.5988</v>
      </c>
    </row>
    <row r="60" customFormat="false" ht="12.8" hidden="false" customHeight="false" outlineLevel="0" collapsed="false">
      <c r="A60" s="0" t="s">
        <v>250</v>
      </c>
      <c r="B60" s="5" t="n">
        <v>2.3</v>
      </c>
      <c r="C60" s="0" t="n">
        <v>64</v>
      </c>
      <c r="D60" s="0" t="s">
        <v>251</v>
      </c>
      <c r="E60" s="6" t="n">
        <v>4.349</v>
      </c>
      <c r="F60" s="7" t="n">
        <v>5.54</v>
      </c>
      <c r="G60" s="7" t="n">
        <v>34.71</v>
      </c>
      <c r="H60" s="7" t="n">
        <v>2.5</v>
      </c>
      <c r="I60" s="7" t="n">
        <v>10.85</v>
      </c>
      <c r="J60" s="7" t="n">
        <v>12.71</v>
      </c>
      <c r="K60" s="7" t="n">
        <v>55.15</v>
      </c>
      <c r="L60" s="7" t="n">
        <v>16.31</v>
      </c>
      <c r="M60" s="7" t="n">
        <v>0.25</v>
      </c>
      <c r="N60" s="7" t="n">
        <v>0.25</v>
      </c>
      <c r="O60" s="7" t="n">
        <v>57.485</v>
      </c>
      <c r="P60" s="7" t="n">
        <v>229.94</v>
      </c>
      <c r="Q60" s="7" t="n">
        <v>22.83</v>
      </c>
      <c r="R60" s="7"/>
      <c r="S60" s="7"/>
      <c r="T60" s="7" t="n">
        <f aca="false">(C60-5*B60)/B60</f>
        <v>22.8260869565217</v>
      </c>
      <c r="U60" s="10" t="n">
        <f aca="false">T60-Q60</f>
        <v>-0.00391304347825638</v>
      </c>
      <c r="W60" s="0" t="str">
        <f aca="false">CONCATENATE("CFSHS ",$A60," x ",TEXT($B60,"##.0"))</f>
        <v>CFSHS 64x64 x 2.3</v>
      </c>
      <c r="X60" s="7" t="n">
        <f aca="false">$M60*$P60</f>
        <v>57.485</v>
      </c>
    </row>
    <row r="61" customFormat="false" ht="12.8" hidden="false" customHeight="false" outlineLevel="0" collapsed="false">
      <c r="A61" s="0" t="s">
        <v>250</v>
      </c>
      <c r="B61" s="5" t="n">
        <v>3</v>
      </c>
      <c r="C61" s="0" t="n">
        <v>64</v>
      </c>
      <c r="D61" s="0" t="s">
        <v>252</v>
      </c>
      <c r="E61" s="6" t="n">
        <v>5.564</v>
      </c>
      <c r="F61" s="7" t="n">
        <v>7.09</v>
      </c>
      <c r="G61" s="7" t="n">
        <v>43.22</v>
      </c>
      <c r="H61" s="7" t="n">
        <v>2.47</v>
      </c>
      <c r="I61" s="7" t="n">
        <v>13.51</v>
      </c>
      <c r="J61" s="7" t="n">
        <v>16.03</v>
      </c>
      <c r="K61" s="7" t="n">
        <v>69.88</v>
      </c>
      <c r="L61" s="7" t="n">
        <v>20.34</v>
      </c>
      <c r="M61" s="7" t="n">
        <v>0.25</v>
      </c>
      <c r="N61" s="7" t="n">
        <v>0.25</v>
      </c>
      <c r="O61" s="7" t="n">
        <v>44.93</v>
      </c>
      <c r="P61" s="7" t="n">
        <v>179.72</v>
      </c>
      <c r="Q61" s="7" t="n">
        <v>16.33</v>
      </c>
      <c r="R61" s="7"/>
      <c r="S61" s="7"/>
      <c r="T61" s="7" t="n">
        <f aca="false">(C61-5*B61)/B61</f>
        <v>16.3333333333333</v>
      </c>
      <c r="U61" s="10" t="n">
        <f aca="false">T61-Q61</f>
        <v>0.00333333333333385</v>
      </c>
      <c r="W61" s="0" t="str">
        <f aca="false">CONCATENATE("CFSHS ",$A61," x ",TEXT($B61,"##.0"))</f>
        <v>CFSHS 64x64 x 3.0</v>
      </c>
      <c r="X61" s="7" t="n">
        <f aca="false">$M61*$P61</f>
        <v>44.93</v>
      </c>
    </row>
    <row r="62" customFormat="false" ht="12.8" hidden="false" customHeight="false" outlineLevel="0" collapsed="false">
      <c r="A62" s="0" t="s">
        <v>250</v>
      </c>
      <c r="B62" s="5" t="n">
        <v>4</v>
      </c>
      <c r="C62" s="0" t="n">
        <v>64</v>
      </c>
      <c r="D62" s="0" t="s">
        <v>253</v>
      </c>
      <c r="E62" s="6" t="n">
        <v>7.213</v>
      </c>
      <c r="F62" s="7" t="n">
        <v>9.19</v>
      </c>
      <c r="G62" s="7" t="n">
        <v>53.84</v>
      </c>
      <c r="H62" s="7" t="n">
        <v>2.42</v>
      </c>
      <c r="I62" s="7" t="n">
        <v>16.82</v>
      </c>
      <c r="J62" s="7" t="n">
        <v>20.34</v>
      </c>
      <c r="K62" s="7" t="n">
        <v>89.22</v>
      </c>
      <c r="L62" s="7" t="n">
        <v>25.44</v>
      </c>
      <c r="M62" s="7" t="n">
        <v>0.24</v>
      </c>
      <c r="N62" s="7" t="n">
        <v>0.24</v>
      </c>
      <c r="O62" s="7" t="n">
        <v>33.276</v>
      </c>
      <c r="P62" s="7" t="n">
        <v>138.65</v>
      </c>
      <c r="Q62" s="7" t="n">
        <v>11</v>
      </c>
      <c r="R62" s="7"/>
      <c r="S62" s="7"/>
      <c r="T62" s="7" t="n">
        <f aca="false">(C62-5*B62)/B62</f>
        <v>11</v>
      </c>
      <c r="U62" s="10" t="n">
        <f aca="false">T62-Q62</f>
        <v>0</v>
      </c>
      <c r="W62" s="0" t="str">
        <f aca="false">CONCATENATE("CFSHS ",$A62," x ",TEXT($B62,"##.0"))</f>
        <v>CFSHS 64x64 x 4.0</v>
      </c>
      <c r="X62" s="7" t="n">
        <f aca="false">$M62*$P62</f>
        <v>33.276</v>
      </c>
    </row>
    <row r="63" customFormat="false" ht="12.8" hidden="false" customHeight="false" outlineLevel="0" collapsed="false">
      <c r="A63" s="0" t="s">
        <v>250</v>
      </c>
      <c r="B63" s="5" t="n">
        <v>4.5</v>
      </c>
      <c r="C63" s="0" t="n">
        <v>64</v>
      </c>
      <c r="D63" s="0" t="s">
        <v>254</v>
      </c>
      <c r="E63" s="6" t="n">
        <v>7.998</v>
      </c>
      <c r="F63" s="7" t="n">
        <v>10.19</v>
      </c>
      <c r="G63" s="7" t="n">
        <v>58.5</v>
      </c>
      <c r="H63" s="7" t="n">
        <v>2.4</v>
      </c>
      <c r="I63" s="7" t="n">
        <v>18.28</v>
      </c>
      <c r="J63" s="7" t="n">
        <v>22.32</v>
      </c>
      <c r="K63" s="7" t="n">
        <v>98.14</v>
      </c>
      <c r="L63" s="7" t="n">
        <v>27.7</v>
      </c>
      <c r="M63" s="7" t="n">
        <v>0.24</v>
      </c>
      <c r="N63" s="7" t="n">
        <v>0.24</v>
      </c>
      <c r="O63" s="7" t="n">
        <v>30.0072</v>
      </c>
      <c r="P63" s="7" t="n">
        <v>125.03</v>
      </c>
      <c r="Q63" s="7" t="n">
        <v>9.22</v>
      </c>
      <c r="R63" s="7"/>
      <c r="S63" s="7"/>
      <c r="T63" s="7" t="n">
        <f aca="false">(C63-5*B63)/B63</f>
        <v>9.22222222222222</v>
      </c>
      <c r="U63" s="10" t="n">
        <f aca="false">T63-Q63</f>
        <v>0.00222222222222079</v>
      </c>
      <c r="W63" s="0" t="str">
        <f aca="false">CONCATENATE("CFSHS ",$A63," x ",TEXT($B63,"##.0"))</f>
        <v>CFSHS 64x64 x 4.5</v>
      </c>
      <c r="X63" s="7" t="n">
        <f aca="false">$M63*$P63</f>
        <v>30.0072</v>
      </c>
    </row>
    <row r="64" customFormat="false" ht="12.8" hidden="false" customHeight="false" outlineLevel="0" collapsed="false">
      <c r="A64" s="0" t="s">
        <v>250</v>
      </c>
      <c r="B64" s="5" t="n">
        <v>5</v>
      </c>
      <c r="C64" s="0" t="n">
        <v>64</v>
      </c>
      <c r="D64" s="0" t="s">
        <v>255</v>
      </c>
      <c r="E64" s="6" t="n">
        <v>8.758</v>
      </c>
      <c r="F64" s="7" t="n">
        <v>11.16</v>
      </c>
      <c r="G64" s="7" t="n">
        <v>62.75</v>
      </c>
      <c r="H64" s="7" t="n">
        <v>2.37</v>
      </c>
      <c r="I64" s="7" t="n">
        <v>19.61</v>
      </c>
      <c r="J64" s="7" t="n">
        <v>24.17</v>
      </c>
      <c r="K64" s="7" t="n">
        <v>106.55</v>
      </c>
      <c r="L64" s="7" t="n">
        <v>29.79</v>
      </c>
      <c r="M64" s="7" t="n">
        <v>0.24</v>
      </c>
      <c r="N64" s="7" t="n">
        <v>0.24</v>
      </c>
      <c r="O64" s="7" t="n">
        <v>27.4056</v>
      </c>
      <c r="P64" s="7" t="n">
        <v>114.19</v>
      </c>
      <c r="Q64" s="7" t="n">
        <v>7.8</v>
      </c>
      <c r="R64" s="7"/>
      <c r="S64" s="7"/>
      <c r="T64" s="7" t="n">
        <f aca="false">(C64-5*B64)/B64</f>
        <v>7.8</v>
      </c>
      <c r="U64" s="10" t="n">
        <f aca="false">T64-Q64</f>
        <v>0</v>
      </c>
      <c r="W64" s="0" t="str">
        <f aca="false">CONCATENATE("CFSHS ",$A64," x ",TEXT($B64,"##.0"))</f>
        <v>CFSHS 64x64 x 5.0</v>
      </c>
      <c r="X64" s="7" t="n">
        <f aca="false">$M64*$P64</f>
        <v>27.4056</v>
      </c>
    </row>
    <row r="65" customFormat="false" ht="12.8" hidden="false" customHeight="false" outlineLevel="0" collapsed="false">
      <c r="A65" s="0" t="s">
        <v>250</v>
      </c>
      <c r="B65" s="5" t="n">
        <v>6</v>
      </c>
      <c r="C65" s="0" t="n">
        <v>64</v>
      </c>
      <c r="D65" s="0" t="s">
        <v>256</v>
      </c>
      <c r="E65" s="6" t="n">
        <v>10.199</v>
      </c>
      <c r="F65" s="7" t="n">
        <v>12.99</v>
      </c>
      <c r="G65" s="7" t="n">
        <v>70.07</v>
      </c>
      <c r="H65" s="7" t="n">
        <v>2.32</v>
      </c>
      <c r="I65" s="7" t="n">
        <v>21.9</v>
      </c>
      <c r="J65" s="7" t="n">
        <v>27.52</v>
      </c>
      <c r="K65" s="7" t="n">
        <v>121.85</v>
      </c>
      <c r="L65" s="7" t="n">
        <v>33.45</v>
      </c>
      <c r="M65" s="7" t="n">
        <v>0.24</v>
      </c>
      <c r="N65" s="7" t="n">
        <v>0.24</v>
      </c>
      <c r="O65" s="7" t="n">
        <v>23.5296</v>
      </c>
      <c r="P65" s="7" t="n">
        <v>98.04</v>
      </c>
      <c r="Q65" s="7" t="n">
        <v>5.67</v>
      </c>
      <c r="R65" s="7"/>
      <c r="S65" s="7"/>
      <c r="T65" s="7" t="n">
        <f aca="false">(C65-5*B65)/B65</f>
        <v>5.66666666666667</v>
      </c>
      <c r="U65" s="10" t="n">
        <f aca="false">T65-Q65</f>
        <v>-0.00333333333333297</v>
      </c>
      <c r="W65" s="0" t="str">
        <f aca="false">CONCATENATE("CFSHS ",$A65," x ",TEXT($B65,"##.0"))</f>
        <v>CFSHS 64x64 x 6.0</v>
      </c>
      <c r="X65" s="7" t="n">
        <f aca="false">$M65*$P65</f>
        <v>23.5296</v>
      </c>
    </row>
    <row r="66" customFormat="false" ht="12.8" hidden="false" customHeight="false" outlineLevel="0" collapsed="false">
      <c r="A66" s="0" t="s">
        <v>257</v>
      </c>
      <c r="B66" s="5" t="n">
        <v>1.6</v>
      </c>
      <c r="C66" s="0" t="n">
        <v>65</v>
      </c>
      <c r="D66" s="0" t="s">
        <v>258</v>
      </c>
      <c r="E66" s="6" t="n">
        <v>3.133</v>
      </c>
      <c r="F66" s="7" t="n">
        <v>3.99</v>
      </c>
      <c r="G66" s="7" t="n">
        <v>26.52</v>
      </c>
      <c r="H66" s="7" t="n">
        <v>2.58</v>
      </c>
      <c r="I66" s="7" t="n">
        <v>8.16</v>
      </c>
      <c r="J66" s="7" t="n">
        <v>9.44</v>
      </c>
      <c r="K66" s="7" t="n">
        <v>41.38</v>
      </c>
      <c r="L66" s="7" t="n">
        <v>12.25</v>
      </c>
      <c r="M66" s="7" t="n">
        <v>0.25</v>
      </c>
      <c r="N66" s="7" t="n">
        <v>0.26</v>
      </c>
      <c r="O66" s="7" t="n">
        <v>79.785</v>
      </c>
      <c r="P66" s="7" t="n">
        <v>319.14</v>
      </c>
      <c r="Q66" s="7" t="n">
        <v>35.63</v>
      </c>
      <c r="R66" s="7"/>
      <c r="S66" s="7"/>
      <c r="T66" s="7" t="n">
        <f aca="false">(C66-5*B66)/B66</f>
        <v>35.625</v>
      </c>
      <c r="U66" s="10" t="n">
        <f aca="false">T66-Q66</f>
        <v>-0.00500000000000256</v>
      </c>
      <c r="W66" s="0" t="str">
        <f aca="false">CONCATENATE("CFSHS ",$A66," x ",TEXT($B66,"##.0"))</f>
        <v>CFSHS 65x65 x 1.6</v>
      </c>
      <c r="X66" s="7" t="n">
        <f aca="false">$M66*$P66</f>
        <v>79.785</v>
      </c>
    </row>
    <row r="67" customFormat="false" ht="12.8" hidden="false" customHeight="false" outlineLevel="0" collapsed="false">
      <c r="A67" s="0" t="s">
        <v>257</v>
      </c>
      <c r="B67" s="5" t="n">
        <v>2</v>
      </c>
      <c r="C67" s="0" t="n">
        <v>65</v>
      </c>
      <c r="D67" s="0" t="s">
        <v>259</v>
      </c>
      <c r="E67" s="6" t="n">
        <v>3.876</v>
      </c>
      <c r="F67" s="7" t="n">
        <v>4.94</v>
      </c>
      <c r="G67" s="7" t="n">
        <v>32.31</v>
      </c>
      <c r="H67" s="7" t="n">
        <v>2.56</v>
      </c>
      <c r="I67" s="7" t="n">
        <v>9.94</v>
      </c>
      <c r="J67" s="7" t="n">
        <v>11.58</v>
      </c>
      <c r="K67" s="7" t="n">
        <v>50.92</v>
      </c>
      <c r="L67" s="7" t="n">
        <v>14.93</v>
      </c>
      <c r="M67" s="7" t="n">
        <v>0.25</v>
      </c>
      <c r="N67" s="7" t="n">
        <v>0.25</v>
      </c>
      <c r="O67" s="7" t="n">
        <v>64.5075</v>
      </c>
      <c r="P67" s="7" t="n">
        <v>258.03</v>
      </c>
      <c r="Q67" s="7" t="n">
        <v>27.5</v>
      </c>
      <c r="R67" s="7"/>
      <c r="S67" s="7"/>
      <c r="T67" s="7" t="n">
        <f aca="false">(C67-5*B67)/B67</f>
        <v>27.5</v>
      </c>
      <c r="U67" s="10" t="n">
        <f aca="false">T67-Q67</f>
        <v>0</v>
      </c>
      <c r="W67" s="0" t="str">
        <f aca="false">CONCATENATE("CFSHS ",$A67," x ",TEXT($B67,"##.0"))</f>
        <v>CFSHS 65x65 x 2.0</v>
      </c>
      <c r="X67" s="7" t="n">
        <f aca="false">$M67*$P67</f>
        <v>64.5075</v>
      </c>
    </row>
    <row r="68" customFormat="false" ht="12.8" hidden="false" customHeight="false" outlineLevel="0" collapsed="false">
      <c r="A68" s="0" t="s">
        <v>257</v>
      </c>
      <c r="B68" s="5" t="n">
        <v>2.3</v>
      </c>
      <c r="C68" s="0" t="n">
        <v>65</v>
      </c>
      <c r="D68" s="0" t="s">
        <v>260</v>
      </c>
      <c r="E68" s="6" t="n">
        <v>4.421</v>
      </c>
      <c r="F68" s="7" t="n">
        <v>5.63</v>
      </c>
      <c r="G68" s="7" t="n">
        <v>36.45</v>
      </c>
      <c r="H68" s="7" t="n">
        <v>2.54</v>
      </c>
      <c r="I68" s="7" t="n">
        <v>11.21</v>
      </c>
      <c r="J68" s="7" t="n">
        <v>13.13</v>
      </c>
      <c r="K68" s="7" t="n">
        <v>57.86</v>
      </c>
      <c r="L68" s="7" t="n">
        <v>16.86</v>
      </c>
      <c r="M68" s="7" t="n">
        <v>0.25</v>
      </c>
      <c r="N68" s="7" t="n">
        <v>0.25</v>
      </c>
      <c r="O68" s="7" t="n">
        <v>56.545</v>
      </c>
      <c r="P68" s="7" t="n">
        <v>226.18</v>
      </c>
      <c r="Q68" s="7" t="n">
        <v>23.26</v>
      </c>
      <c r="R68" s="7"/>
      <c r="S68" s="7"/>
      <c r="T68" s="7" t="n">
        <f aca="false">(C68-5*B68)/B68</f>
        <v>23.2608695652174</v>
      </c>
      <c r="U68" s="10" t="n">
        <f aca="false">T68-Q68</f>
        <v>0.000869565217392676</v>
      </c>
      <c r="W68" s="0" t="str">
        <f aca="false">CONCATENATE("CFSHS ",$A68," x ",TEXT($B68,"##.0"))</f>
        <v>CFSHS 65x65 x 2.3</v>
      </c>
      <c r="X68" s="7" t="n">
        <f aca="false">$M68*$P68</f>
        <v>56.545</v>
      </c>
    </row>
    <row r="69" customFormat="false" ht="12.8" hidden="false" customHeight="false" outlineLevel="0" collapsed="false">
      <c r="A69" s="0" t="s">
        <v>257</v>
      </c>
      <c r="B69" s="5" t="n">
        <v>2.5</v>
      </c>
      <c r="C69" s="0" t="n">
        <v>65</v>
      </c>
      <c r="D69" s="0" t="s">
        <v>261</v>
      </c>
      <c r="E69" s="6" t="n">
        <v>4.78</v>
      </c>
      <c r="F69" s="7" t="n">
        <v>6.09</v>
      </c>
      <c r="G69" s="7" t="n">
        <v>39.1</v>
      </c>
      <c r="H69" s="7" t="n">
        <v>2.53</v>
      </c>
      <c r="I69" s="7" t="n">
        <v>12.03</v>
      </c>
      <c r="J69" s="7" t="n">
        <v>14.14</v>
      </c>
      <c r="K69" s="7" t="n">
        <v>62.39</v>
      </c>
      <c r="L69" s="7" t="n">
        <v>18.1</v>
      </c>
      <c r="M69" s="7" t="n">
        <v>0.25</v>
      </c>
      <c r="N69" s="7" t="n">
        <v>0.25</v>
      </c>
      <c r="O69" s="7" t="n">
        <v>52.3025</v>
      </c>
      <c r="P69" s="7" t="n">
        <v>209.21</v>
      </c>
      <c r="Q69" s="7" t="n">
        <v>21</v>
      </c>
      <c r="R69" s="7"/>
      <c r="S69" s="7"/>
      <c r="T69" s="7" t="n">
        <f aca="false">(C69-5*B69)/B69</f>
        <v>21</v>
      </c>
      <c r="U69" s="10" t="n">
        <f aca="false">T69-Q69</f>
        <v>0</v>
      </c>
      <c r="W69" s="0" t="str">
        <f aca="false">CONCATENATE("CFSHS ",$A69," x ",TEXT($B69,"##.0"))</f>
        <v>CFSHS 65x65 x 2.5</v>
      </c>
      <c r="X69" s="7" t="n">
        <f aca="false">$M69*$P69</f>
        <v>52.3025</v>
      </c>
    </row>
    <row r="70" customFormat="false" ht="12.8" hidden="false" customHeight="false" outlineLevel="0" collapsed="false">
      <c r="A70" s="0" t="s">
        <v>257</v>
      </c>
      <c r="B70" s="5" t="n">
        <v>3</v>
      </c>
      <c r="C70" s="0" t="n">
        <v>65</v>
      </c>
      <c r="D70" s="0" t="s">
        <v>262</v>
      </c>
      <c r="E70" s="6" t="n">
        <v>5.658</v>
      </c>
      <c r="F70" s="7" t="n">
        <v>7.21</v>
      </c>
      <c r="G70" s="7" t="n">
        <v>45.42</v>
      </c>
      <c r="H70" s="7" t="n">
        <v>2.51</v>
      </c>
      <c r="I70" s="7" t="n">
        <v>13.97</v>
      </c>
      <c r="J70" s="7" t="n">
        <v>16.57</v>
      </c>
      <c r="K70" s="7" t="n">
        <v>73.35</v>
      </c>
      <c r="L70" s="7" t="n">
        <v>21.05</v>
      </c>
      <c r="M70" s="7" t="n">
        <v>0.25</v>
      </c>
      <c r="N70" s="7" t="n">
        <v>0.25</v>
      </c>
      <c r="O70" s="7" t="n">
        <v>44.1825</v>
      </c>
      <c r="P70" s="7" t="n">
        <v>176.73</v>
      </c>
      <c r="Q70" s="7" t="n">
        <v>16.67</v>
      </c>
      <c r="R70" s="7"/>
      <c r="S70" s="7"/>
      <c r="T70" s="7" t="n">
        <f aca="false">(C70-5*B70)/B70</f>
        <v>16.6666666666667</v>
      </c>
      <c r="U70" s="10" t="n">
        <f aca="false">T70-Q70</f>
        <v>-0.00333333333333385</v>
      </c>
      <c r="W70" s="0" t="str">
        <f aca="false">CONCATENATE("CFSHS ",$A70," x ",TEXT($B70,"##.0"))</f>
        <v>CFSHS 65x65 x 3.0</v>
      </c>
      <c r="X70" s="7" t="n">
        <f aca="false">$M70*$P70</f>
        <v>44.1825</v>
      </c>
    </row>
    <row r="71" customFormat="false" ht="12.8" hidden="false" customHeight="false" outlineLevel="0" collapsed="false">
      <c r="A71" s="0" t="s">
        <v>257</v>
      </c>
      <c r="B71" s="5" t="n">
        <v>4</v>
      </c>
      <c r="C71" s="0" t="n">
        <v>65</v>
      </c>
      <c r="D71" s="0" t="s">
        <v>263</v>
      </c>
      <c r="E71" s="6" t="n">
        <v>7.338</v>
      </c>
      <c r="F71" s="7" t="n">
        <v>9.35</v>
      </c>
      <c r="G71" s="7" t="n">
        <v>56.64</v>
      </c>
      <c r="H71" s="7" t="n">
        <v>2.46</v>
      </c>
      <c r="I71" s="7" t="n">
        <v>17.43</v>
      </c>
      <c r="J71" s="7" t="n">
        <v>21.05</v>
      </c>
      <c r="K71" s="7" t="n">
        <v>93.72</v>
      </c>
      <c r="L71" s="7" t="n">
        <v>26.34</v>
      </c>
      <c r="M71" s="7" t="n">
        <v>0.25</v>
      </c>
      <c r="N71" s="7" t="n">
        <v>0.25</v>
      </c>
      <c r="O71" s="7" t="n">
        <v>34.0675</v>
      </c>
      <c r="P71" s="7" t="n">
        <v>136.27</v>
      </c>
      <c r="Q71" s="7" t="n">
        <v>11.25</v>
      </c>
      <c r="R71" s="7"/>
      <c r="S71" s="7"/>
      <c r="T71" s="7" t="n">
        <f aca="false">(C71-5*B71)/B71</f>
        <v>11.25</v>
      </c>
      <c r="U71" s="10" t="n">
        <f aca="false">T71-Q71</f>
        <v>0</v>
      </c>
      <c r="W71" s="0" t="str">
        <f aca="false">CONCATENATE("CFSHS ",$A71," x ",TEXT($B71,"##.0"))</f>
        <v>CFSHS 65x65 x 4.0</v>
      </c>
      <c r="X71" s="7" t="n">
        <f aca="false">$M71*$P71</f>
        <v>34.0675</v>
      </c>
    </row>
    <row r="72" customFormat="false" ht="12.8" hidden="false" customHeight="false" outlineLevel="0" collapsed="false">
      <c r="A72" s="0" t="s">
        <v>257</v>
      </c>
      <c r="B72" s="5" t="n">
        <v>4.5</v>
      </c>
      <c r="C72" s="0" t="n">
        <v>65</v>
      </c>
      <c r="D72" s="0" t="s">
        <v>264</v>
      </c>
      <c r="E72" s="6" t="n">
        <v>8.139</v>
      </c>
      <c r="F72" s="7" t="n">
        <v>10.37</v>
      </c>
      <c r="G72" s="7" t="n">
        <v>61.59</v>
      </c>
      <c r="H72" s="7" t="n">
        <v>2.44</v>
      </c>
      <c r="I72" s="7" t="n">
        <v>18.95</v>
      </c>
      <c r="J72" s="7" t="n">
        <v>23.1</v>
      </c>
      <c r="K72" s="7" t="n">
        <v>103.14</v>
      </c>
      <c r="L72" s="7" t="n">
        <v>28.7</v>
      </c>
      <c r="M72" s="7" t="n">
        <v>0.24</v>
      </c>
      <c r="N72" s="7" t="n">
        <v>0.25</v>
      </c>
      <c r="O72" s="7" t="n">
        <v>29.4864</v>
      </c>
      <c r="P72" s="7" t="n">
        <v>122.86</v>
      </c>
      <c r="Q72" s="7" t="n">
        <v>9.44</v>
      </c>
      <c r="R72" s="7"/>
      <c r="S72" s="7"/>
      <c r="T72" s="7" t="n">
        <f aca="false">(C72-5*B72)/B72</f>
        <v>9.44444444444444</v>
      </c>
      <c r="U72" s="10" t="n">
        <f aca="false">T72-Q72</f>
        <v>0.00444444444444514</v>
      </c>
      <c r="W72" s="0" t="str">
        <f aca="false">CONCATENATE("CFSHS ",$A72," x ",TEXT($B72,"##.0"))</f>
        <v>CFSHS 65x65 x 4.5</v>
      </c>
      <c r="X72" s="7" t="n">
        <f aca="false">$M72*$P72</f>
        <v>29.4864</v>
      </c>
    </row>
    <row r="73" customFormat="false" ht="12.8" hidden="false" customHeight="false" outlineLevel="0" collapsed="false">
      <c r="A73" s="0" t="s">
        <v>257</v>
      </c>
      <c r="B73" s="5" t="n">
        <v>5</v>
      </c>
      <c r="C73" s="0" t="n">
        <v>65</v>
      </c>
      <c r="D73" s="0" t="s">
        <v>265</v>
      </c>
      <c r="E73" s="6" t="n">
        <v>8.915</v>
      </c>
      <c r="F73" s="7" t="n">
        <v>11.36</v>
      </c>
      <c r="G73" s="7" t="n">
        <v>66.1</v>
      </c>
      <c r="H73" s="7" t="n">
        <v>2.41</v>
      </c>
      <c r="I73" s="7" t="n">
        <v>20.34</v>
      </c>
      <c r="J73" s="7" t="n">
        <v>25.03</v>
      </c>
      <c r="K73" s="7" t="n">
        <v>112.03</v>
      </c>
      <c r="L73" s="7" t="n">
        <v>30.88</v>
      </c>
      <c r="M73" s="7" t="n">
        <v>0.24</v>
      </c>
      <c r="N73" s="7" t="n">
        <v>0.24</v>
      </c>
      <c r="O73" s="7" t="n">
        <v>26.9232</v>
      </c>
      <c r="P73" s="7" t="n">
        <v>112.18</v>
      </c>
      <c r="Q73" s="7" t="n">
        <v>8</v>
      </c>
      <c r="R73" s="7"/>
      <c r="S73" s="7"/>
      <c r="T73" s="7" t="n">
        <f aca="false">(C73-5*B73)/B73</f>
        <v>8</v>
      </c>
      <c r="U73" s="10" t="n">
        <f aca="false">T73-Q73</f>
        <v>0</v>
      </c>
      <c r="W73" s="0" t="str">
        <f aca="false">CONCATENATE("CFSHS ",$A73," x ",TEXT($B73,"##.0"))</f>
        <v>CFSHS 65x65 x 5.0</v>
      </c>
      <c r="X73" s="7" t="n">
        <f aca="false">$M73*$P73</f>
        <v>26.9232</v>
      </c>
    </row>
    <row r="74" customFormat="false" ht="12.8" hidden="false" customHeight="false" outlineLevel="0" collapsed="false">
      <c r="A74" s="0" t="s">
        <v>257</v>
      </c>
      <c r="B74" s="5" t="n">
        <v>6</v>
      </c>
      <c r="C74" s="0" t="n">
        <v>65</v>
      </c>
      <c r="D74" s="0" t="s">
        <v>266</v>
      </c>
      <c r="E74" s="6" t="n">
        <v>10.388</v>
      </c>
      <c r="F74" s="7" t="n">
        <v>13.23</v>
      </c>
      <c r="G74" s="7" t="n">
        <v>73.91</v>
      </c>
      <c r="H74" s="7" t="n">
        <v>2.36</v>
      </c>
      <c r="I74" s="7" t="n">
        <v>22.74</v>
      </c>
      <c r="J74" s="7" t="n">
        <v>28.53</v>
      </c>
      <c r="K74" s="7" t="n">
        <v>128.23</v>
      </c>
      <c r="L74" s="7" t="n">
        <v>34.72</v>
      </c>
      <c r="M74" s="7" t="n">
        <v>0.24</v>
      </c>
      <c r="N74" s="7" t="n">
        <v>0.24</v>
      </c>
      <c r="O74" s="7" t="n">
        <v>23.1048</v>
      </c>
      <c r="P74" s="7" t="n">
        <v>96.27</v>
      </c>
      <c r="Q74" s="7" t="n">
        <v>5.83</v>
      </c>
      <c r="R74" s="7"/>
      <c r="S74" s="7"/>
      <c r="T74" s="7" t="n">
        <f aca="false">(C74-5*B74)/B74</f>
        <v>5.83333333333333</v>
      </c>
      <c r="U74" s="10" t="n">
        <f aca="false">T74-Q74</f>
        <v>0.00333333333333297</v>
      </c>
      <c r="W74" s="0" t="str">
        <f aca="false">CONCATENATE("CFSHS ",$A74," x ",TEXT($B74,"##.0"))</f>
        <v>CFSHS 65x65 x 6.0</v>
      </c>
      <c r="X74" s="7" t="n">
        <f aca="false">$M74*$P74</f>
        <v>23.1048</v>
      </c>
    </row>
    <row r="75" customFormat="false" ht="12.8" hidden="false" customHeight="false" outlineLevel="0" collapsed="false">
      <c r="A75" s="0" t="s">
        <v>267</v>
      </c>
      <c r="B75" s="5" t="n">
        <v>2.5</v>
      </c>
      <c r="C75" s="0" t="n">
        <v>70</v>
      </c>
      <c r="D75" s="0" t="s">
        <v>268</v>
      </c>
      <c r="E75" s="6" t="n">
        <v>5.172</v>
      </c>
      <c r="F75" s="7" t="n">
        <v>6.59</v>
      </c>
      <c r="G75" s="7" t="n">
        <v>49.41</v>
      </c>
      <c r="H75" s="7" t="n">
        <v>2.74</v>
      </c>
      <c r="I75" s="7" t="n">
        <v>14.12</v>
      </c>
      <c r="J75" s="7" t="n">
        <v>16.54</v>
      </c>
      <c r="K75" s="7" t="n">
        <v>78.49</v>
      </c>
      <c r="L75" s="7" t="n">
        <v>21.22</v>
      </c>
      <c r="M75" s="7" t="n">
        <v>0.27</v>
      </c>
      <c r="N75" s="7" t="n">
        <v>0.27</v>
      </c>
      <c r="O75" s="7" t="n">
        <v>52.1991</v>
      </c>
      <c r="P75" s="7" t="n">
        <v>193.33</v>
      </c>
      <c r="Q75" s="7" t="n">
        <v>23</v>
      </c>
      <c r="R75" s="7"/>
      <c r="S75" s="7"/>
      <c r="T75" s="7" t="n">
        <f aca="false">(C75-5*B75)/B75</f>
        <v>23</v>
      </c>
      <c r="U75" s="10" t="n">
        <f aca="false">T75-Q75</f>
        <v>0</v>
      </c>
      <c r="W75" s="0" t="str">
        <f aca="false">CONCATENATE("CFSHS ",$A75," x ",TEXT($B75,"##.0"))</f>
        <v>CFSHS 70x70 x 2.5</v>
      </c>
      <c r="X75" s="7" t="n">
        <f aca="false">$M75*$P75</f>
        <v>52.1991</v>
      </c>
    </row>
    <row r="76" customFormat="false" ht="12.8" hidden="false" customHeight="false" outlineLevel="0" collapsed="false">
      <c r="A76" s="0" t="s">
        <v>267</v>
      </c>
      <c r="B76" s="5" t="n">
        <v>3</v>
      </c>
      <c r="C76" s="0" t="n">
        <v>70</v>
      </c>
      <c r="D76" s="0" t="s">
        <v>269</v>
      </c>
      <c r="E76" s="6" t="n">
        <v>6.129</v>
      </c>
      <c r="F76" s="7" t="n">
        <v>7.81</v>
      </c>
      <c r="G76" s="7" t="n">
        <v>57.53</v>
      </c>
      <c r="H76" s="7" t="n">
        <v>2.71</v>
      </c>
      <c r="I76" s="7" t="n">
        <v>16.44</v>
      </c>
      <c r="J76" s="7" t="n">
        <v>19.42</v>
      </c>
      <c r="K76" s="7" t="n">
        <v>92.42</v>
      </c>
      <c r="L76" s="7" t="n">
        <v>24.74</v>
      </c>
      <c r="M76" s="7" t="n">
        <v>0.27</v>
      </c>
      <c r="N76" s="7" t="n">
        <v>0.27</v>
      </c>
      <c r="O76" s="7" t="n">
        <v>44.0505</v>
      </c>
      <c r="P76" s="7" t="n">
        <v>163.15</v>
      </c>
      <c r="Q76" s="7" t="n">
        <v>18.33</v>
      </c>
      <c r="R76" s="7"/>
      <c r="S76" s="7"/>
      <c r="T76" s="7" t="n">
        <f aca="false">(C76-5*B76)/B76</f>
        <v>18.3333333333333</v>
      </c>
      <c r="U76" s="10" t="n">
        <f aca="false">T76-Q76</f>
        <v>0.00333333333333385</v>
      </c>
      <c r="W76" s="0" t="str">
        <f aca="false">CONCATENATE("CFSHS ",$A76," x ",TEXT($B76,"##.0"))</f>
        <v>CFSHS 70x70 x 3.0</v>
      </c>
      <c r="X76" s="7" t="n">
        <f aca="false">$M76*$P76</f>
        <v>44.0505</v>
      </c>
    </row>
    <row r="77" customFormat="false" ht="12.8" hidden="false" customHeight="false" outlineLevel="0" collapsed="false">
      <c r="A77" s="0" t="s">
        <v>267</v>
      </c>
      <c r="B77" s="5" t="n">
        <v>4</v>
      </c>
      <c r="C77" s="0" t="n">
        <v>70</v>
      </c>
      <c r="D77" s="0" t="s">
        <v>270</v>
      </c>
      <c r="E77" s="6" t="n">
        <v>7.966</v>
      </c>
      <c r="F77" s="7" t="n">
        <v>10.15</v>
      </c>
      <c r="G77" s="7" t="n">
        <v>72.12</v>
      </c>
      <c r="H77" s="7" t="n">
        <v>2.67</v>
      </c>
      <c r="I77" s="7" t="n">
        <v>20.61</v>
      </c>
      <c r="J77" s="7" t="n">
        <v>24.76</v>
      </c>
      <c r="K77" s="7" t="n">
        <v>118.52</v>
      </c>
      <c r="L77" s="7" t="n">
        <v>31.11</v>
      </c>
      <c r="M77" s="7" t="n">
        <v>0.27</v>
      </c>
      <c r="N77" s="7" t="n">
        <v>0.27</v>
      </c>
      <c r="O77" s="7" t="n">
        <v>33.8931</v>
      </c>
      <c r="P77" s="7" t="n">
        <v>125.53</v>
      </c>
      <c r="Q77" s="7" t="n">
        <v>12.5</v>
      </c>
      <c r="R77" s="7"/>
      <c r="S77" s="7"/>
      <c r="T77" s="7" t="n">
        <f aca="false">(C77-5*B77)/B77</f>
        <v>12.5</v>
      </c>
      <c r="U77" s="10" t="n">
        <f aca="false">T77-Q77</f>
        <v>0</v>
      </c>
      <c r="W77" s="0" t="str">
        <f aca="false">CONCATENATE("CFSHS ",$A77," x ",TEXT($B77,"##.0"))</f>
        <v>CFSHS 70x70 x 4.0</v>
      </c>
      <c r="X77" s="7" t="n">
        <f aca="false">$M77*$P77</f>
        <v>33.8931</v>
      </c>
    </row>
    <row r="78" customFormat="false" ht="12.8" hidden="false" customHeight="false" outlineLevel="0" collapsed="false">
      <c r="A78" s="0" t="s">
        <v>267</v>
      </c>
      <c r="B78" s="5" t="n">
        <v>5</v>
      </c>
      <c r="C78" s="0" t="n">
        <v>70</v>
      </c>
      <c r="D78" s="0" t="s">
        <v>271</v>
      </c>
      <c r="E78" s="6" t="n">
        <v>9.7</v>
      </c>
      <c r="F78" s="7" t="n">
        <v>12.36</v>
      </c>
      <c r="G78" s="7" t="n">
        <v>84.63</v>
      </c>
      <c r="H78" s="7" t="n">
        <v>2.62</v>
      </c>
      <c r="I78" s="7" t="n">
        <v>24.18</v>
      </c>
      <c r="J78" s="7" t="n">
        <v>29.56</v>
      </c>
      <c r="K78" s="7" t="n">
        <v>142.21</v>
      </c>
      <c r="L78" s="7" t="n">
        <v>36.65</v>
      </c>
      <c r="M78" s="7" t="n">
        <v>0.26</v>
      </c>
      <c r="N78" s="7" t="n">
        <v>0.26</v>
      </c>
      <c r="O78" s="7" t="n">
        <v>26.806</v>
      </c>
      <c r="P78" s="7" t="n">
        <v>103.1</v>
      </c>
      <c r="Q78" s="7" t="n">
        <v>9</v>
      </c>
      <c r="R78" s="7"/>
      <c r="S78" s="7"/>
      <c r="T78" s="7" t="n">
        <f aca="false">(C78-5*B78)/B78</f>
        <v>9</v>
      </c>
      <c r="U78" s="10" t="n">
        <f aca="false">T78-Q78</f>
        <v>0</v>
      </c>
      <c r="W78" s="0" t="str">
        <f aca="false">CONCATENATE("CFSHS ",$A78," x ",TEXT($B78,"##.0"))</f>
        <v>CFSHS 70x70 x 5.0</v>
      </c>
      <c r="X78" s="7" t="n">
        <f aca="false">$M78*$P78</f>
        <v>26.806</v>
      </c>
    </row>
    <row r="79" customFormat="false" ht="12.8" hidden="false" customHeight="false" outlineLevel="0" collapsed="false">
      <c r="A79" s="0" t="s">
        <v>267</v>
      </c>
      <c r="B79" s="5" t="n">
        <v>6</v>
      </c>
      <c r="C79" s="0" t="n">
        <v>70</v>
      </c>
      <c r="D79" s="0" t="s">
        <v>272</v>
      </c>
      <c r="E79" s="6" t="n">
        <v>11.33</v>
      </c>
      <c r="F79" s="7" t="n">
        <v>14.43</v>
      </c>
      <c r="G79" s="7" t="n">
        <v>95.17</v>
      </c>
      <c r="H79" s="7" t="n">
        <v>2.57</v>
      </c>
      <c r="I79" s="7" t="n">
        <v>27.19</v>
      </c>
      <c r="J79" s="7" t="n">
        <v>33.83</v>
      </c>
      <c r="K79" s="7" t="n">
        <v>163.49</v>
      </c>
      <c r="L79" s="7" t="n">
        <v>41.41</v>
      </c>
      <c r="M79" s="7" t="n">
        <v>0.26</v>
      </c>
      <c r="N79" s="7" t="n">
        <v>0.26</v>
      </c>
      <c r="O79" s="7" t="n">
        <v>22.9476</v>
      </c>
      <c r="P79" s="7" t="n">
        <v>88.26</v>
      </c>
      <c r="Q79" s="7" t="n">
        <v>6.67</v>
      </c>
      <c r="R79" s="7"/>
      <c r="S79" s="7"/>
      <c r="T79" s="7" t="n">
        <f aca="false">(C79-5*B79)/B79</f>
        <v>6.66666666666667</v>
      </c>
      <c r="U79" s="10" t="n">
        <f aca="false">T79-Q79</f>
        <v>-0.00333333333333297</v>
      </c>
      <c r="W79" s="0" t="str">
        <f aca="false">CONCATENATE("CFSHS ",$A79," x ",TEXT($B79,"##.0"))</f>
        <v>CFSHS 70x70 x 6.0</v>
      </c>
      <c r="X79" s="7" t="n">
        <f aca="false">$M79*$P79</f>
        <v>22.9476</v>
      </c>
    </row>
    <row r="80" customFormat="false" ht="12.8" hidden="false" customHeight="false" outlineLevel="0" collapsed="false">
      <c r="A80" s="0" t="s">
        <v>267</v>
      </c>
      <c r="B80" s="5" t="n">
        <v>6.3</v>
      </c>
      <c r="C80" s="0" t="n">
        <v>70</v>
      </c>
      <c r="D80" s="0" t="s">
        <v>273</v>
      </c>
      <c r="E80" s="6" t="n">
        <v>11.531</v>
      </c>
      <c r="F80" s="7" t="n">
        <v>14.69</v>
      </c>
      <c r="G80" s="7" t="n">
        <v>93.77</v>
      </c>
      <c r="H80" s="7" t="n">
        <v>2.53</v>
      </c>
      <c r="I80" s="7" t="n">
        <v>26.79</v>
      </c>
      <c r="J80" s="7" t="n">
        <v>33.8</v>
      </c>
      <c r="K80" s="7" t="n">
        <v>168.14</v>
      </c>
      <c r="L80" s="7" t="n">
        <v>42.1</v>
      </c>
      <c r="M80" s="7" t="n">
        <v>0.25</v>
      </c>
      <c r="N80" s="7" t="n">
        <v>0.25</v>
      </c>
      <c r="O80" s="7" t="n">
        <v>21.68</v>
      </c>
      <c r="P80" s="7" t="n">
        <v>86.72</v>
      </c>
      <c r="Q80" s="7" t="n">
        <v>6.11</v>
      </c>
      <c r="R80" s="7"/>
      <c r="S80" s="7"/>
      <c r="T80" s="7" t="n">
        <f aca="false">(C80-5*B80)/B80</f>
        <v>6.11111111111111</v>
      </c>
      <c r="U80" s="10" t="n">
        <f aca="false">T80-Q80</f>
        <v>0.00111111111111128</v>
      </c>
      <c r="W80" s="0" t="str">
        <f aca="false">CONCATENATE("CFSHS ",$A80," x ",TEXT($B80,"##.0"))</f>
        <v>CFSHS 70x70 x 6.3</v>
      </c>
      <c r="X80" s="7" t="n">
        <f aca="false">$M80*$P80</f>
        <v>21.68</v>
      </c>
    </row>
    <row r="81" customFormat="false" ht="12.8" hidden="false" customHeight="false" outlineLevel="0" collapsed="false">
      <c r="A81" s="0" t="s">
        <v>274</v>
      </c>
      <c r="B81" s="5" t="n">
        <v>1.6</v>
      </c>
      <c r="C81" s="0" t="n">
        <v>75</v>
      </c>
      <c r="D81" s="0" t="s">
        <v>275</v>
      </c>
      <c r="E81" s="6" t="n">
        <v>3.636</v>
      </c>
      <c r="F81" s="7" t="n">
        <v>4.63</v>
      </c>
      <c r="G81" s="7" t="n">
        <v>41.29</v>
      </c>
      <c r="H81" s="7" t="n">
        <v>2.99</v>
      </c>
      <c r="I81" s="7" t="n">
        <v>11.01</v>
      </c>
      <c r="J81" s="7" t="n">
        <v>12.69</v>
      </c>
      <c r="K81" s="7" t="n">
        <v>64.09</v>
      </c>
      <c r="L81" s="7" t="n">
        <v>16.52</v>
      </c>
      <c r="M81" s="7" t="n">
        <v>0.29</v>
      </c>
      <c r="N81" s="7" t="n">
        <v>0.3</v>
      </c>
      <c r="O81" s="7" t="n">
        <v>79.7616</v>
      </c>
      <c r="P81" s="7" t="n">
        <v>275.04</v>
      </c>
      <c r="Q81" s="7" t="n">
        <v>41.88</v>
      </c>
      <c r="R81" s="7"/>
      <c r="S81" s="7"/>
      <c r="T81" s="7" t="n">
        <f aca="false">(C81-5*B81)/B81</f>
        <v>41.875</v>
      </c>
      <c r="U81" s="10" t="n">
        <f aca="false">T81-Q81</f>
        <v>-0.00500000000000256</v>
      </c>
      <c r="W81" s="0" t="str">
        <f aca="false">CONCATENATE("CFSHS ",$A81," x ",TEXT($B81,"##.0"))</f>
        <v>CFSHS 75x75 x 1.6</v>
      </c>
      <c r="X81" s="7" t="n">
        <f aca="false">$M81*$P81</f>
        <v>79.7616</v>
      </c>
    </row>
    <row r="82" customFormat="false" ht="12.8" hidden="false" customHeight="false" outlineLevel="0" collapsed="false">
      <c r="A82" s="0" t="s">
        <v>274</v>
      </c>
      <c r="B82" s="5" t="n">
        <v>2.3</v>
      </c>
      <c r="C82" s="0" t="n">
        <v>75</v>
      </c>
      <c r="D82" s="0" t="s">
        <v>276</v>
      </c>
      <c r="E82" s="6" t="n">
        <v>5.143</v>
      </c>
      <c r="F82" s="7" t="n">
        <v>6.55</v>
      </c>
      <c r="G82" s="7" t="n">
        <v>57.1</v>
      </c>
      <c r="H82" s="7" t="n">
        <v>2.95</v>
      </c>
      <c r="I82" s="7" t="n">
        <v>15.23</v>
      </c>
      <c r="J82" s="7" t="n">
        <v>17.74</v>
      </c>
      <c r="K82" s="7" t="n">
        <v>89.98</v>
      </c>
      <c r="L82" s="7" t="n">
        <v>22.88</v>
      </c>
      <c r="M82" s="7" t="n">
        <v>0.29</v>
      </c>
      <c r="N82" s="7" t="n">
        <v>0.29</v>
      </c>
      <c r="O82" s="7" t="n">
        <v>56.3818</v>
      </c>
      <c r="P82" s="7" t="n">
        <v>194.42</v>
      </c>
      <c r="Q82" s="7" t="n">
        <v>27.61</v>
      </c>
      <c r="R82" s="7"/>
      <c r="S82" s="7"/>
      <c r="T82" s="7" t="n">
        <f aca="false">(C82-5*B82)/B82</f>
        <v>27.6086956521739</v>
      </c>
      <c r="U82" s="10" t="n">
        <f aca="false">T82-Q82</f>
        <v>-0.00130434782608546</v>
      </c>
      <c r="W82" s="0" t="str">
        <f aca="false">CONCATENATE("CFSHS ",$A82," x ",TEXT($B82,"##.0"))</f>
        <v>CFSHS 75x75 x 2.3</v>
      </c>
      <c r="X82" s="7" t="n">
        <f aca="false">$M82*$P82</f>
        <v>56.3818</v>
      </c>
    </row>
    <row r="83" customFormat="false" ht="12.8" hidden="false" customHeight="false" outlineLevel="0" collapsed="false">
      <c r="A83" s="0" t="s">
        <v>274</v>
      </c>
      <c r="B83" s="5" t="n">
        <v>2.5</v>
      </c>
      <c r="C83" s="0" t="n">
        <v>75</v>
      </c>
      <c r="D83" s="0" t="s">
        <v>277</v>
      </c>
      <c r="E83" s="6" t="n">
        <v>5.565</v>
      </c>
      <c r="F83" s="7" t="n">
        <v>7.09</v>
      </c>
      <c r="G83" s="7" t="n">
        <v>61.38</v>
      </c>
      <c r="H83" s="7" t="n">
        <v>2.94</v>
      </c>
      <c r="I83" s="7" t="n">
        <v>16.37</v>
      </c>
      <c r="J83" s="7" t="n">
        <v>19.12</v>
      </c>
      <c r="K83" s="7" t="n">
        <v>97.13</v>
      </c>
      <c r="L83" s="7" t="n">
        <v>24.6</v>
      </c>
      <c r="M83" s="7" t="n">
        <v>0.29</v>
      </c>
      <c r="N83" s="7" t="n">
        <v>0.29</v>
      </c>
      <c r="O83" s="7" t="n">
        <v>52.113</v>
      </c>
      <c r="P83" s="7" t="n">
        <v>179.7</v>
      </c>
      <c r="Q83" s="7" t="n">
        <v>25</v>
      </c>
      <c r="R83" s="7"/>
      <c r="S83" s="7"/>
      <c r="T83" s="7" t="n">
        <f aca="false">(C83-5*B83)/B83</f>
        <v>25</v>
      </c>
      <c r="U83" s="10" t="n">
        <f aca="false">T83-Q83</f>
        <v>0</v>
      </c>
      <c r="W83" s="0" t="str">
        <f aca="false">CONCATENATE("CFSHS ",$A83," x ",TEXT($B83,"##.0"))</f>
        <v>CFSHS 75x75 x 2.5</v>
      </c>
      <c r="X83" s="7" t="n">
        <f aca="false">$M83*$P83</f>
        <v>52.113</v>
      </c>
    </row>
    <row r="84" customFormat="false" ht="12.8" hidden="false" customHeight="false" outlineLevel="0" collapsed="false">
      <c r="A84" s="0" t="s">
        <v>274</v>
      </c>
      <c r="B84" s="5" t="n">
        <v>3</v>
      </c>
      <c r="C84" s="0" t="n">
        <v>75</v>
      </c>
      <c r="D84" s="0" t="s">
        <v>278</v>
      </c>
      <c r="E84" s="6" t="n">
        <v>6.6</v>
      </c>
      <c r="F84" s="7" t="n">
        <v>8.41</v>
      </c>
      <c r="G84" s="7" t="n">
        <v>71.62</v>
      </c>
      <c r="H84" s="7" t="n">
        <v>2.92</v>
      </c>
      <c r="I84" s="7" t="n">
        <v>19.1</v>
      </c>
      <c r="J84" s="7" t="n">
        <v>22.49</v>
      </c>
      <c r="K84" s="7" t="n">
        <v>114.54</v>
      </c>
      <c r="L84" s="7" t="n">
        <v>28.73</v>
      </c>
      <c r="M84" s="7" t="n">
        <v>0.29</v>
      </c>
      <c r="N84" s="7" t="n">
        <v>0.29</v>
      </c>
      <c r="O84" s="7" t="n">
        <v>43.935</v>
      </c>
      <c r="P84" s="7" t="n">
        <v>151.5</v>
      </c>
      <c r="Q84" s="7" t="n">
        <v>20</v>
      </c>
      <c r="R84" s="7"/>
      <c r="S84" s="7"/>
      <c r="T84" s="7" t="n">
        <f aca="false">(C84-5*B84)/B84</f>
        <v>20</v>
      </c>
      <c r="U84" s="10" t="n">
        <f aca="false">T84-Q84</f>
        <v>0</v>
      </c>
      <c r="W84" s="0" t="str">
        <f aca="false">CONCATENATE("CFSHS ",$A84," x ",TEXT($B84,"##.0"))</f>
        <v>CFSHS 75x75 x 3.0</v>
      </c>
      <c r="X84" s="7" t="n">
        <f aca="false">$M84*$P84</f>
        <v>43.935</v>
      </c>
    </row>
    <row r="85" customFormat="false" ht="12.8" hidden="false" customHeight="false" outlineLevel="0" collapsed="false">
      <c r="A85" s="0" t="s">
        <v>274</v>
      </c>
      <c r="B85" s="5" t="n">
        <v>4</v>
      </c>
      <c r="C85" s="0" t="n">
        <v>75</v>
      </c>
      <c r="D85" s="0" t="s">
        <v>279</v>
      </c>
      <c r="E85" s="6" t="n">
        <v>8.594</v>
      </c>
      <c r="F85" s="7" t="n">
        <v>10.95</v>
      </c>
      <c r="G85" s="7" t="n">
        <v>90.19</v>
      </c>
      <c r="H85" s="7" t="n">
        <v>2.87</v>
      </c>
      <c r="I85" s="7" t="n">
        <v>24.05</v>
      </c>
      <c r="J85" s="7" t="n">
        <v>28.76</v>
      </c>
      <c r="K85" s="7" t="n">
        <v>147.32</v>
      </c>
      <c r="L85" s="7" t="n">
        <v>36.28</v>
      </c>
      <c r="M85" s="7" t="n">
        <v>0.29</v>
      </c>
      <c r="N85" s="7" t="n">
        <v>0.29</v>
      </c>
      <c r="O85" s="7" t="n">
        <v>33.7444</v>
      </c>
      <c r="P85" s="7" t="n">
        <v>116.36</v>
      </c>
      <c r="Q85" s="7" t="n">
        <v>13.75</v>
      </c>
      <c r="R85" s="7"/>
      <c r="S85" s="7"/>
      <c r="T85" s="7" t="n">
        <f aca="false">(C85-5*B85)/B85</f>
        <v>13.75</v>
      </c>
      <c r="U85" s="10" t="n">
        <f aca="false">T85-Q85</f>
        <v>0</v>
      </c>
      <c r="W85" s="0" t="str">
        <f aca="false">CONCATENATE("CFSHS ",$A85," x ",TEXT($B85,"##.0"))</f>
        <v>CFSHS 75x75 x 4.0</v>
      </c>
      <c r="X85" s="7" t="n">
        <f aca="false">$M85*$P85</f>
        <v>33.7444</v>
      </c>
    </row>
    <row r="86" customFormat="false" ht="12.8" hidden="false" customHeight="false" outlineLevel="0" collapsed="false">
      <c r="A86" s="0" t="s">
        <v>274</v>
      </c>
      <c r="B86" s="5" t="n">
        <v>4.5</v>
      </c>
      <c r="C86" s="0" t="n">
        <v>75</v>
      </c>
      <c r="D86" s="0" t="s">
        <v>280</v>
      </c>
      <c r="E86" s="6" t="n">
        <v>9.552</v>
      </c>
      <c r="F86" s="7" t="n">
        <v>12.17</v>
      </c>
      <c r="G86" s="7" t="n">
        <v>98.55</v>
      </c>
      <c r="H86" s="7" t="n">
        <v>2.85</v>
      </c>
      <c r="I86" s="7" t="n">
        <v>26.28</v>
      </c>
      <c r="J86" s="7" t="n">
        <v>31.68</v>
      </c>
      <c r="K86" s="7" t="n">
        <v>162.68</v>
      </c>
      <c r="L86" s="7" t="n">
        <v>39.71</v>
      </c>
      <c r="M86" s="7" t="n">
        <v>0.28</v>
      </c>
      <c r="N86" s="7" t="n">
        <v>0.29</v>
      </c>
      <c r="O86" s="7" t="n">
        <v>29.3132</v>
      </c>
      <c r="P86" s="7" t="n">
        <v>104.69</v>
      </c>
      <c r="Q86" s="7" t="n">
        <v>11.67</v>
      </c>
      <c r="R86" s="7"/>
      <c r="S86" s="7"/>
      <c r="T86" s="7" t="n">
        <f aca="false">(C86-5*B86)/B86</f>
        <v>11.6666666666667</v>
      </c>
      <c r="U86" s="10" t="n">
        <f aca="false">T86-Q86</f>
        <v>-0.00333333333333385</v>
      </c>
      <c r="W86" s="0" t="str">
        <f aca="false">CONCATENATE("CFSHS ",$A86," x ",TEXT($B86,"##.0"))</f>
        <v>CFSHS 75x75 x 4.5</v>
      </c>
      <c r="X86" s="7" t="n">
        <f aca="false">$M86*$P86</f>
        <v>29.3132</v>
      </c>
    </row>
    <row r="87" customFormat="false" ht="12.8" hidden="false" customHeight="false" outlineLevel="0" collapsed="false">
      <c r="A87" s="0" t="s">
        <v>274</v>
      </c>
      <c r="B87" s="5" t="n">
        <v>5</v>
      </c>
      <c r="C87" s="0" t="n">
        <v>75</v>
      </c>
      <c r="D87" s="0" t="s">
        <v>281</v>
      </c>
      <c r="E87" s="6" t="n">
        <v>10.485</v>
      </c>
      <c r="F87" s="7" t="n">
        <v>13.36</v>
      </c>
      <c r="G87" s="7" t="n">
        <v>106.33</v>
      </c>
      <c r="H87" s="7" t="n">
        <v>2.82</v>
      </c>
      <c r="I87" s="7" t="n">
        <v>28.35</v>
      </c>
      <c r="J87" s="7" t="n">
        <v>34.46</v>
      </c>
      <c r="K87" s="7" t="n">
        <v>177.35</v>
      </c>
      <c r="L87" s="7" t="n">
        <v>42.92</v>
      </c>
      <c r="M87" s="7" t="n">
        <v>0.28</v>
      </c>
      <c r="N87" s="7" t="n">
        <v>0.28</v>
      </c>
      <c r="O87" s="7" t="n">
        <v>26.7064</v>
      </c>
      <c r="P87" s="7" t="n">
        <v>95.38</v>
      </c>
      <c r="Q87" s="7" t="n">
        <v>10</v>
      </c>
      <c r="R87" s="7"/>
      <c r="S87" s="7"/>
      <c r="T87" s="7" t="n">
        <f aca="false">(C87-5*B87)/B87</f>
        <v>10</v>
      </c>
      <c r="U87" s="10" t="n">
        <f aca="false">T87-Q87</f>
        <v>0</v>
      </c>
      <c r="W87" s="0" t="str">
        <f aca="false">CONCATENATE("CFSHS ",$A87," x ",TEXT($B87,"##.0"))</f>
        <v>CFSHS 75x75 x 5.0</v>
      </c>
      <c r="X87" s="7" t="n">
        <f aca="false">$M87*$P87</f>
        <v>26.7064</v>
      </c>
    </row>
    <row r="88" customFormat="false" ht="12.8" hidden="false" customHeight="false" outlineLevel="0" collapsed="false">
      <c r="A88" s="0" t="s">
        <v>274</v>
      </c>
      <c r="B88" s="5" t="n">
        <v>6</v>
      </c>
      <c r="C88" s="0" t="n">
        <v>75</v>
      </c>
      <c r="D88" s="0" t="s">
        <v>282</v>
      </c>
      <c r="E88" s="6" t="n">
        <v>12.272</v>
      </c>
      <c r="F88" s="7" t="n">
        <v>15.63</v>
      </c>
      <c r="G88" s="7" t="n">
        <v>120.16</v>
      </c>
      <c r="H88" s="7" t="n">
        <v>2.77</v>
      </c>
      <c r="I88" s="7" t="n">
        <v>32.04</v>
      </c>
      <c r="J88" s="7" t="n">
        <v>39.58</v>
      </c>
      <c r="K88" s="7" t="n">
        <v>204.62</v>
      </c>
      <c r="L88" s="7" t="n">
        <v>48.7</v>
      </c>
      <c r="M88" s="7" t="n">
        <v>0.28</v>
      </c>
      <c r="N88" s="7" t="n">
        <v>0.28</v>
      </c>
      <c r="O88" s="7" t="n">
        <v>22.8172</v>
      </c>
      <c r="P88" s="7" t="n">
        <v>81.49</v>
      </c>
      <c r="Q88" s="7" t="n">
        <v>7.5</v>
      </c>
      <c r="R88" s="7"/>
      <c r="S88" s="7"/>
      <c r="T88" s="7" t="n">
        <f aca="false">(C88-5*B88)/B88</f>
        <v>7.5</v>
      </c>
      <c r="U88" s="10" t="n">
        <f aca="false">T88-Q88</f>
        <v>0</v>
      </c>
      <c r="W88" s="0" t="str">
        <f aca="false">CONCATENATE("CFSHS ",$A88," x ",TEXT($B88,"##.0"))</f>
        <v>CFSHS 75x75 x 6.0</v>
      </c>
      <c r="X88" s="7" t="n">
        <f aca="false">$M88*$P88</f>
        <v>22.8172</v>
      </c>
    </row>
    <row r="89" customFormat="false" ht="12.8" hidden="false" customHeight="false" outlineLevel="0" collapsed="false">
      <c r="A89" s="0" t="s">
        <v>283</v>
      </c>
      <c r="B89" s="5" t="n">
        <v>2.3</v>
      </c>
      <c r="C89" s="0" t="n">
        <v>80</v>
      </c>
      <c r="D89" s="0" t="s">
        <v>284</v>
      </c>
      <c r="E89" s="6" t="n">
        <v>5.505</v>
      </c>
      <c r="F89" s="7" t="n">
        <v>7.01</v>
      </c>
      <c r="G89" s="7" t="n">
        <v>69.86</v>
      </c>
      <c r="H89" s="7" t="n">
        <v>3.16</v>
      </c>
      <c r="I89" s="7" t="n">
        <v>17.46</v>
      </c>
      <c r="J89" s="7" t="n">
        <v>20.3</v>
      </c>
      <c r="K89" s="7" t="n">
        <v>109.74</v>
      </c>
      <c r="L89" s="7" t="n">
        <v>26.23</v>
      </c>
      <c r="M89" s="7" t="n">
        <v>0.31</v>
      </c>
      <c r="N89" s="7" t="n">
        <v>0.31</v>
      </c>
      <c r="O89" s="7" t="n">
        <v>56.3177</v>
      </c>
      <c r="P89" s="7" t="n">
        <v>181.67</v>
      </c>
      <c r="Q89" s="7" t="n">
        <v>29.78</v>
      </c>
      <c r="R89" s="7"/>
      <c r="S89" s="7"/>
      <c r="T89" s="7" t="n">
        <f aca="false">(C89-5*B89)/B89</f>
        <v>29.7826086956522</v>
      </c>
      <c r="U89" s="10" t="n">
        <f aca="false">T89-Q89</f>
        <v>0.00260869565217448</v>
      </c>
      <c r="W89" s="0" t="str">
        <f aca="false">CONCATENATE("CFSHS ",$A89," x ",TEXT($B89,"##.0"))</f>
        <v>CFSHS 80x80 x 2.3</v>
      </c>
      <c r="X89" s="7" t="n">
        <f aca="false">$M89*$P89</f>
        <v>56.3177</v>
      </c>
    </row>
    <row r="90" customFormat="false" ht="12.8" hidden="false" customHeight="false" outlineLevel="0" collapsed="false">
      <c r="A90" s="0" t="s">
        <v>283</v>
      </c>
      <c r="B90" s="5" t="n">
        <v>3</v>
      </c>
      <c r="C90" s="0" t="n">
        <v>80</v>
      </c>
      <c r="D90" s="0" t="s">
        <v>285</v>
      </c>
      <c r="E90" s="6" t="n">
        <v>7.071</v>
      </c>
      <c r="F90" s="7" t="n">
        <v>9.01</v>
      </c>
      <c r="G90" s="7" t="n">
        <v>87.84</v>
      </c>
      <c r="H90" s="7" t="n">
        <v>3.12</v>
      </c>
      <c r="I90" s="7" t="n">
        <v>21.96</v>
      </c>
      <c r="J90" s="7" t="n">
        <v>25.78</v>
      </c>
      <c r="K90" s="7" t="n">
        <v>139.93</v>
      </c>
      <c r="L90" s="7" t="n">
        <v>33.02</v>
      </c>
      <c r="M90" s="7" t="n">
        <v>0.31</v>
      </c>
      <c r="N90" s="7" t="n">
        <v>0.31</v>
      </c>
      <c r="O90" s="7" t="n">
        <v>43.8371</v>
      </c>
      <c r="P90" s="7" t="n">
        <v>141.41</v>
      </c>
      <c r="Q90" s="7" t="n">
        <v>21.67</v>
      </c>
      <c r="R90" s="7"/>
      <c r="S90" s="7"/>
      <c r="T90" s="7" t="n">
        <f aca="false">(C90-5*B90)/B90</f>
        <v>21.6666666666667</v>
      </c>
      <c r="U90" s="10" t="n">
        <f aca="false">T90-Q90</f>
        <v>-0.00333333333333385</v>
      </c>
      <c r="W90" s="0" t="str">
        <f aca="false">CONCATENATE("CFSHS ",$A90," x ",TEXT($B90,"##.0"))</f>
        <v>CFSHS 80x80 x 3.0</v>
      </c>
      <c r="X90" s="7" t="n">
        <f aca="false">$M90*$P90</f>
        <v>43.8371</v>
      </c>
    </row>
    <row r="91" customFormat="false" ht="12.8" hidden="false" customHeight="false" outlineLevel="0" collapsed="false">
      <c r="A91" s="0" t="s">
        <v>283</v>
      </c>
      <c r="B91" s="5" t="n">
        <v>4</v>
      </c>
      <c r="C91" s="0" t="n">
        <v>80</v>
      </c>
      <c r="D91" s="0" t="s">
        <v>286</v>
      </c>
      <c r="E91" s="6" t="n">
        <v>9.222</v>
      </c>
      <c r="F91" s="7" t="n">
        <v>11.75</v>
      </c>
      <c r="G91" s="7" t="n">
        <v>111.04</v>
      </c>
      <c r="H91" s="7" t="n">
        <v>3.07</v>
      </c>
      <c r="I91" s="7" t="n">
        <v>27.76</v>
      </c>
      <c r="J91" s="7" t="n">
        <v>33.07</v>
      </c>
      <c r="K91" s="7" t="n">
        <v>180.44</v>
      </c>
      <c r="L91" s="7" t="n">
        <v>41.84</v>
      </c>
      <c r="M91" s="7" t="n">
        <v>0.31</v>
      </c>
      <c r="N91" s="7" t="n">
        <v>0.31</v>
      </c>
      <c r="O91" s="7" t="n">
        <v>33.6133</v>
      </c>
      <c r="P91" s="7" t="n">
        <v>108.43</v>
      </c>
      <c r="Q91" s="7" t="n">
        <v>15</v>
      </c>
      <c r="R91" s="7"/>
      <c r="S91" s="7"/>
      <c r="T91" s="7" t="n">
        <f aca="false">(C91-5*B91)/B91</f>
        <v>15</v>
      </c>
      <c r="U91" s="10" t="n">
        <f aca="false">T91-Q91</f>
        <v>0</v>
      </c>
      <c r="W91" s="0" t="str">
        <f aca="false">CONCATENATE("CFSHS ",$A91," x ",TEXT($B91,"##.0"))</f>
        <v>CFSHS 80x80 x 4.0</v>
      </c>
      <c r="X91" s="7" t="n">
        <f aca="false">$M91*$P91</f>
        <v>33.6133</v>
      </c>
    </row>
    <row r="92" customFormat="false" ht="12.8" hidden="false" customHeight="false" outlineLevel="0" collapsed="false">
      <c r="A92" s="0" t="s">
        <v>283</v>
      </c>
      <c r="B92" s="5" t="n">
        <v>4.5</v>
      </c>
      <c r="C92" s="0" t="n">
        <v>80</v>
      </c>
      <c r="D92" s="0" t="s">
        <v>287</v>
      </c>
      <c r="E92" s="6" t="n">
        <v>10.259</v>
      </c>
      <c r="F92" s="7" t="n">
        <v>13.07</v>
      </c>
      <c r="G92" s="7" t="n">
        <v>121.58</v>
      </c>
      <c r="H92" s="7" t="n">
        <v>3.05</v>
      </c>
      <c r="I92" s="7" t="n">
        <v>30.4</v>
      </c>
      <c r="J92" s="7" t="n">
        <v>36.48</v>
      </c>
      <c r="K92" s="7" t="n">
        <v>199.52</v>
      </c>
      <c r="L92" s="7" t="n">
        <v>45.88</v>
      </c>
      <c r="M92" s="7" t="n">
        <v>0.3</v>
      </c>
      <c r="N92" s="7" t="n">
        <v>0.31</v>
      </c>
      <c r="O92" s="7" t="n">
        <v>29.244</v>
      </c>
      <c r="P92" s="7" t="n">
        <v>97.48</v>
      </c>
      <c r="Q92" s="7" t="n">
        <v>12.78</v>
      </c>
      <c r="R92" s="7"/>
      <c r="S92" s="7"/>
      <c r="T92" s="7" t="n">
        <f aca="false">(C92-5*B92)/B92</f>
        <v>12.7777777777778</v>
      </c>
      <c r="U92" s="10" t="n">
        <f aca="false">T92-Q92</f>
        <v>-0.00222222222222079</v>
      </c>
      <c r="W92" s="0" t="str">
        <f aca="false">CONCATENATE("CFSHS ",$A92," x ",TEXT($B92,"##.0"))</f>
        <v>CFSHS 80x80 x 4.5</v>
      </c>
      <c r="X92" s="7" t="n">
        <f aca="false">$M92*$P92</f>
        <v>29.244</v>
      </c>
    </row>
    <row r="93" customFormat="false" ht="12.8" hidden="false" customHeight="false" outlineLevel="0" collapsed="false">
      <c r="A93" s="0" t="s">
        <v>283</v>
      </c>
      <c r="B93" s="5" t="n">
        <v>5</v>
      </c>
      <c r="C93" s="0" t="n">
        <v>80</v>
      </c>
      <c r="D93" s="0" t="s">
        <v>288</v>
      </c>
      <c r="E93" s="6" t="n">
        <v>11.27</v>
      </c>
      <c r="F93" s="7" t="n">
        <v>14.36</v>
      </c>
      <c r="G93" s="7" t="n">
        <v>131.44</v>
      </c>
      <c r="H93" s="7" t="n">
        <v>3.03</v>
      </c>
      <c r="I93" s="7" t="n">
        <v>32.86</v>
      </c>
      <c r="J93" s="7" t="n">
        <v>39.74</v>
      </c>
      <c r="K93" s="7" t="n">
        <v>217.83</v>
      </c>
      <c r="L93" s="7" t="n">
        <v>49.68</v>
      </c>
      <c r="M93" s="7" t="n">
        <v>0.3</v>
      </c>
      <c r="N93" s="7" t="n">
        <v>0.3</v>
      </c>
      <c r="O93" s="7" t="n">
        <v>26.619</v>
      </c>
      <c r="P93" s="7" t="n">
        <v>88.73</v>
      </c>
      <c r="Q93" s="7" t="n">
        <v>11</v>
      </c>
      <c r="R93" s="7"/>
      <c r="S93" s="7"/>
      <c r="T93" s="7" t="n">
        <f aca="false">(C93-5*B93)/B93</f>
        <v>11</v>
      </c>
      <c r="U93" s="10" t="n">
        <f aca="false">T93-Q93</f>
        <v>0</v>
      </c>
      <c r="W93" s="0" t="str">
        <f aca="false">CONCATENATE("CFSHS ",$A93," x ",TEXT($B93,"##.0"))</f>
        <v>CFSHS 80x80 x 5.0</v>
      </c>
      <c r="X93" s="7" t="n">
        <f aca="false">$M93*$P93</f>
        <v>26.619</v>
      </c>
    </row>
    <row r="94" customFormat="false" ht="12.8" hidden="false" customHeight="false" outlineLevel="0" collapsed="false">
      <c r="A94" s="0" t="s">
        <v>283</v>
      </c>
      <c r="B94" s="5" t="n">
        <v>6</v>
      </c>
      <c r="C94" s="0" t="n">
        <v>80</v>
      </c>
      <c r="D94" s="0" t="s">
        <v>289</v>
      </c>
      <c r="E94" s="6" t="n">
        <v>13.214</v>
      </c>
      <c r="F94" s="7" t="n">
        <v>16.83</v>
      </c>
      <c r="G94" s="7" t="n">
        <v>149.18</v>
      </c>
      <c r="H94" s="7" t="n">
        <v>2.98</v>
      </c>
      <c r="I94" s="7" t="n">
        <v>37.29</v>
      </c>
      <c r="J94" s="7" t="n">
        <v>45.79</v>
      </c>
      <c r="K94" s="7" t="n">
        <v>252.07</v>
      </c>
      <c r="L94" s="7" t="n">
        <v>56.59</v>
      </c>
      <c r="M94" s="7" t="n">
        <v>0.3</v>
      </c>
      <c r="N94" s="7" t="n">
        <v>0.3</v>
      </c>
      <c r="O94" s="7" t="n">
        <v>22.704</v>
      </c>
      <c r="P94" s="7" t="n">
        <v>75.68</v>
      </c>
      <c r="Q94" s="7" t="n">
        <v>8.33</v>
      </c>
      <c r="R94" s="7"/>
      <c r="S94" s="7"/>
      <c r="T94" s="7" t="n">
        <f aca="false">(C94-5*B94)/B94</f>
        <v>8.33333333333333</v>
      </c>
      <c r="U94" s="10" t="n">
        <f aca="false">T94-Q94</f>
        <v>0.00333333333333385</v>
      </c>
      <c r="W94" s="0" t="str">
        <f aca="false">CONCATENATE("CFSHS ",$A94," x ",TEXT($B94,"##.0"))</f>
        <v>CFSHS 80x80 x 6.0</v>
      </c>
      <c r="X94" s="7" t="n">
        <f aca="false">$M94*$P94</f>
        <v>22.704</v>
      </c>
    </row>
    <row r="95" customFormat="false" ht="12.8" hidden="false" customHeight="false" outlineLevel="0" collapsed="false">
      <c r="A95" s="0" t="s">
        <v>290</v>
      </c>
      <c r="B95" s="5" t="n">
        <v>3</v>
      </c>
      <c r="C95" s="0" t="n">
        <v>89</v>
      </c>
      <c r="D95" s="0" t="s">
        <v>291</v>
      </c>
      <c r="E95" s="6" t="n">
        <v>7.919</v>
      </c>
      <c r="F95" s="7" t="n">
        <v>10.09</v>
      </c>
      <c r="G95" s="7" t="n">
        <v>122.89</v>
      </c>
      <c r="H95" s="7" t="n">
        <v>3.49</v>
      </c>
      <c r="I95" s="7" t="n">
        <v>27.62</v>
      </c>
      <c r="J95" s="7" t="n">
        <v>32.28</v>
      </c>
      <c r="K95" s="7" t="n">
        <v>194.59</v>
      </c>
      <c r="L95" s="7" t="n">
        <v>41.5</v>
      </c>
      <c r="M95" s="7" t="n">
        <v>0.35</v>
      </c>
      <c r="N95" s="7" t="n">
        <v>0.35</v>
      </c>
      <c r="O95" s="7" t="n">
        <v>44.1945</v>
      </c>
      <c r="P95" s="7" t="n">
        <v>126.27</v>
      </c>
      <c r="Q95" s="7" t="n">
        <v>24.67</v>
      </c>
      <c r="R95" s="7"/>
      <c r="S95" s="7"/>
      <c r="T95" s="7" t="n">
        <f aca="false">(C95-5*B95)/B95</f>
        <v>24.6666666666667</v>
      </c>
      <c r="U95" s="10" t="n">
        <f aca="false">T95-Q95</f>
        <v>-0.00333333333333385</v>
      </c>
      <c r="W95" s="0" t="str">
        <f aca="false">CONCATENATE("CFSHS ",$A95," x ",TEXT($B95,"##.0"))</f>
        <v>CFSHS 89x89 x 3.0</v>
      </c>
      <c r="X95" s="7" t="n">
        <f aca="false">$M95*$P95</f>
        <v>44.1945</v>
      </c>
    </row>
    <row r="96" customFormat="false" ht="12.8" hidden="false" customHeight="false" outlineLevel="0" collapsed="false">
      <c r="A96" s="0" t="s">
        <v>290</v>
      </c>
      <c r="B96" s="5" t="n">
        <v>4</v>
      </c>
      <c r="C96" s="0" t="n">
        <v>89</v>
      </c>
      <c r="D96" s="0" t="s">
        <v>292</v>
      </c>
      <c r="E96" s="6" t="n">
        <v>10.353</v>
      </c>
      <c r="F96" s="7" t="n">
        <v>13.19</v>
      </c>
      <c r="G96" s="7" t="n">
        <v>156.25</v>
      </c>
      <c r="H96" s="7" t="n">
        <v>3.44</v>
      </c>
      <c r="I96" s="7" t="n">
        <v>35.11</v>
      </c>
      <c r="J96" s="7" t="n">
        <v>41.58</v>
      </c>
      <c r="K96" s="7" t="n">
        <v>251.87</v>
      </c>
      <c r="L96" s="7" t="n">
        <v>52.87</v>
      </c>
      <c r="M96" s="7" t="n">
        <v>0.34</v>
      </c>
      <c r="N96" s="7" t="n">
        <v>0.34</v>
      </c>
      <c r="O96" s="7" t="n">
        <v>32.8406</v>
      </c>
      <c r="P96" s="7" t="n">
        <v>96.59</v>
      </c>
      <c r="Q96" s="7" t="n">
        <v>17.25</v>
      </c>
      <c r="R96" s="7"/>
      <c r="S96" s="7"/>
      <c r="T96" s="7" t="n">
        <f aca="false">(C96-5*B96)/B96</f>
        <v>17.25</v>
      </c>
      <c r="U96" s="10" t="n">
        <f aca="false">T96-Q96</f>
        <v>0</v>
      </c>
      <c r="W96" s="0" t="str">
        <f aca="false">CONCATENATE("CFSHS ",$A96," x ",TEXT($B96,"##.0"))</f>
        <v>CFSHS 89x89 x 4.0</v>
      </c>
      <c r="X96" s="7" t="n">
        <f aca="false">$M96*$P96</f>
        <v>32.8406</v>
      </c>
    </row>
    <row r="97" customFormat="false" ht="12.8" hidden="false" customHeight="false" outlineLevel="0" collapsed="false">
      <c r="A97" s="0" t="s">
        <v>290</v>
      </c>
      <c r="B97" s="5" t="n">
        <v>4.5</v>
      </c>
      <c r="C97" s="0" t="n">
        <v>89</v>
      </c>
      <c r="D97" s="0" t="s">
        <v>293</v>
      </c>
      <c r="E97" s="6" t="n">
        <v>11.53</v>
      </c>
      <c r="F97" s="7" t="n">
        <v>14.69</v>
      </c>
      <c r="G97" s="7" t="n">
        <v>171.59</v>
      </c>
      <c r="H97" s="7" t="n">
        <v>3.42</v>
      </c>
      <c r="I97" s="7" t="n">
        <v>38.56</v>
      </c>
      <c r="J97" s="7" t="n">
        <v>45.97</v>
      </c>
      <c r="K97" s="7" t="n">
        <v>279.07</v>
      </c>
      <c r="L97" s="7" t="n">
        <v>58.13</v>
      </c>
      <c r="M97" s="7" t="n">
        <v>0.34</v>
      </c>
      <c r="N97" s="7" t="n">
        <v>0.34</v>
      </c>
      <c r="O97" s="7" t="n">
        <v>29.4882</v>
      </c>
      <c r="P97" s="7" t="n">
        <v>86.73</v>
      </c>
      <c r="Q97" s="7" t="n">
        <v>14.78</v>
      </c>
      <c r="R97" s="7"/>
      <c r="S97" s="7"/>
      <c r="T97" s="7" t="n">
        <f aca="false">(C97-5*B97)/B97</f>
        <v>14.7777777777778</v>
      </c>
      <c r="U97" s="10" t="n">
        <f aca="false">T97-Q97</f>
        <v>-0.00222222222222079</v>
      </c>
      <c r="W97" s="0" t="str">
        <f aca="false">CONCATENATE("CFSHS ",$A97," x ",TEXT($B97,"##.0"))</f>
        <v>CFSHS 89x89 x 4.5</v>
      </c>
      <c r="X97" s="7" t="n">
        <f aca="false">$M97*$P97</f>
        <v>29.4882</v>
      </c>
    </row>
    <row r="98" customFormat="false" ht="12.8" hidden="false" customHeight="false" outlineLevel="0" collapsed="false">
      <c r="A98" s="0" t="s">
        <v>290</v>
      </c>
      <c r="B98" s="5" t="n">
        <v>5</v>
      </c>
      <c r="C98" s="0" t="n">
        <v>89</v>
      </c>
      <c r="D98" s="0" t="s">
        <v>294</v>
      </c>
      <c r="E98" s="6" t="n">
        <v>12.683</v>
      </c>
      <c r="F98" s="7" t="n">
        <v>16.16</v>
      </c>
      <c r="G98" s="7" t="n">
        <v>186.07</v>
      </c>
      <c r="H98" s="7" t="n">
        <v>3.39</v>
      </c>
      <c r="I98" s="7" t="n">
        <v>41.81</v>
      </c>
      <c r="J98" s="7" t="n">
        <v>50.18</v>
      </c>
      <c r="K98" s="7" t="n">
        <v>305.3</v>
      </c>
      <c r="L98" s="7" t="n">
        <v>63.11</v>
      </c>
      <c r="M98" s="7" t="n">
        <v>0.34</v>
      </c>
      <c r="N98" s="7" t="n">
        <v>0.34</v>
      </c>
      <c r="O98" s="7" t="n">
        <v>26.809</v>
      </c>
      <c r="P98" s="7" t="n">
        <v>78.85</v>
      </c>
      <c r="Q98" s="7" t="n">
        <v>12.8</v>
      </c>
      <c r="R98" s="7"/>
      <c r="S98" s="7"/>
      <c r="T98" s="7" t="n">
        <f aca="false">(C98-5*B98)/B98</f>
        <v>12.8</v>
      </c>
      <c r="U98" s="10" t="n">
        <f aca="false">T98-Q98</f>
        <v>0</v>
      </c>
      <c r="W98" s="0" t="str">
        <f aca="false">CONCATENATE("CFSHS ",$A98," x ",TEXT($B98,"##.0"))</f>
        <v>CFSHS 89x89 x 5.0</v>
      </c>
      <c r="X98" s="7" t="n">
        <f aca="false">$M98*$P98</f>
        <v>26.809</v>
      </c>
    </row>
    <row r="99" customFormat="false" ht="12.8" hidden="false" customHeight="false" outlineLevel="0" collapsed="false">
      <c r="A99" s="0" t="s">
        <v>290</v>
      </c>
      <c r="B99" s="5" t="n">
        <v>6</v>
      </c>
      <c r="C99" s="0" t="n">
        <v>89</v>
      </c>
      <c r="D99" s="0" t="s">
        <v>295</v>
      </c>
      <c r="E99" s="6" t="n">
        <v>14.909</v>
      </c>
      <c r="F99" s="7" t="n">
        <v>18.99</v>
      </c>
      <c r="G99" s="7" t="n">
        <v>212.5</v>
      </c>
      <c r="H99" s="7" t="n">
        <v>3.34</v>
      </c>
      <c r="I99" s="7" t="n">
        <v>47.75</v>
      </c>
      <c r="J99" s="7" t="n">
        <v>58.09</v>
      </c>
      <c r="K99" s="7" t="n">
        <v>354.87</v>
      </c>
      <c r="L99" s="7" t="n">
        <v>72.3</v>
      </c>
      <c r="M99" s="7" t="n">
        <v>0.34</v>
      </c>
      <c r="N99" s="7" t="n">
        <v>0.34</v>
      </c>
      <c r="O99" s="7" t="n">
        <v>22.8038</v>
      </c>
      <c r="P99" s="7" t="n">
        <v>67.07</v>
      </c>
      <c r="Q99" s="7" t="n">
        <v>9.83</v>
      </c>
      <c r="R99" s="7"/>
      <c r="S99" s="7"/>
      <c r="T99" s="7" t="n">
        <f aca="false">(C99-5*B99)/B99</f>
        <v>9.83333333333333</v>
      </c>
      <c r="U99" s="10" t="n">
        <f aca="false">T99-Q99</f>
        <v>0.00333333333333385</v>
      </c>
      <c r="W99" s="0" t="str">
        <f aca="false">CONCATENATE("CFSHS ",$A99," x ",TEXT($B99,"##.0"))</f>
        <v>CFSHS 89x89 x 6.0</v>
      </c>
      <c r="X99" s="7" t="n">
        <f aca="false">$M99*$P99</f>
        <v>22.8038</v>
      </c>
    </row>
    <row r="100" customFormat="false" ht="12.8" hidden="false" customHeight="false" outlineLevel="0" collapsed="false">
      <c r="A100" s="0" t="s">
        <v>296</v>
      </c>
      <c r="B100" s="5" t="n">
        <v>2.3</v>
      </c>
      <c r="C100" s="0" t="n">
        <v>90</v>
      </c>
      <c r="D100" s="0" t="s">
        <v>297</v>
      </c>
      <c r="E100" s="6" t="n">
        <v>6.227</v>
      </c>
      <c r="F100" s="7" t="n">
        <v>7.93</v>
      </c>
      <c r="G100" s="7" t="n">
        <v>100.79</v>
      </c>
      <c r="H100" s="7" t="n">
        <v>3.56</v>
      </c>
      <c r="I100" s="7" t="n">
        <v>22.4</v>
      </c>
      <c r="J100" s="7" t="n">
        <v>25.93</v>
      </c>
      <c r="K100" s="7" t="n">
        <v>157.53</v>
      </c>
      <c r="L100" s="7" t="n">
        <v>33.63</v>
      </c>
      <c r="M100" s="7" t="n">
        <v>0.35</v>
      </c>
      <c r="N100" s="7" t="n">
        <v>0.35</v>
      </c>
      <c r="O100" s="7" t="n">
        <v>56.21</v>
      </c>
      <c r="P100" s="7" t="n">
        <v>160.6</v>
      </c>
      <c r="Q100" s="7" t="n">
        <v>34.13</v>
      </c>
      <c r="R100" s="7"/>
      <c r="S100" s="7"/>
      <c r="T100" s="7" t="n">
        <f aca="false">(C100-5*B100)/B100</f>
        <v>34.1304347826087</v>
      </c>
      <c r="U100" s="10" t="n">
        <f aca="false">T100-Q100</f>
        <v>0.000434782608692785</v>
      </c>
      <c r="W100" s="0" t="str">
        <f aca="false">CONCATENATE("CFSHS ",$A100," x ",TEXT($B100,"##.0"))</f>
        <v>CFSHS 90x90 x 2.3</v>
      </c>
      <c r="X100" s="7" t="n">
        <f aca="false">$M100*$P100</f>
        <v>56.21</v>
      </c>
    </row>
    <row r="101" customFormat="false" ht="12.8" hidden="false" customHeight="false" outlineLevel="0" collapsed="false">
      <c r="A101" s="0" t="s">
        <v>296</v>
      </c>
      <c r="B101" s="5" t="n">
        <v>3</v>
      </c>
      <c r="C101" s="0" t="n">
        <v>90</v>
      </c>
      <c r="D101" s="0" t="s">
        <v>298</v>
      </c>
      <c r="E101" s="6" t="n">
        <v>8.013</v>
      </c>
      <c r="F101" s="7" t="n">
        <v>10.21</v>
      </c>
      <c r="G101" s="7" t="n">
        <v>127.28</v>
      </c>
      <c r="H101" s="7" t="n">
        <v>3.53</v>
      </c>
      <c r="I101" s="7" t="n">
        <v>28.29</v>
      </c>
      <c r="J101" s="7" t="n">
        <v>33.04</v>
      </c>
      <c r="K101" s="7" t="n">
        <v>201.42</v>
      </c>
      <c r="L101" s="7" t="n">
        <v>42.51</v>
      </c>
      <c r="M101" s="7" t="n">
        <v>0.35</v>
      </c>
      <c r="N101" s="7" t="n">
        <v>0.35</v>
      </c>
      <c r="O101" s="7" t="n">
        <v>43.6765</v>
      </c>
      <c r="P101" s="7" t="n">
        <v>124.79</v>
      </c>
      <c r="Q101" s="7" t="n">
        <v>25</v>
      </c>
      <c r="R101" s="7"/>
      <c r="S101" s="7"/>
      <c r="T101" s="7" t="n">
        <f aca="false">(C101-5*B101)/B101</f>
        <v>25</v>
      </c>
      <c r="U101" s="10" t="n">
        <f aca="false">T101-Q101</f>
        <v>0</v>
      </c>
      <c r="W101" s="0" t="str">
        <f aca="false">CONCATENATE("CFSHS ",$A101," x ",TEXT($B101,"##.0"))</f>
        <v>CFSHS 90x90 x 3.0</v>
      </c>
      <c r="X101" s="7" t="n">
        <f aca="false">$M101*$P101</f>
        <v>43.6765</v>
      </c>
    </row>
    <row r="102" customFormat="false" ht="12.8" hidden="false" customHeight="false" outlineLevel="0" collapsed="false">
      <c r="A102" s="0" t="s">
        <v>296</v>
      </c>
      <c r="B102" s="5" t="n">
        <v>4</v>
      </c>
      <c r="C102" s="0" t="n">
        <v>90</v>
      </c>
      <c r="D102" s="0" t="s">
        <v>299</v>
      </c>
      <c r="E102" s="6" t="n">
        <v>10.478</v>
      </c>
      <c r="F102" s="7" t="n">
        <v>13.35</v>
      </c>
      <c r="G102" s="7" t="n">
        <v>161.92</v>
      </c>
      <c r="H102" s="7" t="n">
        <v>3.48</v>
      </c>
      <c r="I102" s="7" t="n">
        <v>35.98</v>
      </c>
      <c r="J102" s="7" t="n">
        <v>42.58</v>
      </c>
      <c r="K102" s="7" t="n">
        <v>260.8</v>
      </c>
      <c r="L102" s="7" t="n">
        <v>54.17</v>
      </c>
      <c r="M102" s="7" t="n">
        <v>0.35</v>
      </c>
      <c r="N102" s="7" t="n">
        <v>0.35</v>
      </c>
      <c r="O102" s="7" t="n">
        <v>33.404</v>
      </c>
      <c r="P102" s="7" t="n">
        <v>95.44</v>
      </c>
      <c r="Q102" s="7" t="n">
        <v>17.5</v>
      </c>
      <c r="R102" s="7"/>
      <c r="S102" s="7"/>
      <c r="T102" s="7" t="n">
        <f aca="false">(C102-5*B102)/B102</f>
        <v>17.5</v>
      </c>
      <c r="U102" s="10" t="n">
        <f aca="false">T102-Q102</f>
        <v>0</v>
      </c>
      <c r="W102" s="0" t="str">
        <f aca="false">CONCATENATE("CFSHS ",$A102," x ",TEXT($B102,"##.0"))</f>
        <v>CFSHS 90x90 x 4.0</v>
      </c>
      <c r="X102" s="7" t="n">
        <f aca="false">$M102*$P102</f>
        <v>33.404</v>
      </c>
    </row>
    <row r="103" customFormat="false" ht="12.8" hidden="false" customHeight="false" outlineLevel="0" collapsed="false">
      <c r="A103" s="0" t="s">
        <v>296</v>
      </c>
      <c r="B103" s="5" t="n">
        <v>4.5</v>
      </c>
      <c r="C103" s="0" t="n">
        <v>90</v>
      </c>
      <c r="D103" s="0" t="s">
        <v>300</v>
      </c>
      <c r="E103" s="6" t="n">
        <v>11.672</v>
      </c>
      <c r="F103" s="7" t="n">
        <v>14.87</v>
      </c>
      <c r="G103" s="7" t="n">
        <v>177.87</v>
      </c>
      <c r="H103" s="7" t="n">
        <v>3.46</v>
      </c>
      <c r="I103" s="7" t="n">
        <v>39.53</v>
      </c>
      <c r="J103" s="7" t="n">
        <v>47.09</v>
      </c>
      <c r="K103" s="7" t="n">
        <v>289.02</v>
      </c>
      <c r="L103" s="7" t="n">
        <v>59.58</v>
      </c>
      <c r="M103" s="7" t="n">
        <v>0.34</v>
      </c>
      <c r="N103" s="7" t="n">
        <v>0.35</v>
      </c>
      <c r="O103" s="7" t="n">
        <v>29.1312</v>
      </c>
      <c r="P103" s="7" t="n">
        <v>85.68</v>
      </c>
      <c r="Q103" s="7" t="n">
        <v>15</v>
      </c>
      <c r="R103" s="7"/>
      <c r="S103" s="7"/>
      <c r="T103" s="7" t="n">
        <f aca="false">(C103-5*B103)/B103</f>
        <v>15</v>
      </c>
      <c r="U103" s="10" t="n">
        <f aca="false">T103-Q103</f>
        <v>0</v>
      </c>
      <c r="W103" s="0" t="str">
        <f aca="false">CONCATENATE("CFSHS ",$A103," x ",TEXT($B103,"##.0"))</f>
        <v>CFSHS 90x90 x 4.5</v>
      </c>
      <c r="X103" s="7" t="n">
        <f aca="false">$M103*$P103</f>
        <v>29.1312</v>
      </c>
    </row>
    <row r="104" customFormat="false" ht="12.8" hidden="false" customHeight="false" outlineLevel="0" collapsed="false">
      <c r="A104" s="0" t="s">
        <v>296</v>
      </c>
      <c r="B104" s="5" t="n">
        <v>5</v>
      </c>
      <c r="C104" s="0" t="n">
        <v>90</v>
      </c>
      <c r="D104" s="0" t="s">
        <v>301</v>
      </c>
      <c r="E104" s="6" t="n">
        <v>12.84</v>
      </c>
      <c r="F104" s="7" t="n">
        <v>16.36</v>
      </c>
      <c r="G104" s="7" t="n">
        <v>192.93</v>
      </c>
      <c r="H104" s="7" t="n">
        <v>3.43</v>
      </c>
      <c r="I104" s="7" t="n">
        <v>42.87</v>
      </c>
      <c r="J104" s="7" t="n">
        <v>51.41</v>
      </c>
      <c r="K104" s="7" t="n">
        <v>316.26</v>
      </c>
      <c r="L104" s="7" t="n">
        <v>64.7</v>
      </c>
      <c r="M104" s="7" t="n">
        <v>0.34</v>
      </c>
      <c r="N104" s="7" t="n">
        <v>0.34</v>
      </c>
      <c r="O104" s="7" t="n">
        <v>26.4792</v>
      </c>
      <c r="P104" s="7" t="n">
        <v>77.88</v>
      </c>
      <c r="Q104" s="7" t="n">
        <v>13</v>
      </c>
      <c r="R104" s="7"/>
      <c r="S104" s="7"/>
      <c r="T104" s="7" t="n">
        <f aca="false">(C104-5*B104)/B104</f>
        <v>13</v>
      </c>
      <c r="U104" s="10" t="n">
        <f aca="false">T104-Q104</f>
        <v>0</v>
      </c>
      <c r="W104" s="0" t="str">
        <f aca="false">CONCATENATE("CFSHS ",$A104," x ",TEXT($B104,"##.0"))</f>
        <v>CFSHS 90x90 x 5.0</v>
      </c>
      <c r="X104" s="7" t="n">
        <f aca="false">$M104*$P104</f>
        <v>26.4792</v>
      </c>
    </row>
    <row r="105" customFormat="false" ht="12.8" hidden="false" customHeight="false" outlineLevel="0" collapsed="false">
      <c r="A105" s="0" t="s">
        <v>296</v>
      </c>
      <c r="B105" s="5" t="n">
        <v>6</v>
      </c>
      <c r="C105" s="0" t="n">
        <v>90</v>
      </c>
      <c r="D105" s="0" t="s">
        <v>302</v>
      </c>
      <c r="E105" s="6" t="n">
        <v>15.098</v>
      </c>
      <c r="F105" s="7" t="n">
        <v>19.23</v>
      </c>
      <c r="G105" s="7" t="n">
        <v>220.48</v>
      </c>
      <c r="H105" s="7" t="n">
        <v>3.39</v>
      </c>
      <c r="I105" s="7" t="n">
        <v>48.99</v>
      </c>
      <c r="J105" s="7" t="n">
        <v>59.54</v>
      </c>
      <c r="K105" s="7" t="n">
        <v>367.76</v>
      </c>
      <c r="L105" s="7" t="n">
        <v>74.16</v>
      </c>
      <c r="M105" s="7" t="n">
        <v>0.34</v>
      </c>
      <c r="N105" s="7" t="n">
        <v>0.34</v>
      </c>
      <c r="O105" s="7" t="n">
        <v>22.5182</v>
      </c>
      <c r="P105" s="7" t="n">
        <v>66.23</v>
      </c>
      <c r="Q105" s="7" t="n">
        <v>10</v>
      </c>
      <c r="R105" s="7"/>
      <c r="S105" s="7"/>
      <c r="T105" s="7" t="n">
        <f aca="false">(C105-5*B105)/B105</f>
        <v>10</v>
      </c>
      <c r="U105" s="10" t="n">
        <f aca="false">T105-Q105</f>
        <v>0</v>
      </c>
      <c r="W105" s="0" t="str">
        <f aca="false">CONCATENATE("CFSHS ",$A105," x ",TEXT($B105,"##.0"))</f>
        <v>CFSHS 90x90 x 6.0</v>
      </c>
      <c r="X105" s="7" t="n">
        <f aca="false">$M105*$P105</f>
        <v>22.5182</v>
      </c>
    </row>
    <row r="106" customFormat="false" ht="12.8" hidden="false" customHeight="false" outlineLevel="0" collapsed="false">
      <c r="A106" s="0" t="s">
        <v>296</v>
      </c>
      <c r="B106" s="5" t="n">
        <v>6.3</v>
      </c>
      <c r="C106" s="0" t="n">
        <v>90</v>
      </c>
      <c r="D106" s="0" t="s">
        <v>303</v>
      </c>
      <c r="E106" s="6" t="n">
        <v>15.488</v>
      </c>
      <c r="F106" s="7" t="n">
        <v>19.73</v>
      </c>
      <c r="G106" s="7" t="n">
        <v>221.13</v>
      </c>
      <c r="H106" s="7" t="n">
        <v>3.35</v>
      </c>
      <c r="I106" s="7" t="n">
        <v>49.14</v>
      </c>
      <c r="J106" s="7" t="n">
        <v>60.3</v>
      </c>
      <c r="K106" s="7" t="n">
        <v>382.33</v>
      </c>
      <c r="L106" s="7" t="n">
        <v>76.21</v>
      </c>
      <c r="M106" s="7" t="n">
        <v>0.33</v>
      </c>
      <c r="N106" s="7" t="n">
        <v>0.33</v>
      </c>
      <c r="O106" s="7" t="n">
        <v>21.3081</v>
      </c>
      <c r="P106" s="7" t="n">
        <v>64.57</v>
      </c>
      <c r="Q106" s="7" t="n">
        <v>9.29</v>
      </c>
      <c r="R106" s="7"/>
      <c r="S106" s="7"/>
      <c r="T106" s="7" t="n">
        <f aca="false">(C106-5*B106)/B106</f>
        <v>9.28571428571429</v>
      </c>
      <c r="U106" s="10" t="n">
        <f aca="false">T106-Q106</f>
        <v>-0.00428571428571267</v>
      </c>
      <c r="W106" s="0" t="str">
        <f aca="false">CONCATENATE("CFSHS ",$A106," x ",TEXT($B106,"##.0"))</f>
        <v>CFSHS 90x90 x 6.3</v>
      </c>
      <c r="X106" s="7" t="n">
        <f aca="false">$M106*$P106</f>
        <v>21.3081</v>
      </c>
    </row>
    <row r="107" customFormat="false" ht="12.8" hidden="false" customHeight="false" outlineLevel="0" collapsed="false">
      <c r="A107" s="0" t="s">
        <v>296</v>
      </c>
      <c r="B107" s="5" t="n">
        <v>8</v>
      </c>
      <c r="C107" s="0" t="n">
        <v>90</v>
      </c>
      <c r="D107" s="0" t="s">
        <v>304</v>
      </c>
      <c r="E107" s="6" t="n">
        <v>18.873</v>
      </c>
      <c r="F107" s="7" t="n">
        <v>24.04</v>
      </c>
      <c r="G107" s="7" t="n">
        <v>254.59</v>
      </c>
      <c r="H107" s="7" t="n">
        <v>3.25</v>
      </c>
      <c r="I107" s="7" t="n">
        <v>56.58</v>
      </c>
      <c r="J107" s="7" t="n">
        <v>71.27</v>
      </c>
      <c r="K107" s="7" t="n">
        <v>455.59</v>
      </c>
      <c r="L107" s="7" t="n">
        <v>88.83</v>
      </c>
      <c r="M107" s="7" t="n">
        <v>0.33</v>
      </c>
      <c r="N107" s="7" t="n">
        <v>0.33</v>
      </c>
      <c r="O107" s="7" t="n">
        <v>17.4834</v>
      </c>
      <c r="P107" s="7" t="n">
        <v>52.98</v>
      </c>
      <c r="Q107" s="7" t="n">
        <v>6.25</v>
      </c>
      <c r="R107" s="7"/>
      <c r="S107" s="7"/>
      <c r="T107" s="7" t="n">
        <f aca="false">(C107-5*B107)/B107</f>
        <v>6.25</v>
      </c>
      <c r="U107" s="10" t="n">
        <f aca="false">T107-Q107</f>
        <v>0</v>
      </c>
      <c r="W107" s="0" t="str">
        <f aca="false">CONCATENATE("CFSHS ",$A107," x ",TEXT($B107,"##.0"))</f>
        <v>CFSHS 90x90 x 8.0</v>
      </c>
      <c r="X107" s="7" t="n">
        <f aca="false">$M107*$P107</f>
        <v>17.4834</v>
      </c>
    </row>
    <row r="108" customFormat="false" ht="12.8" hidden="false" customHeight="false" outlineLevel="0" collapsed="false">
      <c r="A108" s="0" t="s">
        <v>305</v>
      </c>
      <c r="B108" s="5" t="n">
        <v>2.3</v>
      </c>
      <c r="C108" s="0" t="n">
        <v>100</v>
      </c>
      <c r="D108" s="0" t="s">
        <v>306</v>
      </c>
      <c r="E108" s="6" t="n">
        <v>6.949</v>
      </c>
      <c r="F108" s="7" t="n">
        <v>8.85</v>
      </c>
      <c r="G108" s="7" t="n">
        <v>139.73</v>
      </c>
      <c r="H108" s="7" t="n">
        <v>3.97</v>
      </c>
      <c r="I108" s="7" t="n">
        <v>27.95</v>
      </c>
      <c r="J108" s="7" t="n">
        <v>32.26</v>
      </c>
      <c r="K108" s="7" t="n">
        <v>217.48</v>
      </c>
      <c r="L108" s="7" t="n">
        <v>41.95</v>
      </c>
      <c r="M108" s="7" t="n">
        <v>0.39</v>
      </c>
      <c r="N108" s="7" t="n">
        <v>0.39</v>
      </c>
      <c r="O108" s="7" t="n">
        <v>56.1249</v>
      </c>
      <c r="P108" s="7" t="n">
        <v>143.91</v>
      </c>
      <c r="Q108" s="7" t="n">
        <v>38.48</v>
      </c>
      <c r="R108" s="7"/>
      <c r="S108" s="7"/>
      <c r="T108" s="7" t="n">
        <f aca="false">(C108-5*B108)/B108</f>
        <v>38.4782608695652</v>
      </c>
      <c r="U108" s="10" t="n">
        <f aca="false">T108-Q108</f>
        <v>-0.00173913043477825</v>
      </c>
      <c r="W108" s="0" t="str">
        <f aca="false">CONCATENATE("CFSHS ",$A108," x ",TEXT($B108,"##.0"))</f>
        <v>CFSHS 100x100 x 2.3</v>
      </c>
      <c r="X108" s="7" t="n">
        <f aca="false">$M108*$P108</f>
        <v>56.1249</v>
      </c>
    </row>
    <row r="109" customFormat="false" ht="12.8" hidden="false" customHeight="false" outlineLevel="0" collapsed="false">
      <c r="A109" s="0" t="s">
        <v>305</v>
      </c>
      <c r="B109" s="5" t="n">
        <v>3</v>
      </c>
      <c r="C109" s="0" t="n">
        <v>100</v>
      </c>
      <c r="D109" s="0" t="s">
        <v>307</v>
      </c>
      <c r="E109" s="6" t="n">
        <v>8.955</v>
      </c>
      <c r="F109" s="7" t="n">
        <v>11.41</v>
      </c>
      <c r="G109" s="7" t="n">
        <v>177.05</v>
      </c>
      <c r="H109" s="7" t="n">
        <v>3.94</v>
      </c>
      <c r="I109" s="7" t="n">
        <v>35.41</v>
      </c>
      <c r="J109" s="7" t="n">
        <v>41.21</v>
      </c>
      <c r="K109" s="7" t="n">
        <v>278.68</v>
      </c>
      <c r="L109" s="7" t="n">
        <v>53.19</v>
      </c>
      <c r="M109" s="7" t="n">
        <v>0.39</v>
      </c>
      <c r="N109" s="7" t="n">
        <v>0.39</v>
      </c>
      <c r="O109" s="7" t="n">
        <v>43.5474</v>
      </c>
      <c r="P109" s="7" t="n">
        <v>111.66</v>
      </c>
      <c r="Q109" s="7" t="n">
        <v>28.33</v>
      </c>
      <c r="R109" s="7"/>
      <c r="S109" s="7"/>
      <c r="T109" s="7" t="n">
        <f aca="false">(C109-5*B109)/B109</f>
        <v>28.3333333333333</v>
      </c>
      <c r="U109" s="10" t="n">
        <f aca="false">T109-Q109</f>
        <v>0.00333333333333385</v>
      </c>
      <c r="W109" s="0" t="str">
        <f aca="false">CONCATENATE("CFSHS ",$A109," x ",TEXT($B109,"##.0"))</f>
        <v>CFSHS 100x100 x 3.0</v>
      </c>
      <c r="X109" s="7" t="n">
        <f aca="false">$M109*$P109</f>
        <v>43.5474</v>
      </c>
    </row>
    <row r="110" customFormat="false" ht="12.8" hidden="false" customHeight="false" outlineLevel="0" collapsed="false">
      <c r="A110" s="0" t="s">
        <v>305</v>
      </c>
      <c r="B110" s="5" t="n">
        <v>4</v>
      </c>
      <c r="C110" s="0" t="n">
        <v>100</v>
      </c>
      <c r="D110" s="0" t="s">
        <v>308</v>
      </c>
      <c r="E110" s="6" t="n">
        <v>11.734</v>
      </c>
      <c r="F110" s="7" t="n">
        <v>14.95</v>
      </c>
      <c r="G110" s="7" t="n">
        <v>226.35</v>
      </c>
      <c r="H110" s="7" t="n">
        <v>3.89</v>
      </c>
      <c r="I110" s="7" t="n">
        <v>45.27</v>
      </c>
      <c r="J110" s="7" t="n">
        <v>53.3</v>
      </c>
      <c r="K110" s="7" t="n">
        <v>362.01</v>
      </c>
      <c r="L110" s="7" t="n">
        <v>68.1</v>
      </c>
      <c r="M110" s="7" t="n">
        <v>0.39</v>
      </c>
      <c r="N110" s="7" t="n">
        <v>0.39</v>
      </c>
      <c r="O110" s="7" t="n">
        <v>33.2358</v>
      </c>
      <c r="P110" s="7" t="n">
        <v>85.22</v>
      </c>
      <c r="Q110" s="7" t="n">
        <v>20</v>
      </c>
      <c r="R110" s="7"/>
      <c r="S110" s="7"/>
      <c r="T110" s="7" t="n">
        <f aca="false">(C110-5*B110)/B110</f>
        <v>20</v>
      </c>
      <c r="U110" s="10" t="n">
        <f aca="false">T110-Q110</f>
        <v>0</v>
      </c>
      <c r="W110" s="0" t="str">
        <f aca="false">CONCATENATE("CFSHS ",$A110," x ",TEXT($B110,"##.0"))</f>
        <v>CFSHS 100x100 x 4.0</v>
      </c>
      <c r="X110" s="7" t="n">
        <f aca="false">$M110*$P110</f>
        <v>33.2358</v>
      </c>
    </row>
    <row r="111" customFormat="false" ht="12.8" hidden="false" customHeight="false" outlineLevel="0" collapsed="false">
      <c r="A111" s="0" t="s">
        <v>305</v>
      </c>
      <c r="B111" s="5" t="n">
        <v>4.5</v>
      </c>
      <c r="C111" s="0" t="n">
        <v>100</v>
      </c>
      <c r="D111" s="0" t="s">
        <v>309</v>
      </c>
      <c r="E111" s="6" t="n">
        <v>13.085</v>
      </c>
      <c r="F111" s="7" t="n">
        <v>16.67</v>
      </c>
      <c r="G111" s="7" t="n">
        <v>249.29</v>
      </c>
      <c r="H111" s="7" t="n">
        <v>3.87</v>
      </c>
      <c r="I111" s="7" t="n">
        <v>49.86</v>
      </c>
      <c r="J111" s="7" t="n">
        <v>59.04</v>
      </c>
      <c r="K111" s="7" t="n">
        <v>401.87</v>
      </c>
      <c r="L111" s="7" t="n">
        <v>75.07</v>
      </c>
      <c r="M111" s="7" t="n">
        <v>0.38</v>
      </c>
      <c r="N111" s="7" t="n">
        <v>0.39</v>
      </c>
      <c r="O111" s="7" t="n">
        <v>29.0396</v>
      </c>
      <c r="P111" s="7" t="n">
        <v>76.42</v>
      </c>
      <c r="Q111" s="7" t="n">
        <v>17.22</v>
      </c>
      <c r="R111" s="7"/>
      <c r="S111" s="7"/>
      <c r="T111" s="7" t="n">
        <f aca="false">(C111-5*B111)/B111</f>
        <v>17.2222222222222</v>
      </c>
      <c r="U111" s="10" t="n">
        <f aca="false">T111-Q111</f>
        <v>0.00222222222222257</v>
      </c>
      <c r="W111" s="0" t="str">
        <f aca="false">CONCATENATE("CFSHS ",$A111," x ",TEXT($B111,"##.0"))</f>
        <v>CFSHS 100x100 x 4.5</v>
      </c>
      <c r="X111" s="7" t="n">
        <f aca="false">$M111*$P111</f>
        <v>29.0396</v>
      </c>
    </row>
    <row r="112" customFormat="false" ht="12.8" hidden="false" customHeight="false" outlineLevel="0" collapsed="false">
      <c r="A112" s="0" t="s">
        <v>305</v>
      </c>
      <c r="B112" s="5" t="n">
        <v>5</v>
      </c>
      <c r="C112" s="0" t="n">
        <v>100</v>
      </c>
      <c r="D112" s="0" t="s">
        <v>310</v>
      </c>
      <c r="E112" s="6" t="n">
        <v>14.41</v>
      </c>
      <c r="F112" s="7" t="n">
        <v>18.36</v>
      </c>
      <c r="G112" s="7" t="n">
        <v>271.1</v>
      </c>
      <c r="H112" s="7" t="n">
        <v>3.84</v>
      </c>
      <c r="I112" s="7" t="n">
        <v>54.22</v>
      </c>
      <c r="J112" s="7" t="n">
        <v>64.59</v>
      </c>
      <c r="K112" s="7" t="n">
        <v>440.52</v>
      </c>
      <c r="L112" s="7" t="n">
        <v>81.72</v>
      </c>
      <c r="M112" s="7" t="n">
        <v>0.38</v>
      </c>
      <c r="N112" s="7" t="n">
        <v>0.38</v>
      </c>
      <c r="O112" s="7" t="n">
        <v>26.372</v>
      </c>
      <c r="P112" s="7" t="n">
        <v>69.4</v>
      </c>
      <c r="Q112" s="7" t="n">
        <v>15</v>
      </c>
      <c r="R112" s="7"/>
      <c r="S112" s="7"/>
      <c r="T112" s="7" t="n">
        <f aca="false">(C112-5*B112)/B112</f>
        <v>15</v>
      </c>
      <c r="U112" s="10" t="n">
        <f aca="false">T112-Q112</f>
        <v>0</v>
      </c>
      <c r="W112" s="0" t="str">
        <f aca="false">CONCATENATE("CFSHS ",$A112," x ",TEXT($B112,"##.0"))</f>
        <v>CFSHS 100x100 x 5.0</v>
      </c>
      <c r="X112" s="7" t="n">
        <f aca="false">$M112*$P112</f>
        <v>26.372</v>
      </c>
    </row>
    <row r="113" customFormat="false" ht="12.8" hidden="false" customHeight="false" outlineLevel="0" collapsed="false">
      <c r="A113" s="0" t="s">
        <v>305</v>
      </c>
      <c r="B113" s="5" t="n">
        <v>6</v>
      </c>
      <c r="C113" s="0" t="n">
        <v>100</v>
      </c>
      <c r="D113" s="0" t="s">
        <v>311</v>
      </c>
      <c r="E113" s="6" t="n">
        <v>16.982</v>
      </c>
      <c r="F113" s="7" t="n">
        <v>21.63</v>
      </c>
      <c r="G113" s="7" t="n">
        <v>311.47</v>
      </c>
      <c r="H113" s="7" t="n">
        <v>3.79</v>
      </c>
      <c r="I113" s="7" t="n">
        <v>62.29</v>
      </c>
      <c r="J113" s="7" t="n">
        <v>75.1</v>
      </c>
      <c r="K113" s="7" t="n">
        <v>514.16</v>
      </c>
      <c r="L113" s="7" t="n">
        <v>94.12</v>
      </c>
      <c r="M113" s="7" t="n">
        <v>0.38</v>
      </c>
      <c r="N113" s="7" t="n">
        <v>0.38</v>
      </c>
      <c r="O113" s="7" t="n">
        <v>22.3782</v>
      </c>
      <c r="P113" s="7" t="n">
        <v>58.89</v>
      </c>
      <c r="Q113" s="7" t="n">
        <v>11.67</v>
      </c>
      <c r="R113" s="7"/>
      <c r="S113" s="7"/>
      <c r="T113" s="7" t="n">
        <f aca="false">(C113-5*B113)/B113</f>
        <v>11.6666666666667</v>
      </c>
      <c r="U113" s="10" t="n">
        <f aca="false">T113-Q113</f>
        <v>-0.00333333333333385</v>
      </c>
      <c r="W113" s="0" t="str">
        <f aca="false">CONCATENATE("CFSHS ",$A113," x ",TEXT($B113,"##.0"))</f>
        <v>CFSHS 100x100 x 6.0</v>
      </c>
      <c r="X113" s="7" t="n">
        <f aca="false">$M113*$P113</f>
        <v>22.3782</v>
      </c>
    </row>
    <row r="114" customFormat="false" ht="12.8" hidden="false" customHeight="false" outlineLevel="0" collapsed="false">
      <c r="A114" s="0" t="s">
        <v>305</v>
      </c>
      <c r="B114" s="5" t="n">
        <v>6.3</v>
      </c>
      <c r="C114" s="0" t="n">
        <v>100</v>
      </c>
      <c r="D114" s="0" t="s">
        <v>312</v>
      </c>
      <c r="E114" s="6" t="n">
        <v>17.466</v>
      </c>
      <c r="F114" s="7" t="n">
        <v>22.25</v>
      </c>
      <c r="G114" s="7" t="n">
        <v>314.17</v>
      </c>
      <c r="H114" s="7" t="n">
        <v>3.76</v>
      </c>
      <c r="I114" s="7" t="n">
        <v>62.83</v>
      </c>
      <c r="J114" s="7" t="n">
        <v>76.38</v>
      </c>
      <c r="K114" s="7" t="n">
        <v>536.02</v>
      </c>
      <c r="L114" s="7" t="n">
        <v>97.02</v>
      </c>
      <c r="M114" s="7" t="n">
        <v>0.37</v>
      </c>
      <c r="N114" s="7" t="n">
        <v>0.37</v>
      </c>
      <c r="O114" s="7" t="n">
        <v>21.1825</v>
      </c>
      <c r="P114" s="7" t="n">
        <v>57.25</v>
      </c>
      <c r="Q114" s="7" t="n">
        <v>10.87</v>
      </c>
      <c r="R114" s="7"/>
      <c r="S114" s="7"/>
      <c r="T114" s="7" t="n">
        <f aca="false">(C114-5*B114)/B114</f>
        <v>10.8730158730159</v>
      </c>
      <c r="U114" s="10" t="n">
        <f aca="false">T114-Q114</f>
        <v>0.00301587301587425</v>
      </c>
      <c r="W114" s="0" t="str">
        <f aca="false">CONCATENATE("CFSHS ",$A114," x ",TEXT($B114,"##.0"))</f>
        <v>CFSHS 100x100 x 6.3</v>
      </c>
      <c r="X114" s="7" t="n">
        <f aca="false">$M114*$P114</f>
        <v>21.1825</v>
      </c>
    </row>
    <row r="115" customFormat="false" ht="12.8" hidden="false" customHeight="false" outlineLevel="0" collapsed="false">
      <c r="A115" s="0" t="s">
        <v>305</v>
      </c>
      <c r="B115" s="5" t="n">
        <v>8</v>
      </c>
      <c r="C115" s="0" t="n">
        <v>100</v>
      </c>
      <c r="D115" s="0" t="s">
        <v>313</v>
      </c>
      <c r="E115" s="6" t="n">
        <v>21.385</v>
      </c>
      <c r="F115" s="7" t="n">
        <v>27.24</v>
      </c>
      <c r="G115" s="7" t="n">
        <v>365.94</v>
      </c>
      <c r="H115" s="7" t="n">
        <v>3.67</v>
      </c>
      <c r="I115" s="7" t="n">
        <v>73.19</v>
      </c>
      <c r="J115" s="7" t="n">
        <v>91.05</v>
      </c>
      <c r="K115" s="7" t="n">
        <v>644.51</v>
      </c>
      <c r="L115" s="7" t="n">
        <v>114.23</v>
      </c>
      <c r="M115" s="7" t="n">
        <v>0.37</v>
      </c>
      <c r="N115" s="7" t="n">
        <v>0.37</v>
      </c>
      <c r="O115" s="7" t="n">
        <v>17.3012</v>
      </c>
      <c r="P115" s="7" t="n">
        <v>46.76</v>
      </c>
      <c r="Q115" s="7" t="n">
        <v>7.5</v>
      </c>
      <c r="R115" s="7"/>
      <c r="S115" s="7"/>
      <c r="T115" s="7" t="n">
        <f aca="false">(C115-5*B115)/B115</f>
        <v>7.5</v>
      </c>
      <c r="U115" s="10" t="n">
        <f aca="false">T115-Q115</f>
        <v>0</v>
      </c>
      <c r="W115" s="0" t="str">
        <f aca="false">CONCATENATE("CFSHS ",$A115," x ",TEXT($B115,"##.0"))</f>
        <v>CFSHS 100x100 x 8.0</v>
      </c>
      <c r="X115" s="7" t="n">
        <f aca="false">$M115*$P115</f>
        <v>17.3012</v>
      </c>
    </row>
    <row r="116" customFormat="false" ht="12.8" hidden="false" customHeight="false" outlineLevel="0" collapsed="false">
      <c r="A116" s="0" t="s">
        <v>305</v>
      </c>
      <c r="B116" s="5" t="n">
        <v>9</v>
      </c>
      <c r="C116" s="0" t="n">
        <v>100</v>
      </c>
      <c r="D116" s="0" t="s">
        <v>314</v>
      </c>
      <c r="E116" s="6" t="n">
        <v>23.533</v>
      </c>
      <c r="F116" s="7" t="n">
        <v>29.98</v>
      </c>
      <c r="G116" s="7" t="n">
        <v>390.56</v>
      </c>
      <c r="H116" s="7" t="n">
        <v>3.61</v>
      </c>
      <c r="I116" s="7" t="n">
        <v>78.11</v>
      </c>
      <c r="J116" s="7" t="n">
        <v>98.56</v>
      </c>
      <c r="K116" s="7" t="n">
        <v>700.28</v>
      </c>
      <c r="L116" s="7" t="n">
        <v>122.75</v>
      </c>
      <c r="M116" s="7" t="n">
        <v>0.36</v>
      </c>
      <c r="N116" s="7" t="n">
        <v>0.36</v>
      </c>
      <c r="O116" s="7" t="n">
        <v>15.2964</v>
      </c>
      <c r="P116" s="7" t="n">
        <v>42.49</v>
      </c>
      <c r="Q116" s="7" t="n">
        <v>6.11</v>
      </c>
      <c r="R116" s="7"/>
      <c r="S116" s="7"/>
      <c r="T116" s="7" t="n">
        <f aca="false">(C116-5*B116)/B116</f>
        <v>6.11111111111111</v>
      </c>
      <c r="U116" s="10" t="n">
        <f aca="false">T116-Q116</f>
        <v>0.0011111111111104</v>
      </c>
      <c r="W116" s="0" t="str">
        <f aca="false">CONCATENATE("CFSHS ",$A116," x ",TEXT($B116,"##.0"))</f>
        <v>CFSHS 100x100 x 9.0</v>
      </c>
      <c r="X116" s="7" t="n">
        <f aca="false">$M116*$P116</f>
        <v>15.2964</v>
      </c>
    </row>
    <row r="117" customFormat="false" ht="12.8" hidden="false" customHeight="false" outlineLevel="0" collapsed="false">
      <c r="A117" s="0" t="s">
        <v>315</v>
      </c>
      <c r="B117" s="5" t="n">
        <v>2.3</v>
      </c>
      <c r="C117" s="0" t="n">
        <v>120</v>
      </c>
      <c r="D117" s="0" t="s">
        <v>316</v>
      </c>
      <c r="E117" s="6" t="n">
        <v>8.393</v>
      </c>
      <c r="F117" s="7" t="n">
        <v>10.69</v>
      </c>
      <c r="G117" s="7" t="n">
        <v>245.28</v>
      </c>
      <c r="H117" s="7" t="n">
        <v>4.79</v>
      </c>
      <c r="I117" s="7" t="n">
        <v>40.88</v>
      </c>
      <c r="J117" s="7" t="n">
        <v>46.99</v>
      </c>
      <c r="K117" s="7" t="n">
        <v>379.43</v>
      </c>
      <c r="L117" s="7" t="n">
        <v>61.34</v>
      </c>
      <c r="M117" s="7" t="n">
        <v>0.47</v>
      </c>
      <c r="N117" s="7" t="n">
        <v>0.47</v>
      </c>
      <c r="O117" s="7" t="n">
        <v>55.9958</v>
      </c>
      <c r="P117" s="7" t="n">
        <v>119.14</v>
      </c>
      <c r="Q117" s="7" t="n">
        <v>47.17</v>
      </c>
      <c r="R117" s="7"/>
      <c r="S117" s="7"/>
      <c r="T117" s="7" t="n">
        <f aca="false">(C117-5*B117)/B117</f>
        <v>47.1739130434783</v>
      </c>
      <c r="U117" s="10" t="n">
        <f aca="false">T117-Q117</f>
        <v>0.00391304347826349</v>
      </c>
      <c r="W117" s="0" t="str">
        <f aca="false">CONCATENATE("CFSHS ",$A117," x ",TEXT($B117,"##.0"))</f>
        <v>CFSHS 120x120 x 2.3</v>
      </c>
      <c r="X117" s="7" t="n">
        <f aca="false">$M117*$P117</f>
        <v>55.9958</v>
      </c>
    </row>
    <row r="118" customFormat="false" ht="12.8" hidden="false" customHeight="false" outlineLevel="0" collapsed="false">
      <c r="A118" s="0" t="s">
        <v>315</v>
      </c>
      <c r="B118" s="5" t="n">
        <v>3</v>
      </c>
      <c r="C118" s="0" t="n">
        <v>120</v>
      </c>
      <c r="D118" s="0" t="s">
        <v>317</v>
      </c>
      <c r="E118" s="6" t="n">
        <v>10.839</v>
      </c>
      <c r="F118" s="7" t="n">
        <v>13.81</v>
      </c>
      <c r="G118" s="7" t="n">
        <v>312.35</v>
      </c>
      <c r="H118" s="7" t="n">
        <v>4.76</v>
      </c>
      <c r="I118" s="7" t="n">
        <v>52.06</v>
      </c>
      <c r="J118" s="7" t="n">
        <v>60.24</v>
      </c>
      <c r="K118" s="7" t="n">
        <v>487.72</v>
      </c>
      <c r="L118" s="7" t="n">
        <v>78.15</v>
      </c>
      <c r="M118" s="7" t="n">
        <v>0.47</v>
      </c>
      <c r="N118" s="7" t="n">
        <v>0.47</v>
      </c>
      <c r="O118" s="7" t="n">
        <v>43.3622</v>
      </c>
      <c r="P118" s="7" t="n">
        <v>92.26</v>
      </c>
      <c r="Q118" s="7" t="n">
        <v>35</v>
      </c>
      <c r="R118" s="7"/>
      <c r="S118" s="7"/>
      <c r="T118" s="7" t="n">
        <f aca="false">(C118-5*B118)/B118</f>
        <v>35</v>
      </c>
      <c r="U118" s="10" t="n">
        <f aca="false">T118-Q118</f>
        <v>0</v>
      </c>
      <c r="W118" s="0" t="str">
        <f aca="false">CONCATENATE("CFSHS ",$A118," x ",TEXT($B118,"##.0"))</f>
        <v>CFSHS 120x120 x 3.0</v>
      </c>
      <c r="X118" s="7" t="n">
        <f aca="false">$M118*$P118</f>
        <v>43.3622</v>
      </c>
    </row>
    <row r="119" customFormat="false" ht="12.8" hidden="false" customHeight="false" outlineLevel="0" collapsed="false">
      <c r="A119" s="0" t="s">
        <v>315</v>
      </c>
      <c r="B119" s="5" t="n">
        <v>4</v>
      </c>
      <c r="C119" s="0" t="n">
        <v>120</v>
      </c>
      <c r="D119" s="0" t="s">
        <v>318</v>
      </c>
      <c r="E119" s="6" t="n">
        <v>14.246</v>
      </c>
      <c r="F119" s="7" t="n">
        <v>18.15</v>
      </c>
      <c r="G119" s="7" t="n">
        <v>402.28</v>
      </c>
      <c r="H119" s="7" t="n">
        <v>4.71</v>
      </c>
      <c r="I119" s="7" t="n">
        <v>67.05</v>
      </c>
      <c r="J119" s="7" t="n">
        <v>78.33</v>
      </c>
      <c r="K119" s="7" t="n">
        <v>636.57</v>
      </c>
      <c r="L119" s="7" t="n">
        <v>100.75</v>
      </c>
      <c r="M119" s="7" t="n">
        <v>0.47</v>
      </c>
      <c r="N119" s="7" t="n">
        <v>0.47</v>
      </c>
      <c r="O119" s="7" t="n">
        <v>32.9893</v>
      </c>
      <c r="P119" s="7" t="n">
        <v>70.19</v>
      </c>
      <c r="Q119" s="7" t="n">
        <v>25</v>
      </c>
      <c r="R119" s="7"/>
      <c r="S119" s="7"/>
      <c r="T119" s="7" t="n">
        <f aca="false">(C119-5*B119)/B119</f>
        <v>25</v>
      </c>
      <c r="U119" s="10" t="n">
        <f aca="false">T119-Q119</f>
        <v>0</v>
      </c>
      <c r="W119" s="0" t="str">
        <f aca="false">CONCATENATE("CFSHS ",$A119," x ",TEXT($B119,"##.0"))</f>
        <v>CFSHS 120x120 x 4.0</v>
      </c>
      <c r="X119" s="7" t="n">
        <f aca="false">$M119*$P119</f>
        <v>32.9893</v>
      </c>
    </row>
    <row r="120" customFormat="false" ht="12.8" hidden="false" customHeight="false" outlineLevel="0" collapsed="false">
      <c r="A120" s="0" t="s">
        <v>315</v>
      </c>
      <c r="B120" s="5" t="n">
        <v>4.5</v>
      </c>
      <c r="C120" s="0" t="n">
        <v>120</v>
      </c>
      <c r="D120" s="0" t="s">
        <v>319</v>
      </c>
      <c r="E120" s="6" t="n">
        <v>15.911</v>
      </c>
      <c r="F120" s="7" t="n">
        <v>20.27</v>
      </c>
      <c r="G120" s="7" t="n">
        <v>444.7</v>
      </c>
      <c r="H120" s="7" t="n">
        <v>4.68</v>
      </c>
      <c r="I120" s="7" t="n">
        <v>74.12</v>
      </c>
      <c r="J120" s="7" t="n">
        <v>87.01</v>
      </c>
      <c r="K120" s="7" t="n">
        <v>708.4</v>
      </c>
      <c r="L120" s="7" t="n">
        <v>111.45</v>
      </c>
      <c r="M120" s="7" t="n">
        <v>0.46</v>
      </c>
      <c r="N120" s="7" t="n">
        <v>0.47</v>
      </c>
      <c r="O120" s="7" t="n">
        <v>28.911</v>
      </c>
      <c r="P120" s="7" t="n">
        <v>62.85</v>
      </c>
      <c r="Q120" s="7" t="n">
        <v>21.67</v>
      </c>
      <c r="R120" s="7"/>
      <c r="S120" s="7"/>
      <c r="T120" s="7" t="n">
        <f aca="false">(C120-5*B120)/B120</f>
        <v>21.6666666666667</v>
      </c>
      <c r="U120" s="10" t="n">
        <f aca="false">T120-Q120</f>
        <v>-0.00333333333333385</v>
      </c>
      <c r="W120" s="0" t="str">
        <f aca="false">CONCATENATE("CFSHS ",$A120," x ",TEXT($B120,"##.0"))</f>
        <v>CFSHS 120x120 x 4.5</v>
      </c>
      <c r="X120" s="7" t="n">
        <f aca="false">$M120*$P120</f>
        <v>28.911</v>
      </c>
    </row>
    <row r="121" customFormat="false" ht="12.8" hidden="false" customHeight="false" outlineLevel="0" collapsed="false">
      <c r="A121" s="0" t="s">
        <v>315</v>
      </c>
      <c r="B121" s="5" t="n">
        <v>5</v>
      </c>
      <c r="C121" s="0" t="n">
        <v>120</v>
      </c>
      <c r="D121" s="0" t="s">
        <v>320</v>
      </c>
      <c r="E121" s="6" t="n">
        <v>17.55</v>
      </c>
      <c r="F121" s="7" t="n">
        <v>22.36</v>
      </c>
      <c r="G121" s="7" t="n">
        <v>485.47</v>
      </c>
      <c r="H121" s="7" t="n">
        <v>4.66</v>
      </c>
      <c r="I121" s="7" t="n">
        <v>80.91</v>
      </c>
      <c r="J121" s="7" t="n">
        <v>95.45</v>
      </c>
      <c r="K121" s="7" t="n">
        <v>778.5</v>
      </c>
      <c r="L121" s="7" t="n">
        <v>121.75</v>
      </c>
      <c r="M121" s="7" t="n">
        <v>0.46</v>
      </c>
      <c r="N121" s="7" t="n">
        <v>0.46</v>
      </c>
      <c r="O121" s="7" t="n">
        <v>26.2108</v>
      </c>
      <c r="P121" s="7" t="n">
        <v>56.98</v>
      </c>
      <c r="Q121" s="7" t="n">
        <v>19</v>
      </c>
      <c r="R121" s="7"/>
      <c r="S121" s="7"/>
      <c r="T121" s="7" t="n">
        <f aca="false">(C121-5*B121)/B121</f>
        <v>19</v>
      </c>
      <c r="U121" s="10" t="n">
        <f aca="false">T121-Q121</f>
        <v>0</v>
      </c>
      <c r="W121" s="0" t="str">
        <f aca="false">CONCATENATE("CFSHS ",$A121," x ",TEXT($B121,"##.0"))</f>
        <v>CFSHS 120x120 x 5.0</v>
      </c>
      <c r="X121" s="7" t="n">
        <f aca="false">$M121*$P121</f>
        <v>26.2108</v>
      </c>
    </row>
    <row r="122" customFormat="false" ht="12.8" hidden="false" customHeight="false" outlineLevel="0" collapsed="false">
      <c r="A122" s="0" t="s">
        <v>315</v>
      </c>
      <c r="B122" s="5" t="n">
        <v>6</v>
      </c>
      <c r="C122" s="0" t="n">
        <v>120</v>
      </c>
      <c r="D122" s="0" t="s">
        <v>321</v>
      </c>
      <c r="E122" s="6" t="n">
        <v>20.75</v>
      </c>
      <c r="F122" s="7" t="n">
        <v>26.43</v>
      </c>
      <c r="G122" s="7" t="n">
        <v>562.16</v>
      </c>
      <c r="H122" s="7" t="n">
        <v>4.61</v>
      </c>
      <c r="I122" s="7" t="n">
        <v>93.69</v>
      </c>
      <c r="J122" s="7" t="n">
        <v>111.61</v>
      </c>
      <c r="K122" s="7" t="n">
        <v>913.46</v>
      </c>
      <c r="L122" s="7" t="n">
        <v>141.22</v>
      </c>
      <c r="M122" s="7" t="n">
        <v>0.46</v>
      </c>
      <c r="N122" s="7" t="n">
        <v>0.46</v>
      </c>
      <c r="O122" s="7" t="n">
        <v>22.1674</v>
      </c>
      <c r="P122" s="7" t="n">
        <v>48.19</v>
      </c>
      <c r="Q122" s="7" t="n">
        <v>15</v>
      </c>
      <c r="R122" s="7"/>
      <c r="S122" s="7"/>
      <c r="T122" s="7" t="n">
        <f aca="false">(C122-5*B122)/B122</f>
        <v>15</v>
      </c>
      <c r="U122" s="10" t="n">
        <f aca="false">T122-Q122</f>
        <v>0</v>
      </c>
      <c r="W122" s="0" t="str">
        <f aca="false">CONCATENATE("CFSHS ",$A122," x ",TEXT($B122,"##.0"))</f>
        <v>CFSHS 120x120 x 6.0</v>
      </c>
      <c r="X122" s="7" t="n">
        <f aca="false">$M122*$P122</f>
        <v>22.1674</v>
      </c>
    </row>
    <row r="123" customFormat="false" ht="12.8" hidden="false" customHeight="false" outlineLevel="0" collapsed="false">
      <c r="A123" s="0" t="s">
        <v>315</v>
      </c>
      <c r="B123" s="5" t="n">
        <v>6.3</v>
      </c>
      <c r="C123" s="0" t="n">
        <v>120</v>
      </c>
      <c r="D123" s="0" t="s">
        <v>322</v>
      </c>
      <c r="E123" s="6" t="n">
        <v>21.422</v>
      </c>
      <c r="F123" s="7" t="n">
        <v>27.29</v>
      </c>
      <c r="G123" s="7" t="n">
        <v>571.55</v>
      </c>
      <c r="H123" s="7" t="n">
        <v>4.58</v>
      </c>
      <c r="I123" s="7" t="n">
        <v>95.26</v>
      </c>
      <c r="J123" s="7" t="n">
        <v>114.22</v>
      </c>
      <c r="K123" s="7" t="n">
        <v>955.49</v>
      </c>
      <c r="L123" s="7" t="n">
        <v>146.19</v>
      </c>
      <c r="M123" s="7" t="n">
        <v>0.45</v>
      </c>
      <c r="N123" s="7" t="n">
        <v>0.45</v>
      </c>
      <c r="O123" s="7" t="n">
        <v>21.006</v>
      </c>
      <c r="P123" s="7" t="n">
        <v>46.68</v>
      </c>
      <c r="Q123" s="7" t="n">
        <v>14.05</v>
      </c>
      <c r="R123" s="7"/>
      <c r="S123" s="7"/>
      <c r="T123" s="7" t="n">
        <f aca="false">(C123-5*B123)/B123</f>
        <v>14.047619047619</v>
      </c>
      <c r="U123" s="10" t="n">
        <f aca="false">T123-Q123</f>
        <v>-0.00238095238095326</v>
      </c>
      <c r="W123" s="0" t="str">
        <f aca="false">CONCATENATE("CFSHS ",$A123," x ",TEXT($B123,"##.0"))</f>
        <v>CFSHS 120x120 x 6.3</v>
      </c>
      <c r="X123" s="7" t="n">
        <f aca="false">$M123*$P123</f>
        <v>21.006</v>
      </c>
    </row>
    <row r="124" customFormat="false" ht="12.8" hidden="false" customHeight="false" outlineLevel="0" collapsed="false">
      <c r="A124" s="0" t="s">
        <v>315</v>
      </c>
      <c r="B124" s="5" t="n">
        <v>8</v>
      </c>
      <c r="C124" s="0" t="n">
        <v>120</v>
      </c>
      <c r="D124" s="0" t="s">
        <v>323</v>
      </c>
      <c r="E124" s="6" t="n">
        <v>26.409</v>
      </c>
      <c r="F124" s="7" t="n">
        <v>33.64</v>
      </c>
      <c r="G124" s="7" t="n">
        <v>676.88</v>
      </c>
      <c r="H124" s="7" t="n">
        <v>4.49</v>
      </c>
      <c r="I124" s="7" t="n">
        <v>112.81</v>
      </c>
      <c r="J124" s="7" t="n">
        <v>137.81</v>
      </c>
      <c r="K124" s="7" t="n">
        <v>1162.95</v>
      </c>
      <c r="L124" s="7" t="n">
        <v>174.58</v>
      </c>
      <c r="M124" s="7" t="n">
        <v>0.45</v>
      </c>
      <c r="N124" s="7" t="n">
        <v>0.45</v>
      </c>
      <c r="O124" s="7" t="n">
        <v>17.0415</v>
      </c>
      <c r="P124" s="7" t="n">
        <v>37.87</v>
      </c>
      <c r="Q124" s="7" t="n">
        <v>10</v>
      </c>
      <c r="R124" s="7"/>
      <c r="S124" s="7"/>
      <c r="T124" s="7" t="n">
        <f aca="false">(C124-5*B124)/B124</f>
        <v>10</v>
      </c>
      <c r="U124" s="10" t="n">
        <f aca="false">T124-Q124</f>
        <v>0</v>
      </c>
      <c r="W124" s="0" t="str">
        <f aca="false">CONCATENATE("CFSHS ",$A124," x ",TEXT($B124,"##.0"))</f>
        <v>CFSHS 120x120 x 8.0</v>
      </c>
      <c r="X124" s="7" t="n">
        <f aca="false">$M124*$P124</f>
        <v>17.0415</v>
      </c>
    </row>
    <row r="125" customFormat="false" ht="12.8" hidden="false" customHeight="false" outlineLevel="0" collapsed="false">
      <c r="A125" s="0" t="s">
        <v>315</v>
      </c>
      <c r="B125" s="5" t="n">
        <v>9</v>
      </c>
      <c r="C125" s="0" t="n">
        <v>120</v>
      </c>
      <c r="D125" s="0" t="s">
        <v>324</v>
      </c>
      <c r="E125" s="6" t="n">
        <v>29.185</v>
      </c>
      <c r="F125" s="7" t="n">
        <v>37.18</v>
      </c>
      <c r="G125" s="7" t="n">
        <v>729.99</v>
      </c>
      <c r="H125" s="7" t="n">
        <v>4.43</v>
      </c>
      <c r="I125" s="7" t="n">
        <v>121.66</v>
      </c>
      <c r="J125" s="7" t="n">
        <v>150.31</v>
      </c>
      <c r="K125" s="7" t="n">
        <v>1273.93</v>
      </c>
      <c r="L125" s="7" t="n">
        <v>189.28</v>
      </c>
      <c r="M125" s="7" t="n">
        <v>0.44</v>
      </c>
      <c r="N125" s="7" t="n">
        <v>0.44</v>
      </c>
      <c r="O125" s="7" t="n">
        <v>15.0744</v>
      </c>
      <c r="P125" s="7" t="n">
        <v>34.26</v>
      </c>
      <c r="Q125" s="7" t="n">
        <v>8.33</v>
      </c>
      <c r="R125" s="7"/>
      <c r="S125" s="7"/>
      <c r="T125" s="7" t="n">
        <f aca="false">(C125-5*B125)/B125</f>
        <v>8.33333333333333</v>
      </c>
      <c r="U125" s="10" t="n">
        <f aca="false">T125-Q125</f>
        <v>0.00333333333333385</v>
      </c>
      <c r="W125" s="0" t="str">
        <f aca="false">CONCATENATE("CFSHS ",$A125," x ",TEXT($B125,"##.0"))</f>
        <v>CFSHS 120x120 x 9.0</v>
      </c>
      <c r="X125" s="7" t="n">
        <f aca="false">$M125*$P125</f>
        <v>15.0744</v>
      </c>
    </row>
    <row r="126" customFormat="false" ht="12.8" hidden="false" customHeight="false" outlineLevel="0" collapsed="false">
      <c r="A126" s="0" t="s">
        <v>325</v>
      </c>
      <c r="B126" s="5" t="n">
        <v>3</v>
      </c>
      <c r="C126" s="0" t="n">
        <v>125</v>
      </c>
      <c r="D126" s="0" t="s">
        <v>326</v>
      </c>
      <c r="E126" s="6" t="n">
        <v>11.31</v>
      </c>
      <c r="F126" s="7" t="n">
        <v>14.41</v>
      </c>
      <c r="G126" s="7" t="n">
        <v>354.5</v>
      </c>
      <c r="H126" s="7" t="n">
        <v>4.96</v>
      </c>
      <c r="I126" s="7" t="n">
        <v>56.72</v>
      </c>
      <c r="J126" s="7" t="n">
        <v>65.56</v>
      </c>
      <c r="K126" s="7" t="n">
        <v>552.66</v>
      </c>
      <c r="L126" s="7" t="n">
        <v>85.14</v>
      </c>
      <c r="M126" s="7" t="n">
        <v>0.49</v>
      </c>
      <c r="N126" s="7" t="n">
        <v>0.49</v>
      </c>
      <c r="O126" s="7" t="n">
        <v>43.3209</v>
      </c>
      <c r="P126" s="7" t="n">
        <v>88.41</v>
      </c>
      <c r="Q126" s="7" t="n">
        <v>36.67</v>
      </c>
      <c r="R126" s="7"/>
      <c r="S126" s="7"/>
      <c r="T126" s="7" t="n">
        <f aca="false">(C126-5*B126)/B126</f>
        <v>36.6666666666667</v>
      </c>
      <c r="U126" s="10" t="n">
        <f aca="false">T126-Q126</f>
        <v>-0.00333333333333741</v>
      </c>
      <c r="W126" s="0" t="str">
        <f aca="false">CONCATENATE("CFSHS ",$A126," x ",TEXT($B126,"##.0"))</f>
        <v>CFSHS 125x125 x 3.0</v>
      </c>
      <c r="X126" s="7" t="n">
        <f aca="false">$M126*$P126</f>
        <v>43.3209</v>
      </c>
    </row>
    <row r="127" customFormat="false" ht="12.8" hidden="false" customHeight="false" outlineLevel="0" collapsed="false">
      <c r="A127" s="0" t="s">
        <v>325</v>
      </c>
      <c r="B127" s="5" t="n">
        <v>4</v>
      </c>
      <c r="C127" s="0" t="n">
        <v>125</v>
      </c>
      <c r="D127" s="0" t="s">
        <v>327</v>
      </c>
      <c r="E127" s="6" t="n">
        <v>14.874</v>
      </c>
      <c r="F127" s="7" t="n">
        <v>18.95</v>
      </c>
      <c r="G127" s="7" t="n">
        <v>457.23</v>
      </c>
      <c r="H127" s="7" t="n">
        <v>4.91</v>
      </c>
      <c r="I127" s="7" t="n">
        <v>73.16</v>
      </c>
      <c r="J127" s="7" t="n">
        <v>85.33</v>
      </c>
      <c r="K127" s="7" t="n">
        <v>721.99</v>
      </c>
      <c r="L127" s="7" t="n">
        <v>109.92</v>
      </c>
      <c r="M127" s="7" t="n">
        <v>0.49</v>
      </c>
      <c r="N127" s="7" t="n">
        <v>0.49</v>
      </c>
      <c r="O127" s="7" t="n">
        <v>32.9427</v>
      </c>
      <c r="P127" s="7" t="n">
        <v>67.23</v>
      </c>
      <c r="Q127" s="7" t="n">
        <v>26.25</v>
      </c>
      <c r="R127" s="7"/>
      <c r="S127" s="7"/>
      <c r="T127" s="7" t="n">
        <f aca="false">(C127-5*B127)/B127</f>
        <v>26.25</v>
      </c>
      <c r="U127" s="10" t="n">
        <f aca="false">T127-Q127</f>
        <v>0</v>
      </c>
      <c r="W127" s="0" t="str">
        <f aca="false">CONCATENATE("CFSHS ",$A127," x ",TEXT($B127,"##.0"))</f>
        <v>CFSHS 125x125 x 4.0</v>
      </c>
      <c r="X127" s="7" t="n">
        <f aca="false">$M127*$P127</f>
        <v>32.9427</v>
      </c>
    </row>
    <row r="128" customFormat="false" ht="12.8" hidden="false" customHeight="false" outlineLevel="0" collapsed="false">
      <c r="A128" s="0" t="s">
        <v>325</v>
      </c>
      <c r="B128" s="5" t="n">
        <v>4.5</v>
      </c>
      <c r="C128" s="0" t="n">
        <v>125</v>
      </c>
      <c r="D128" s="0" t="s">
        <v>328</v>
      </c>
      <c r="E128" s="6" t="n">
        <v>16.617</v>
      </c>
      <c r="F128" s="7" t="n">
        <v>21.17</v>
      </c>
      <c r="G128" s="7" t="n">
        <v>505.83</v>
      </c>
      <c r="H128" s="7" t="n">
        <v>4.89</v>
      </c>
      <c r="I128" s="7" t="n">
        <v>80.93</v>
      </c>
      <c r="J128" s="7" t="n">
        <v>94.84</v>
      </c>
      <c r="K128" s="7" t="n">
        <v>803.85</v>
      </c>
      <c r="L128" s="7" t="n">
        <v>121.67</v>
      </c>
      <c r="M128" s="7" t="n">
        <v>0.48</v>
      </c>
      <c r="N128" s="7" t="n">
        <v>0.49</v>
      </c>
      <c r="O128" s="7" t="n">
        <v>28.8864</v>
      </c>
      <c r="P128" s="7" t="n">
        <v>60.18</v>
      </c>
      <c r="Q128" s="7" t="n">
        <v>22.78</v>
      </c>
      <c r="R128" s="7"/>
      <c r="S128" s="7"/>
      <c r="T128" s="7" t="n">
        <f aca="false">(C128-5*B128)/B128</f>
        <v>22.7777777777778</v>
      </c>
      <c r="U128" s="10" t="n">
        <f aca="false">T128-Q128</f>
        <v>-0.00222222222222257</v>
      </c>
      <c r="W128" s="0" t="str">
        <f aca="false">CONCATENATE("CFSHS ",$A128," x ",TEXT($B128,"##.0"))</f>
        <v>CFSHS 125x125 x 4.5</v>
      </c>
      <c r="X128" s="7" t="n">
        <f aca="false">$M128*$P128</f>
        <v>28.8864</v>
      </c>
    </row>
    <row r="129" customFormat="false" ht="12.8" hidden="false" customHeight="false" outlineLevel="0" collapsed="false">
      <c r="A129" s="0" t="s">
        <v>325</v>
      </c>
      <c r="B129" s="5" t="n">
        <v>5</v>
      </c>
      <c r="C129" s="0" t="n">
        <v>125</v>
      </c>
      <c r="D129" s="0" t="s">
        <v>329</v>
      </c>
      <c r="E129" s="6" t="n">
        <v>18.335</v>
      </c>
      <c r="F129" s="7" t="n">
        <v>23.36</v>
      </c>
      <c r="G129" s="7" t="n">
        <v>552.62</v>
      </c>
      <c r="H129" s="7" t="n">
        <v>4.86</v>
      </c>
      <c r="I129" s="7" t="n">
        <v>88.42</v>
      </c>
      <c r="J129" s="7" t="n">
        <v>104.1</v>
      </c>
      <c r="K129" s="7" t="n">
        <v>883.82</v>
      </c>
      <c r="L129" s="7" t="n">
        <v>133.01</v>
      </c>
      <c r="M129" s="7" t="n">
        <v>0.48</v>
      </c>
      <c r="N129" s="7" t="n">
        <v>0.48</v>
      </c>
      <c r="O129" s="7" t="n">
        <v>26.1792</v>
      </c>
      <c r="P129" s="7" t="n">
        <v>54.54</v>
      </c>
      <c r="Q129" s="7" t="n">
        <v>20</v>
      </c>
      <c r="R129" s="7"/>
      <c r="S129" s="7"/>
      <c r="T129" s="7" t="n">
        <f aca="false">(C129-5*B129)/B129</f>
        <v>20</v>
      </c>
      <c r="U129" s="10" t="n">
        <f aca="false">T129-Q129</f>
        <v>0</v>
      </c>
      <c r="W129" s="0" t="str">
        <f aca="false">CONCATENATE("CFSHS ",$A129," x ",TEXT($B129,"##.0"))</f>
        <v>CFSHS 125x125 x 5.0</v>
      </c>
      <c r="X129" s="7" t="n">
        <f aca="false">$M129*$P129</f>
        <v>26.1792</v>
      </c>
    </row>
    <row r="130" customFormat="false" ht="12.8" hidden="false" customHeight="false" outlineLevel="0" collapsed="false">
      <c r="A130" s="0" t="s">
        <v>325</v>
      </c>
      <c r="B130" s="5" t="n">
        <v>6</v>
      </c>
      <c r="C130" s="0" t="n">
        <v>125</v>
      </c>
      <c r="D130" s="0" t="s">
        <v>330</v>
      </c>
      <c r="E130" s="6" t="n">
        <v>21.692</v>
      </c>
      <c r="F130" s="7" t="n">
        <v>27.63</v>
      </c>
      <c r="G130" s="7" t="n">
        <v>640.89</v>
      </c>
      <c r="H130" s="7" t="n">
        <v>4.82</v>
      </c>
      <c r="I130" s="7" t="n">
        <v>102.54</v>
      </c>
      <c r="J130" s="7" t="n">
        <v>121.87</v>
      </c>
      <c r="K130" s="7" t="n">
        <v>1038.1</v>
      </c>
      <c r="L130" s="7" t="n">
        <v>154.49</v>
      </c>
      <c r="M130" s="7" t="n">
        <v>0.48</v>
      </c>
      <c r="N130" s="7" t="n">
        <v>0.48</v>
      </c>
      <c r="O130" s="7" t="n">
        <v>22.128</v>
      </c>
      <c r="P130" s="7" t="n">
        <v>46.1</v>
      </c>
      <c r="Q130" s="7" t="n">
        <v>15.83</v>
      </c>
      <c r="R130" s="7"/>
      <c r="S130" s="7"/>
      <c r="T130" s="7" t="n">
        <f aca="false">(C130-5*B130)/B130</f>
        <v>15.8333333333333</v>
      </c>
      <c r="U130" s="10" t="n">
        <f aca="false">T130-Q130</f>
        <v>0.00333333333333385</v>
      </c>
      <c r="W130" s="0" t="str">
        <f aca="false">CONCATENATE("CFSHS ",$A130," x ",TEXT($B130,"##.0"))</f>
        <v>CFSHS 125x125 x 6.0</v>
      </c>
      <c r="X130" s="7" t="n">
        <f aca="false">$M130*$P130</f>
        <v>22.128</v>
      </c>
    </row>
    <row r="131" customFormat="false" ht="12.8" hidden="false" customHeight="false" outlineLevel="0" collapsed="false">
      <c r="A131" s="0" t="s">
        <v>325</v>
      </c>
      <c r="B131" s="5" t="n">
        <v>6.3</v>
      </c>
      <c r="C131" s="0" t="n">
        <v>125</v>
      </c>
      <c r="D131" s="0" t="s">
        <v>331</v>
      </c>
      <c r="E131" s="6" t="n">
        <v>22.411</v>
      </c>
      <c r="F131" s="7" t="n">
        <v>28.55</v>
      </c>
      <c r="G131" s="7" t="n">
        <v>652.59</v>
      </c>
      <c r="H131" s="7" t="n">
        <v>4.78</v>
      </c>
      <c r="I131" s="7" t="n">
        <v>104.41</v>
      </c>
      <c r="J131" s="7" t="n">
        <v>124.86</v>
      </c>
      <c r="K131" s="7" t="n">
        <v>1086.46</v>
      </c>
      <c r="L131" s="7" t="n">
        <v>160.05</v>
      </c>
      <c r="M131" s="7" t="n">
        <v>0.47</v>
      </c>
      <c r="N131" s="7" t="n">
        <v>0.47</v>
      </c>
      <c r="O131" s="7" t="n">
        <v>20.9714</v>
      </c>
      <c r="P131" s="7" t="n">
        <v>44.62</v>
      </c>
      <c r="Q131" s="7" t="n">
        <v>14.84</v>
      </c>
      <c r="R131" s="7"/>
      <c r="S131" s="7"/>
      <c r="T131" s="7" t="n">
        <f aca="false">(C131-5*B131)/B131</f>
        <v>14.8412698412698</v>
      </c>
      <c r="U131" s="10" t="n">
        <f aca="false">T131-Q131</f>
        <v>0.00126984126984198</v>
      </c>
      <c r="W131" s="0" t="str">
        <f aca="false">CONCATENATE("CFSHS ",$A131," x ",TEXT($B131,"##.0"))</f>
        <v>CFSHS 125x125 x 6.3</v>
      </c>
      <c r="X131" s="7" t="n">
        <f aca="false">$M131*$P131</f>
        <v>20.9714</v>
      </c>
    </row>
    <row r="132" customFormat="false" ht="12.8" hidden="false" customHeight="false" outlineLevel="0" collapsed="false">
      <c r="A132" s="0" t="s">
        <v>325</v>
      </c>
      <c r="B132" s="5" t="n">
        <v>8</v>
      </c>
      <c r="C132" s="0" t="n">
        <v>125</v>
      </c>
      <c r="D132" s="0" t="s">
        <v>332</v>
      </c>
      <c r="E132" s="6" t="n">
        <v>27.665</v>
      </c>
      <c r="F132" s="7" t="n">
        <v>35.24</v>
      </c>
      <c r="G132" s="7" t="n">
        <v>775.32</v>
      </c>
      <c r="H132" s="7" t="n">
        <v>4.69</v>
      </c>
      <c r="I132" s="7" t="n">
        <v>124.05</v>
      </c>
      <c r="J132" s="7" t="n">
        <v>151</v>
      </c>
      <c r="K132" s="7" t="n">
        <v>1325.35</v>
      </c>
      <c r="L132" s="7" t="n">
        <v>191.66</v>
      </c>
      <c r="M132" s="7" t="n">
        <v>0.47</v>
      </c>
      <c r="N132" s="7" t="n">
        <v>0.47</v>
      </c>
      <c r="O132" s="7" t="n">
        <v>16.9905</v>
      </c>
      <c r="P132" s="7" t="n">
        <v>36.15</v>
      </c>
      <c r="Q132" s="7" t="n">
        <v>10.63</v>
      </c>
      <c r="R132" s="7"/>
      <c r="S132" s="7"/>
      <c r="T132" s="7" t="n">
        <f aca="false">(C132-5*B132)/B132</f>
        <v>10.625</v>
      </c>
      <c r="U132" s="10" t="n">
        <f aca="false">T132-Q132</f>
        <v>-0.00500000000000078</v>
      </c>
      <c r="W132" s="0" t="str">
        <f aca="false">CONCATENATE("CFSHS ",$A132," x ",TEXT($B132,"##.0"))</f>
        <v>CFSHS 125x125 x 8.0</v>
      </c>
      <c r="X132" s="7" t="n">
        <f aca="false">$M132*$P132</f>
        <v>16.9905</v>
      </c>
    </row>
    <row r="133" customFormat="false" ht="12.8" hidden="false" customHeight="false" outlineLevel="0" collapsed="false">
      <c r="A133" s="0" t="s">
        <v>325</v>
      </c>
      <c r="B133" s="5" t="n">
        <v>9</v>
      </c>
      <c r="C133" s="0" t="n">
        <v>125</v>
      </c>
      <c r="D133" s="0" t="s">
        <v>333</v>
      </c>
      <c r="E133" s="6" t="n">
        <v>30.598</v>
      </c>
      <c r="F133" s="7" t="n">
        <v>38.98</v>
      </c>
      <c r="G133" s="7" t="n">
        <v>837.82</v>
      </c>
      <c r="H133" s="7" t="n">
        <v>4.64</v>
      </c>
      <c r="I133" s="7" t="n">
        <v>134.05</v>
      </c>
      <c r="J133" s="7" t="n">
        <v>164.94</v>
      </c>
      <c r="K133" s="7" t="n">
        <v>1453.99</v>
      </c>
      <c r="L133" s="7" t="n">
        <v>208.15</v>
      </c>
      <c r="M133" s="7" t="n">
        <v>0.46</v>
      </c>
      <c r="N133" s="7" t="n">
        <v>0.46</v>
      </c>
      <c r="O133" s="7" t="n">
        <v>15.0328</v>
      </c>
      <c r="P133" s="7" t="n">
        <v>32.68</v>
      </c>
      <c r="Q133" s="7" t="n">
        <v>8.89</v>
      </c>
      <c r="R133" s="7"/>
      <c r="S133" s="7"/>
      <c r="T133" s="7" t="n">
        <f aca="false">(C133-5*B133)/B133</f>
        <v>8.88888888888889</v>
      </c>
      <c r="U133" s="10" t="n">
        <f aca="false">T133-Q133</f>
        <v>-0.00111111111111128</v>
      </c>
      <c r="W133" s="0" t="str">
        <f aca="false">CONCATENATE("CFSHS ",$A133," x ",TEXT($B133,"##.0"))</f>
        <v>CFSHS 125x125 x 9.0</v>
      </c>
      <c r="X133" s="7" t="n">
        <f aca="false">$M133*$P133</f>
        <v>15.0328</v>
      </c>
    </row>
    <row r="134" customFormat="false" ht="12.8" hidden="false" customHeight="false" outlineLevel="0" collapsed="false">
      <c r="A134" s="0" t="s">
        <v>334</v>
      </c>
      <c r="B134" s="5" t="n">
        <v>4</v>
      </c>
      <c r="C134" s="0" t="n">
        <v>140</v>
      </c>
      <c r="D134" s="0" t="s">
        <v>335</v>
      </c>
      <c r="E134" s="6" t="n">
        <v>16.758</v>
      </c>
      <c r="F134" s="7" t="n">
        <v>21.35</v>
      </c>
      <c r="G134" s="7" t="n">
        <v>651.62</v>
      </c>
      <c r="H134" s="7" t="n">
        <v>5.52</v>
      </c>
      <c r="I134" s="7" t="n">
        <v>93.09</v>
      </c>
      <c r="J134" s="7" t="n">
        <v>108.15</v>
      </c>
      <c r="K134" s="7" t="n">
        <v>1023.32</v>
      </c>
      <c r="L134" s="7" t="n">
        <v>139.8</v>
      </c>
      <c r="M134" s="7" t="n">
        <v>0.55</v>
      </c>
      <c r="N134" s="7" t="n">
        <v>0.55</v>
      </c>
      <c r="O134" s="7" t="n">
        <v>32.8185</v>
      </c>
      <c r="P134" s="7" t="n">
        <v>59.67</v>
      </c>
      <c r="Q134" s="7" t="n">
        <v>30</v>
      </c>
      <c r="R134" s="7"/>
      <c r="S134" s="7"/>
      <c r="T134" s="7" t="n">
        <f aca="false">(C134-5*B134)/B134</f>
        <v>30</v>
      </c>
      <c r="U134" s="10" t="n">
        <f aca="false">T134-Q134</f>
        <v>0</v>
      </c>
      <c r="W134" s="0" t="str">
        <f aca="false">CONCATENATE("CFSHS ",$A134," x ",TEXT($B134,"##.0"))</f>
        <v>CFSHS 140x140 x 4.0</v>
      </c>
      <c r="X134" s="7" t="n">
        <f aca="false">$M134*$P134</f>
        <v>32.8185</v>
      </c>
    </row>
    <row r="135" customFormat="false" ht="12.8" hidden="false" customHeight="false" outlineLevel="0" collapsed="false">
      <c r="A135" s="0" t="s">
        <v>334</v>
      </c>
      <c r="B135" s="5" t="n">
        <v>5</v>
      </c>
      <c r="C135" s="0" t="n">
        <v>140</v>
      </c>
      <c r="D135" s="0" t="s">
        <v>336</v>
      </c>
      <c r="E135" s="6" t="n">
        <v>20.69</v>
      </c>
      <c r="F135" s="7" t="n">
        <v>26.36</v>
      </c>
      <c r="G135" s="7" t="n">
        <v>790.56</v>
      </c>
      <c r="H135" s="7" t="n">
        <v>5.48</v>
      </c>
      <c r="I135" s="7" t="n">
        <v>112.94</v>
      </c>
      <c r="J135" s="7" t="n">
        <v>132.3</v>
      </c>
      <c r="K135" s="7" t="n">
        <v>1255.76</v>
      </c>
      <c r="L135" s="7" t="n">
        <v>169.78</v>
      </c>
      <c r="M135" s="7" t="n">
        <v>0.54</v>
      </c>
      <c r="N135" s="7" t="n">
        <v>0.54</v>
      </c>
      <c r="O135" s="7" t="n">
        <v>26.0982</v>
      </c>
      <c r="P135" s="7" t="n">
        <v>48.33</v>
      </c>
      <c r="Q135" s="7" t="n">
        <v>23</v>
      </c>
      <c r="R135" s="7"/>
      <c r="S135" s="7"/>
      <c r="T135" s="7" t="n">
        <f aca="false">(C135-5*B135)/B135</f>
        <v>23</v>
      </c>
      <c r="U135" s="10" t="n">
        <f aca="false">T135-Q135</f>
        <v>0</v>
      </c>
      <c r="W135" s="0" t="str">
        <f aca="false">CONCATENATE("CFSHS ",$A135," x ",TEXT($B135,"##.0"))</f>
        <v>CFSHS 140x140 x 5.0</v>
      </c>
      <c r="X135" s="7" t="n">
        <f aca="false">$M135*$P135</f>
        <v>26.0982</v>
      </c>
    </row>
    <row r="136" customFormat="false" ht="12.8" hidden="false" customHeight="false" outlineLevel="0" collapsed="false">
      <c r="A136" s="0" t="s">
        <v>334</v>
      </c>
      <c r="B136" s="5" t="n">
        <v>6</v>
      </c>
      <c r="C136" s="0" t="n">
        <v>140</v>
      </c>
      <c r="D136" s="0" t="s">
        <v>337</v>
      </c>
      <c r="E136" s="6" t="n">
        <v>24.518</v>
      </c>
      <c r="F136" s="7" t="n">
        <v>31.23</v>
      </c>
      <c r="G136" s="7" t="n">
        <v>920.43</v>
      </c>
      <c r="H136" s="7" t="n">
        <v>5.43</v>
      </c>
      <c r="I136" s="7" t="n">
        <v>131.49</v>
      </c>
      <c r="J136" s="7" t="n">
        <v>155.33</v>
      </c>
      <c r="K136" s="7" t="n">
        <v>1478.77</v>
      </c>
      <c r="L136" s="7" t="n">
        <v>197.9</v>
      </c>
      <c r="M136" s="7" t="n">
        <v>0.54</v>
      </c>
      <c r="N136" s="7" t="n">
        <v>0.54</v>
      </c>
      <c r="O136" s="7" t="n">
        <v>22.0266</v>
      </c>
      <c r="P136" s="7" t="n">
        <v>40.79</v>
      </c>
      <c r="Q136" s="7" t="n">
        <v>18.33</v>
      </c>
      <c r="R136" s="7"/>
      <c r="S136" s="7"/>
      <c r="T136" s="7" t="n">
        <f aca="false">(C136-5*B136)/B136</f>
        <v>18.3333333333333</v>
      </c>
      <c r="U136" s="10" t="n">
        <f aca="false">T136-Q136</f>
        <v>0.00333333333333385</v>
      </c>
      <c r="W136" s="0" t="str">
        <f aca="false">CONCATENATE("CFSHS ",$A136," x ",TEXT($B136,"##.0"))</f>
        <v>CFSHS 140x140 x 6.0</v>
      </c>
      <c r="X136" s="7" t="n">
        <f aca="false">$M136*$P136</f>
        <v>22.0266</v>
      </c>
    </row>
    <row r="137" customFormat="false" ht="12.8" hidden="false" customHeight="false" outlineLevel="0" collapsed="false">
      <c r="A137" s="0" t="s">
        <v>334</v>
      </c>
      <c r="B137" s="5" t="n">
        <v>6.3</v>
      </c>
      <c r="C137" s="0" t="n">
        <v>140</v>
      </c>
      <c r="D137" s="0" t="s">
        <v>338</v>
      </c>
      <c r="E137" s="6" t="n">
        <v>25.379</v>
      </c>
      <c r="F137" s="7" t="n">
        <v>32.33</v>
      </c>
      <c r="G137" s="7" t="n">
        <v>940.82</v>
      </c>
      <c r="H137" s="7" t="n">
        <v>5.39</v>
      </c>
      <c r="I137" s="7" t="n">
        <v>134.4</v>
      </c>
      <c r="J137" s="7" t="n">
        <v>159.62</v>
      </c>
      <c r="K137" s="7" t="n">
        <v>1549.6</v>
      </c>
      <c r="L137" s="7" t="n">
        <v>205.42</v>
      </c>
      <c r="M137" s="7" t="n">
        <v>0.53</v>
      </c>
      <c r="N137" s="7" t="n">
        <v>0.53</v>
      </c>
      <c r="O137" s="7" t="n">
        <v>20.882</v>
      </c>
      <c r="P137" s="7" t="n">
        <v>39.4</v>
      </c>
      <c r="Q137" s="7" t="n">
        <v>17.22</v>
      </c>
      <c r="R137" s="7"/>
      <c r="S137" s="7"/>
      <c r="T137" s="7" t="n">
        <f aca="false">(C137-5*B137)/B137</f>
        <v>17.2222222222222</v>
      </c>
      <c r="U137" s="10" t="n">
        <f aca="false">T137-Q137</f>
        <v>0.00222222222222257</v>
      </c>
      <c r="W137" s="0" t="str">
        <f aca="false">CONCATENATE("CFSHS ",$A137," x ",TEXT($B137,"##.0"))</f>
        <v>CFSHS 140x140 x 6.3</v>
      </c>
      <c r="X137" s="7" t="n">
        <f aca="false">$M137*$P137</f>
        <v>20.882</v>
      </c>
    </row>
    <row r="138" customFormat="false" ht="12.8" hidden="false" customHeight="false" outlineLevel="0" collapsed="false">
      <c r="A138" s="0" t="s">
        <v>334</v>
      </c>
      <c r="B138" s="5" t="n">
        <v>8</v>
      </c>
      <c r="C138" s="0" t="n">
        <v>140</v>
      </c>
      <c r="D138" s="0" t="s">
        <v>339</v>
      </c>
      <c r="E138" s="6" t="n">
        <v>31.433</v>
      </c>
      <c r="F138" s="7" t="n">
        <v>40.04</v>
      </c>
      <c r="G138" s="7" t="n">
        <v>1126.77</v>
      </c>
      <c r="H138" s="7" t="n">
        <v>5.3</v>
      </c>
      <c r="I138" s="7" t="n">
        <v>160.97</v>
      </c>
      <c r="J138" s="7" t="n">
        <v>194.18</v>
      </c>
      <c r="K138" s="7" t="n">
        <v>1900.84</v>
      </c>
      <c r="L138" s="7" t="n">
        <v>247.69</v>
      </c>
      <c r="M138" s="7" t="n">
        <v>0.53</v>
      </c>
      <c r="N138" s="7" t="n">
        <v>0.53</v>
      </c>
      <c r="O138" s="7" t="n">
        <v>16.8593</v>
      </c>
      <c r="P138" s="7" t="n">
        <v>31.81</v>
      </c>
      <c r="Q138" s="7" t="n">
        <v>12.5</v>
      </c>
      <c r="R138" s="7"/>
      <c r="S138" s="7"/>
      <c r="T138" s="7" t="n">
        <f aca="false">(C138-5*B138)/B138</f>
        <v>12.5</v>
      </c>
      <c r="U138" s="10" t="n">
        <f aca="false">T138-Q138</f>
        <v>0</v>
      </c>
      <c r="W138" s="0" t="str">
        <f aca="false">CONCATENATE("CFSHS ",$A138," x ",TEXT($B138,"##.0"))</f>
        <v>CFSHS 140x140 x 8.0</v>
      </c>
      <c r="X138" s="7" t="n">
        <f aca="false">$M138*$P138</f>
        <v>16.8593</v>
      </c>
    </row>
    <row r="139" customFormat="false" ht="12.8" hidden="false" customHeight="false" outlineLevel="0" collapsed="false">
      <c r="A139" s="0" t="s">
        <v>334</v>
      </c>
      <c r="B139" s="5" t="n">
        <v>10</v>
      </c>
      <c r="C139" s="0" t="n">
        <v>140</v>
      </c>
      <c r="D139" s="0" t="s">
        <v>340</v>
      </c>
      <c r="E139" s="6" t="n">
        <v>38.125</v>
      </c>
      <c r="F139" s="7" t="n">
        <v>48.57</v>
      </c>
      <c r="G139" s="7" t="n">
        <v>1311.67</v>
      </c>
      <c r="H139" s="7" t="n">
        <v>5.2</v>
      </c>
      <c r="I139" s="7" t="n">
        <v>187.38</v>
      </c>
      <c r="J139" s="7" t="n">
        <v>230.38</v>
      </c>
      <c r="K139" s="7" t="n">
        <v>2273.9</v>
      </c>
      <c r="L139" s="7" t="n">
        <v>290.85</v>
      </c>
      <c r="M139" s="7" t="n">
        <v>0.52</v>
      </c>
      <c r="N139" s="7" t="n">
        <v>0.52</v>
      </c>
      <c r="O139" s="7" t="n">
        <v>13.6396</v>
      </c>
      <c r="P139" s="7" t="n">
        <v>26.23</v>
      </c>
      <c r="Q139" s="7" t="n">
        <v>9</v>
      </c>
      <c r="R139" s="7"/>
      <c r="S139" s="7"/>
      <c r="T139" s="7" t="n">
        <f aca="false">(C139-5*B139)/B139</f>
        <v>9</v>
      </c>
      <c r="U139" s="10" t="n">
        <f aca="false">T139-Q139</f>
        <v>0</v>
      </c>
      <c r="W139" s="0" t="str">
        <f aca="false">CONCATENATE("CFSHS ",$A139," x ",TEXT($B139,"##.0"))</f>
        <v>CFSHS 140x140 x 10.0</v>
      </c>
      <c r="X139" s="7" t="n">
        <f aca="false">$M139*$P139</f>
        <v>13.6396</v>
      </c>
    </row>
    <row r="140" customFormat="false" ht="12.8" hidden="false" customHeight="false" outlineLevel="0" collapsed="false">
      <c r="A140" s="0" t="s">
        <v>334</v>
      </c>
      <c r="B140" s="5" t="n">
        <v>12</v>
      </c>
      <c r="C140" s="0" t="n">
        <v>140</v>
      </c>
      <c r="D140" s="0" t="s">
        <v>341</v>
      </c>
      <c r="E140" s="6" t="n">
        <v>43.379</v>
      </c>
      <c r="F140" s="7" t="n">
        <v>55.26</v>
      </c>
      <c r="G140" s="7" t="n">
        <v>1398.33</v>
      </c>
      <c r="H140" s="7" t="n">
        <v>5.03</v>
      </c>
      <c r="I140" s="7" t="n">
        <v>199.76</v>
      </c>
      <c r="J140" s="7" t="n">
        <v>252.87</v>
      </c>
      <c r="K140" s="7" t="n">
        <v>2566.92</v>
      </c>
      <c r="L140" s="7" t="n">
        <v>321.66</v>
      </c>
      <c r="M140" s="7" t="n">
        <v>0.5</v>
      </c>
      <c r="N140" s="7" t="n">
        <v>0.5</v>
      </c>
      <c r="O140" s="7" t="n">
        <v>11.525</v>
      </c>
      <c r="P140" s="7" t="n">
        <v>23.05</v>
      </c>
      <c r="Q140" s="7" t="n">
        <v>6.67</v>
      </c>
      <c r="R140" s="7"/>
      <c r="S140" s="7"/>
      <c r="T140" s="7" t="n">
        <f aca="false">(C140-5*B140)/B140</f>
        <v>6.66666666666667</v>
      </c>
      <c r="U140" s="10" t="n">
        <f aca="false">T140-Q140</f>
        <v>-0.00333333333333297</v>
      </c>
      <c r="W140" s="0" t="str">
        <f aca="false">CONCATENATE("CFSHS ",$A140," x ",TEXT($B140,"##.0"))</f>
        <v>CFSHS 140x140 x 12.0</v>
      </c>
      <c r="X140" s="7" t="n">
        <f aca="false">$M140*$P140</f>
        <v>11.525</v>
      </c>
    </row>
    <row r="141" customFormat="false" ht="12.8" hidden="false" customHeight="false" outlineLevel="0" collapsed="false">
      <c r="A141" s="0" t="s">
        <v>334</v>
      </c>
      <c r="B141" s="5" t="n">
        <v>12.5</v>
      </c>
      <c r="C141" s="0" t="n">
        <v>140</v>
      </c>
      <c r="D141" s="0" t="s">
        <v>342</v>
      </c>
      <c r="E141" s="6" t="n">
        <v>44.779</v>
      </c>
      <c r="F141" s="7" t="n">
        <v>57.04</v>
      </c>
      <c r="G141" s="7" t="n">
        <v>1425.23</v>
      </c>
      <c r="H141" s="7" t="n">
        <v>5</v>
      </c>
      <c r="I141" s="7" t="n">
        <v>203.6</v>
      </c>
      <c r="J141" s="7" t="n">
        <v>259.25</v>
      </c>
      <c r="K141" s="7" t="n">
        <v>2634.22</v>
      </c>
      <c r="L141" s="7" t="n">
        <v>328.99</v>
      </c>
      <c r="M141" s="7" t="n">
        <v>0.5</v>
      </c>
      <c r="N141" s="7" t="n">
        <v>0.5</v>
      </c>
      <c r="O141" s="7" t="n">
        <v>11.165</v>
      </c>
      <c r="P141" s="7" t="n">
        <v>22.33</v>
      </c>
      <c r="Q141" s="7" t="n">
        <v>6.2</v>
      </c>
      <c r="R141" s="7"/>
      <c r="S141" s="7"/>
      <c r="T141" s="7" t="n">
        <f aca="false">(C141-5*B141)/B141</f>
        <v>6.2</v>
      </c>
      <c r="U141" s="10" t="n">
        <f aca="false">T141-Q141</f>
        <v>0</v>
      </c>
      <c r="W141" s="0" t="str">
        <f aca="false">CONCATENATE("CFSHS ",$A141," x ",TEXT($B141,"##.0"))</f>
        <v>CFSHS 140x140 x 12.5</v>
      </c>
      <c r="X141" s="7" t="n">
        <f aca="false">$M141*$P141</f>
        <v>11.165</v>
      </c>
    </row>
    <row r="142" customFormat="false" ht="12.8" hidden="false" customHeight="false" outlineLevel="0" collapsed="false">
      <c r="A142" s="0" t="s">
        <v>343</v>
      </c>
      <c r="B142" s="5" t="n">
        <v>3</v>
      </c>
      <c r="C142" s="0" t="n">
        <v>150</v>
      </c>
      <c r="D142" s="0" t="s">
        <v>344</v>
      </c>
      <c r="E142" s="6" t="n">
        <v>13.665</v>
      </c>
      <c r="F142" s="7" t="n">
        <v>17.41</v>
      </c>
      <c r="G142" s="7" t="n">
        <v>622.73</v>
      </c>
      <c r="H142" s="7" t="n">
        <v>5.98</v>
      </c>
      <c r="I142" s="7" t="n">
        <v>83.03</v>
      </c>
      <c r="J142" s="7" t="n">
        <v>95.53</v>
      </c>
      <c r="K142" s="7" t="n">
        <v>964.61</v>
      </c>
      <c r="L142" s="7" t="n">
        <v>124.6</v>
      </c>
      <c r="M142" s="7" t="n">
        <v>0.59</v>
      </c>
      <c r="N142" s="7" t="n">
        <v>0.59</v>
      </c>
      <c r="O142" s="7" t="n">
        <v>43.1762</v>
      </c>
      <c r="P142" s="7" t="n">
        <v>73.18</v>
      </c>
      <c r="Q142" s="7" t="n">
        <v>45</v>
      </c>
      <c r="R142" s="7"/>
      <c r="S142" s="7"/>
      <c r="T142" s="7" t="n">
        <f aca="false">(C142-5*B142)/B142</f>
        <v>45</v>
      </c>
      <c r="U142" s="10" t="n">
        <f aca="false">T142-Q142</f>
        <v>0</v>
      </c>
      <c r="W142" s="0" t="str">
        <f aca="false">CONCATENATE("CFSHS ",$A142," x ",TEXT($B142,"##.0"))</f>
        <v>CFSHS 150x150 x 3.0</v>
      </c>
      <c r="X142" s="7" t="n">
        <f aca="false">$M142*$P142</f>
        <v>43.1762</v>
      </c>
    </row>
    <row r="143" customFormat="false" ht="12.8" hidden="false" customHeight="false" outlineLevel="0" collapsed="false">
      <c r="A143" s="0" t="s">
        <v>343</v>
      </c>
      <c r="B143" s="5" t="n">
        <v>4</v>
      </c>
      <c r="C143" s="0" t="n">
        <v>150</v>
      </c>
      <c r="D143" s="0" t="s">
        <v>345</v>
      </c>
      <c r="E143" s="6" t="n">
        <v>18.014</v>
      </c>
      <c r="F143" s="7" t="n">
        <v>22.95</v>
      </c>
      <c r="G143" s="7" t="n">
        <v>807.82</v>
      </c>
      <c r="H143" s="7" t="n">
        <v>5.93</v>
      </c>
      <c r="I143" s="7" t="n">
        <v>107.71</v>
      </c>
      <c r="J143" s="7" t="n">
        <v>124.87</v>
      </c>
      <c r="K143" s="7" t="n">
        <v>1264.76</v>
      </c>
      <c r="L143" s="7" t="n">
        <v>161.73</v>
      </c>
      <c r="M143" s="7" t="n">
        <v>0.59</v>
      </c>
      <c r="N143" s="7" t="n">
        <v>0.59</v>
      </c>
      <c r="O143" s="7" t="n">
        <v>32.7509</v>
      </c>
      <c r="P143" s="7" t="n">
        <v>55.51</v>
      </c>
      <c r="Q143" s="7" t="n">
        <v>32.5</v>
      </c>
      <c r="R143" s="7"/>
      <c r="S143" s="7"/>
      <c r="T143" s="7" t="n">
        <f aca="false">(C143-5*B143)/B143</f>
        <v>32.5</v>
      </c>
      <c r="U143" s="10" t="n">
        <f aca="false">T143-Q143</f>
        <v>0</v>
      </c>
      <c r="W143" s="0" t="str">
        <f aca="false">CONCATENATE("CFSHS ",$A143," x ",TEXT($B143,"##.0"))</f>
        <v>CFSHS 150x150 x 4.0</v>
      </c>
      <c r="X143" s="7" t="n">
        <f aca="false">$M143*$P143</f>
        <v>32.7509</v>
      </c>
    </row>
    <row r="144" customFormat="false" ht="12.8" hidden="false" customHeight="false" outlineLevel="0" collapsed="false">
      <c r="A144" s="0" t="s">
        <v>343</v>
      </c>
      <c r="B144" s="5" t="n">
        <v>4.5</v>
      </c>
      <c r="C144" s="0" t="n">
        <v>150</v>
      </c>
      <c r="D144" s="0" t="s">
        <v>346</v>
      </c>
      <c r="E144" s="6" t="n">
        <v>20.15</v>
      </c>
      <c r="F144" s="7" t="n">
        <v>25.67</v>
      </c>
      <c r="G144" s="7" t="n">
        <v>896.3</v>
      </c>
      <c r="H144" s="7" t="n">
        <v>5.91</v>
      </c>
      <c r="I144" s="7" t="n">
        <v>119.51</v>
      </c>
      <c r="J144" s="7" t="n">
        <v>139.08</v>
      </c>
      <c r="K144" s="7" t="n">
        <v>1410.79</v>
      </c>
      <c r="L144" s="7" t="n">
        <v>179.51</v>
      </c>
      <c r="M144" s="7" t="n">
        <v>0.58</v>
      </c>
      <c r="N144" s="7" t="n">
        <v>0.59</v>
      </c>
      <c r="O144" s="7" t="n">
        <v>28.7854</v>
      </c>
      <c r="P144" s="7" t="n">
        <v>49.63</v>
      </c>
      <c r="Q144" s="7" t="n">
        <v>28.33</v>
      </c>
      <c r="R144" s="7"/>
      <c r="S144" s="7"/>
      <c r="T144" s="7" t="n">
        <f aca="false">(C144-5*B144)/B144</f>
        <v>28.3333333333333</v>
      </c>
      <c r="U144" s="10" t="n">
        <f aca="false">T144-Q144</f>
        <v>0.00333333333333385</v>
      </c>
      <c r="W144" s="0" t="str">
        <f aca="false">CONCATENATE("CFSHS ",$A144," x ",TEXT($B144,"##.0"))</f>
        <v>CFSHS 150x150 x 4.5</v>
      </c>
      <c r="X144" s="7" t="n">
        <f aca="false">$M144*$P144</f>
        <v>28.7854</v>
      </c>
    </row>
    <row r="145" customFormat="false" ht="12.8" hidden="false" customHeight="false" outlineLevel="0" collapsed="false">
      <c r="A145" s="0" t="s">
        <v>343</v>
      </c>
      <c r="B145" s="5" t="n">
        <v>5</v>
      </c>
      <c r="C145" s="0" t="n">
        <v>150</v>
      </c>
      <c r="D145" s="0" t="s">
        <v>347</v>
      </c>
      <c r="E145" s="6" t="n">
        <v>22.26</v>
      </c>
      <c r="F145" s="7" t="n">
        <v>28.36</v>
      </c>
      <c r="G145" s="7" t="n">
        <v>982.12</v>
      </c>
      <c r="H145" s="7" t="n">
        <v>5.89</v>
      </c>
      <c r="I145" s="7" t="n">
        <v>130.95</v>
      </c>
      <c r="J145" s="7" t="n">
        <v>152.98</v>
      </c>
      <c r="K145" s="7" t="n">
        <v>1554.13</v>
      </c>
      <c r="L145" s="7" t="n">
        <v>196.79</v>
      </c>
      <c r="M145" s="7" t="n">
        <v>0.58</v>
      </c>
      <c r="N145" s="7" t="n">
        <v>0.58</v>
      </c>
      <c r="O145" s="7" t="n">
        <v>26.0536</v>
      </c>
      <c r="P145" s="7" t="n">
        <v>44.92</v>
      </c>
      <c r="Q145" s="7" t="n">
        <v>25</v>
      </c>
      <c r="R145" s="7"/>
      <c r="S145" s="7"/>
      <c r="T145" s="7" t="n">
        <f aca="false">(C145-5*B145)/B145</f>
        <v>25</v>
      </c>
      <c r="U145" s="10" t="n">
        <f aca="false">T145-Q145</f>
        <v>0</v>
      </c>
      <c r="W145" s="0" t="str">
        <f aca="false">CONCATENATE("CFSHS ",$A145," x ",TEXT($B145,"##.0"))</f>
        <v>CFSHS 150x150 x 5.0</v>
      </c>
      <c r="X145" s="7" t="n">
        <f aca="false">$M145*$P145</f>
        <v>26.0536</v>
      </c>
    </row>
    <row r="146" customFormat="false" ht="12.8" hidden="false" customHeight="false" outlineLevel="0" collapsed="false">
      <c r="A146" s="0" t="s">
        <v>343</v>
      </c>
      <c r="B146" s="5" t="n">
        <v>6</v>
      </c>
      <c r="C146" s="0" t="n">
        <v>150</v>
      </c>
      <c r="D146" s="0" t="s">
        <v>348</v>
      </c>
      <c r="E146" s="6" t="n">
        <v>26.402</v>
      </c>
      <c r="F146" s="7" t="n">
        <v>33.63</v>
      </c>
      <c r="G146" s="7" t="n">
        <v>1145.91</v>
      </c>
      <c r="H146" s="7" t="n">
        <v>5.84</v>
      </c>
      <c r="I146" s="7" t="n">
        <v>152.79</v>
      </c>
      <c r="J146" s="7" t="n">
        <v>179.88</v>
      </c>
      <c r="K146" s="7" t="n">
        <v>1832.69</v>
      </c>
      <c r="L146" s="7" t="n">
        <v>229.84</v>
      </c>
      <c r="M146" s="7" t="n">
        <v>0.58</v>
      </c>
      <c r="N146" s="7" t="n">
        <v>0.58</v>
      </c>
      <c r="O146" s="7" t="n">
        <v>21.9704</v>
      </c>
      <c r="P146" s="7" t="n">
        <v>37.88</v>
      </c>
      <c r="Q146" s="7" t="n">
        <v>20</v>
      </c>
      <c r="R146" s="7"/>
      <c r="S146" s="7"/>
      <c r="T146" s="7" t="n">
        <f aca="false">(C146-5*B146)/B146</f>
        <v>20</v>
      </c>
      <c r="U146" s="10" t="n">
        <f aca="false">T146-Q146</f>
        <v>0</v>
      </c>
      <c r="W146" s="0" t="str">
        <f aca="false">CONCATENATE("CFSHS ",$A146," x ",TEXT($B146,"##.0"))</f>
        <v>CFSHS 150x150 x 6.0</v>
      </c>
      <c r="X146" s="7" t="n">
        <f aca="false">$M146*$P146</f>
        <v>21.9704</v>
      </c>
    </row>
    <row r="147" customFormat="false" ht="12.8" hidden="false" customHeight="false" outlineLevel="0" collapsed="false">
      <c r="A147" s="0" t="s">
        <v>343</v>
      </c>
      <c r="B147" s="5" t="n">
        <v>6.3</v>
      </c>
      <c r="C147" s="0" t="n">
        <v>150</v>
      </c>
      <c r="D147" s="0" t="s">
        <v>349</v>
      </c>
      <c r="E147" s="6" t="n">
        <v>27.357</v>
      </c>
      <c r="F147" s="7" t="n">
        <v>34.85</v>
      </c>
      <c r="G147" s="7" t="n">
        <v>1173.71</v>
      </c>
      <c r="H147" s="7" t="n">
        <v>5.8</v>
      </c>
      <c r="I147" s="7" t="n">
        <v>156.49</v>
      </c>
      <c r="J147" s="7" t="n">
        <v>185.15</v>
      </c>
      <c r="K147" s="7" t="n">
        <v>1921.6</v>
      </c>
      <c r="L147" s="7" t="n">
        <v>238.81</v>
      </c>
      <c r="M147" s="7" t="n">
        <v>0.57</v>
      </c>
      <c r="N147" s="7" t="n">
        <v>0.57</v>
      </c>
      <c r="O147" s="7" t="n">
        <v>20.8335</v>
      </c>
      <c r="P147" s="7" t="n">
        <v>36.55</v>
      </c>
      <c r="Q147" s="0" t="n">
        <v>18.81</v>
      </c>
      <c r="T147" s="7" t="n">
        <f aca="false">(C147-5*B147)/B147</f>
        <v>18.8095238095238</v>
      </c>
      <c r="U147" s="10" t="n">
        <f aca="false">T147-Q147</f>
        <v>-0.000476190476188521</v>
      </c>
      <c r="W147" s="0" t="str">
        <f aca="false">CONCATENATE("CFSHS ",$A147," x ",TEXT($B147,"##.0"))</f>
        <v>CFSHS 150x150 x 6.3</v>
      </c>
      <c r="X147" s="7" t="n">
        <f aca="false">$M147*$P147</f>
        <v>20.8335</v>
      </c>
    </row>
    <row r="148" customFormat="false" ht="12.8" hidden="false" customHeight="false" outlineLevel="0" collapsed="false">
      <c r="A148" s="0" t="s">
        <v>343</v>
      </c>
      <c r="B148" s="5" t="n">
        <v>8</v>
      </c>
      <c r="C148" s="0" t="n">
        <v>150</v>
      </c>
      <c r="D148" s="0" t="s">
        <v>350</v>
      </c>
      <c r="E148" s="6" t="n">
        <v>33.945</v>
      </c>
      <c r="F148" s="7" t="n">
        <v>43.24</v>
      </c>
      <c r="G148" s="7" t="n">
        <v>1411.83</v>
      </c>
      <c r="H148" s="7" t="n">
        <v>5.71</v>
      </c>
      <c r="I148" s="7" t="n">
        <v>188.24</v>
      </c>
      <c r="J148" s="7" t="n">
        <v>225.96</v>
      </c>
      <c r="K148" s="7" t="n">
        <v>2364.08</v>
      </c>
      <c r="L148" s="7" t="n">
        <v>289.03</v>
      </c>
      <c r="M148" s="7" t="n">
        <v>0.57</v>
      </c>
      <c r="N148" s="7" t="n">
        <v>0.57</v>
      </c>
      <c r="O148" s="7" t="n">
        <v>16.7922</v>
      </c>
      <c r="P148" s="7" t="n">
        <v>29.46</v>
      </c>
      <c r="Q148" s="7" t="n">
        <v>13.75</v>
      </c>
      <c r="R148" s="7"/>
      <c r="S148" s="7"/>
      <c r="T148" s="7" t="n">
        <f aca="false">(C148-5*B148)/B148</f>
        <v>13.75</v>
      </c>
      <c r="U148" s="10" t="n">
        <f aca="false">T148-Q148</f>
        <v>0</v>
      </c>
      <c r="W148" s="0" t="str">
        <f aca="false">CONCATENATE("CFSHS ",$A148," x ",TEXT($B148,"##.0"))</f>
        <v>CFSHS 150x150 x 8.0</v>
      </c>
      <c r="X148" s="7" t="n">
        <f aca="false">$M148*$P148</f>
        <v>16.7922</v>
      </c>
    </row>
    <row r="149" customFormat="false" ht="12.8" hidden="false" customHeight="false" outlineLevel="0" collapsed="false">
      <c r="A149" s="0" t="s">
        <v>343</v>
      </c>
      <c r="B149" s="5" t="n">
        <v>9</v>
      </c>
      <c r="C149" s="0" t="n">
        <v>150</v>
      </c>
      <c r="D149" s="0" t="s">
        <v>351</v>
      </c>
      <c r="E149" s="6" t="n">
        <v>37.663</v>
      </c>
      <c r="F149" s="7" t="n">
        <v>47.98</v>
      </c>
      <c r="G149" s="7" t="n">
        <v>1537.39</v>
      </c>
      <c r="H149" s="7" t="n">
        <v>5.66</v>
      </c>
      <c r="I149" s="7" t="n">
        <v>204.99</v>
      </c>
      <c r="J149" s="7" t="n">
        <v>248.2</v>
      </c>
      <c r="K149" s="7" t="n">
        <v>2607.94</v>
      </c>
      <c r="L149" s="7" t="n">
        <v>315.95</v>
      </c>
      <c r="M149" s="7" t="n">
        <v>0.56</v>
      </c>
      <c r="N149" s="7" t="n">
        <v>0.56</v>
      </c>
      <c r="O149" s="7" t="n">
        <v>14.868</v>
      </c>
      <c r="P149" s="7" t="n">
        <v>26.55</v>
      </c>
      <c r="Q149" s="7" t="n">
        <v>11.67</v>
      </c>
      <c r="R149" s="7"/>
      <c r="S149" s="7"/>
      <c r="T149" s="7" t="n">
        <f aca="false">(C149-5*B149)/B149</f>
        <v>11.6666666666667</v>
      </c>
      <c r="U149" s="10" t="n">
        <f aca="false">T149-Q149</f>
        <v>-0.00333333333333385</v>
      </c>
      <c r="W149" s="0" t="str">
        <f aca="false">CONCATENATE("CFSHS ",$A149," x ",TEXT($B149,"##.0"))</f>
        <v>CFSHS 150x150 x 9.0</v>
      </c>
      <c r="X149" s="7" t="n">
        <f aca="false">$M149*$P149</f>
        <v>14.868</v>
      </c>
    </row>
    <row r="150" customFormat="false" ht="12.8" hidden="false" customHeight="false" outlineLevel="0" collapsed="false">
      <c r="A150" s="0" t="s">
        <v>343</v>
      </c>
      <c r="B150" s="5" t="n">
        <v>10</v>
      </c>
      <c r="C150" s="0" t="n">
        <v>150</v>
      </c>
      <c r="D150" s="0" t="s">
        <v>352</v>
      </c>
      <c r="E150" s="16" t="n">
        <v>41.3</v>
      </c>
      <c r="F150" s="17" t="n">
        <v>52.57</v>
      </c>
      <c r="G150" s="18" t="n">
        <v>1652.53</v>
      </c>
      <c r="H150" s="7" t="n">
        <v>5.61</v>
      </c>
      <c r="I150" s="17" t="n">
        <v>220.34</v>
      </c>
      <c r="J150" s="7" t="n">
        <v>269.17</v>
      </c>
      <c r="K150" s="18" t="n">
        <v>3305.06</v>
      </c>
      <c r="L150" s="18" t="n">
        <v>340.98</v>
      </c>
      <c r="M150" s="7" t="n">
        <v>0.557</v>
      </c>
      <c r="N150" s="7" t="n">
        <v>0.557</v>
      </c>
      <c r="O150" s="7" t="n">
        <v>13.4866828087167</v>
      </c>
      <c r="P150" s="7" t="n">
        <f aca="false">1/E150*1000</f>
        <v>24.2130750605327</v>
      </c>
      <c r="Q150" s="7" t="n">
        <v>10</v>
      </c>
      <c r="R150" s="19" t="s">
        <v>353</v>
      </c>
      <c r="S150" s="7"/>
      <c r="T150" s="7" t="n">
        <f aca="false">(C150-5*B150)/B150</f>
        <v>10</v>
      </c>
      <c r="U150" s="10" t="n">
        <f aca="false">T150-Q150</f>
        <v>0</v>
      </c>
      <c r="W150" s="0" t="str">
        <f aca="false">CONCATENATE("CFSHS ",$A150," x ",TEXT($B150,"##.0"))</f>
        <v>CFSHS 150x150 x 10.0</v>
      </c>
      <c r="X150" s="7" t="n">
        <f aca="false">$M150*$P150</f>
        <v>13.4866828087167</v>
      </c>
      <c r="Z150" s="7"/>
    </row>
    <row r="151" customFormat="false" ht="12.8" hidden="false" customHeight="false" outlineLevel="0" collapsed="false">
      <c r="A151" s="0" t="s">
        <v>343</v>
      </c>
      <c r="B151" s="5" t="n">
        <v>12.5</v>
      </c>
      <c r="C151" s="0" t="n">
        <v>150</v>
      </c>
      <c r="D151" s="0" t="s">
        <v>354</v>
      </c>
      <c r="E151" s="6" t="n">
        <v>48.704</v>
      </c>
      <c r="F151" s="7" t="n">
        <v>62.04</v>
      </c>
      <c r="G151" s="7" t="n">
        <v>1817.44</v>
      </c>
      <c r="H151" s="7" t="n">
        <v>5.41</v>
      </c>
      <c r="I151" s="7" t="n">
        <v>242.33</v>
      </c>
      <c r="J151" s="7" t="n">
        <v>305.58</v>
      </c>
      <c r="K151" s="7" t="n">
        <v>3320.84</v>
      </c>
      <c r="L151" s="7" t="n">
        <v>389.3</v>
      </c>
      <c r="M151" s="7" t="n">
        <v>0.54</v>
      </c>
      <c r="N151" s="7" t="n">
        <v>0.54</v>
      </c>
      <c r="O151" s="7" t="n">
        <v>11.0862</v>
      </c>
      <c r="P151" s="7" t="n">
        <v>20.53</v>
      </c>
      <c r="Q151" s="7" t="n">
        <v>7</v>
      </c>
      <c r="R151" s="7"/>
      <c r="S151" s="7"/>
      <c r="T151" s="7" t="n">
        <f aca="false">(C151-5*B151)/B151</f>
        <v>7</v>
      </c>
      <c r="U151" s="10" t="n">
        <f aca="false">T151-Q151</f>
        <v>0</v>
      </c>
      <c r="W151" s="0" t="str">
        <f aca="false">CONCATENATE("CFSHS ",$A151," x ",TEXT($B151,"##.0"))</f>
        <v>CFSHS 150x150 x 12.5</v>
      </c>
      <c r="X151" s="7" t="n">
        <f aca="false">$M151*$P151</f>
        <v>11.0862</v>
      </c>
    </row>
    <row r="152" customFormat="false" ht="12.8" hidden="false" customHeight="false" outlineLevel="0" collapsed="false">
      <c r="A152" s="0" t="s">
        <v>355</v>
      </c>
      <c r="B152" s="5" t="n">
        <v>4</v>
      </c>
      <c r="C152" s="0" t="n">
        <v>160</v>
      </c>
      <c r="D152" s="0" t="s">
        <v>356</v>
      </c>
      <c r="E152" s="6" t="n">
        <v>19.27</v>
      </c>
      <c r="F152" s="7" t="n">
        <v>24.55</v>
      </c>
      <c r="G152" s="7" t="n">
        <v>987.17</v>
      </c>
      <c r="H152" s="7" t="n">
        <v>6.34</v>
      </c>
      <c r="I152" s="7" t="n">
        <v>123.4</v>
      </c>
      <c r="J152" s="7" t="n">
        <v>142.78</v>
      </c>
      <c r="K152" s="7" t="n">
        <v>1541.45</v>
      </c>
      <c r="L152" s="7" t="n">
        <v>185.25</v>
      </c>
      <c r="M152" s="7" t="n">
        <v>0.63</v>
      </c>
      <c r="N152" s="7" t="n">
        <v>0.63</v>
      </c>
      <c r="O152" s="7" t="n">
        <v>32.6907</v>
      </c>
      <c r="P152" s="7" t="n">
        <v>51.89</v>
      </c>
      <c r="Q152" s="7" t="n">
        <v>35</v>
      </c>
      <c r="R152" s="7"/>
      <c r="S152" s="7"/>
      <c r="T152" s="7" t="n">
        <f aca="false">(C152-5*B152)/B152</f>
        <v>35</v>
      </c>
      <c r="U152" s="10" t="n">
        <f aca="false">T152-Q152</f>
        <v>0</v>
      </c>
      <c r="W152" s="0" t="str">
        <f aca="false">CONCATENATE("CFSHS ",$A152," x ",TEXT($B152,"##.0"))</f>
        <v>CFSHS 160x160 x 4.0</v>
      </c>
      <c r="X152" s="7" t="n">
        <f aca="false">$M152*$P152</f>
        <v>32.6907</v>
      </c>
    </row>
    <row r="153" customFormat="false" ht="12.8" hidden="false" customHeight="false" outlineLevel="0" collapsed="false">
      <c r="A153" s="0" t="s">
        <v>355</v>
      </c>
      <c r="B153" s="5" t="n">
        <v>5</v>
      </c>
      <c r="C153" s="0" t="n">
        <v>160</v>
      </c>
      <c r="D153" s="0" t="s">
        <v>357</v>
      </c>
      <c r="E153" s="6" t="n">
        <v>23.83</v>
      </c>
      <c r="F153" s="7" t="n">
        <v>30.36</v>
      </c>
      <c r="G153" s="7" t="n">
        <v>1202.36</v>
      </c>
      <c r="H153" s="7" t="n">
        <v>6.29</v>
      </c>
      <c r="I153" s="7" t="n">
        <v>150.29</v>
      </c>
      <c r="J153" s="7" t="n">
        <v>175.16</v>
      </c>
      <c r="K153" s="7" t="n">
        <v>1896.32</v>
      </c>
      <c r="L153" s="7" t="n">
        <v>225.79</v>
      </c>
      <c r="M153" s="7" t="n">
        <v>0.62</v>
      </c>
      <c r="N153" s="7" t="n">
        <v>0.62</v>
      </c>
      <c r="O153" s="7" t="n">
        <v>26.0152</v>
      </c>
      <c r="P153" s="7" t="n">
        <v>41.96</v>
      </c>
      <c r="Q153" s="7" t="n">
        <v>27</v>
      </c>
      <c r="R153" s="7"/>
      <c r="S153" s="7"/>
      <c r="T153" s="7" t="n">
        <f aca="false">(C153-5*B153)/B153</f>
        <v>27</v>
      </c>
      <c r="U153" s="10" t="n">
        <f aca="false">T153-Q153</f>
        <v>0</v>
      </c>
      <c r="W153" s="0" t="str">
        <f aca="false">CONCATENATE("CFSHS ",$A153," x ",TEXT($B153,"##.0"))</f>
        <v>CFSHS 160x160 x 5.0</v>
      </c>
      <c r="X153" s="7" t="n">
        <f aca="false">$M153*$P153</f>
        <v>26.0152</v>
      </c>
    </row>
    <row r="154" customFormat="false" ht="12.8" hidden="false" customHeight="false" outlineLevel="0" collapsed="false">
      <c r="A154" s="0" t="s">
        <v>355</v>
      </c>
      <c r="B154" s="5" t="n">
        <v>6</v>
      </c>
      <c r="C154" s="0" t="n">
        <v>160</v>
      </c>
      <c r="D154" s="0" t="s">
        <v>358</v>
      </c>
      <c r="E154" s="6" t="n">
        <v>28.286</v>
      </c>
      <c r="F154" s="7" t="n">
        <v>36.03</v>
      </c>
      <c r="G154" s="7" t="n">
        <v>1405.48</v>
      </c>
      <c r="H154" s="7" t="n">
        <v>6.25</v>
      </c>
      <c r="I154" s="7" t="n">
        <v>175.69</v>
      </c>
      <c r="J154" s="7" t="n">
        <v>206.24</v>
      </c>
      <c r="K154" s="7" t="n">
        <v>2238.9</v>
      </c>
      <c r="L154" s="7" t="n">
        <v>264.18</v>
      </c>
      <c r="M154" s="7" t="n">
        <v>0.62</v>
      </c>
      <c r="N154" s="7" t="n">
        <v>0.62</v>
      </c>
      <c r="O154" s="7" t="n">
        <v>21.917</v>
      </c>
      <c r="P154" s="7" t="n">
        <v>35.35</v>
      </c>
      <c r="Q154" s="7" t="n">
        <v>21.67</v>
      </c>
      <c r="R154" s="7"/>
      <c r="S154" s="7"/>
      <c r="T154" s="7" t="n">
        <f aca="false">(C154-5*B154)/B154</f>
        <v>21.6666666666667</v>
      </c>
      <c r="U154" s="10" t="n">
        <f aca="false">T154-Q154</f>
        <v>-0.00333333333333385</v>
      </c>
      <c r="W154" s="0" t="str">
        <f aca="false">CONCATENATE("CFSHS ",$A154," x ",TEXT($B154,"##.0"))</f>
        <v>CFSHS 160x160 x 6.0</v>
      </c>
      <c r="X154" s="7" t="n">
        <f aca="false">$M154*$P154</f>
        <v>21.917</v>
      </c>
    </row>
    <row r="155" customFormat="false" ht="12.8" hidden="false" customHeight="false" outlineLevel="0" collapsed="false">
      <c r="A155" s="0" t="s">
        <v>355</v>
      </c>
      <c r="B155" s="5" t="n">
        <v>6.3</v>
      </c>
      <c r="C155" s="0" t="n">
        <v>160</v>
      </c>
      <c r="D155" s="0" t="s">
        <v>359</v>
      </c>
      <c r="E155" s="6" t="n">
        <v>29.335</v>
      </c>
      <c r="F155" s="7" t="n">
        <v>37.37</v>
      </c>
      <c r="G155" s="7" t="n">
        <v>1442.13</v>
      </c>
      <c r="H155" s="7" t="n">
        <v>6.21</v>
      </c>
      <c r="I155" s="7" t="n">
        <v>180.27</v>
      </c>
      <c r="J155" s="7" t="n">
        <v>212.57</v>
      </c>
      <c r="K155" s="7" t="n">
        <v>2348.6</v>
      </c>
      <c r="L155" s="7" t="n">
        <v>274.71</v>
      </c>
      <c r="M155" s="7" t="n">
        <v>0.61</v>
      </c>
      <c r="N155" s="7" t="n">
        <v>0.61</v>
      </c>
      <c r="O155" s="7" t="n">
        <v>20.7949</v>
      </c>
      <c r="P155" s="7" t="n">
        <v>34.09</v>
      </c>
      <c r="Q155" s="7" t="n">
        <v>20.4</v>
      </c>
      <c r="R155" s="7"/>
      <c r="S155" s="7"/>
      <c r="T155" s="7" t="n">
        <f aca="false">(C155-5*B155)/B155</f>
        <v>20.3968253968254</v>
      </c>
      <c r="U155" s="10" t="n">
        <f aca="false">T155-Q155</f>
        <v>-0.00317460317459961</v>
      </c>
      <c r="W155" s="0" t="str">
        <f aca="false">CONCATENATE("CFSHS ",$A155," x ",TEXT($B155,"##.0"))</f>
        <v>CFSHS 160x160 x 6.3</v>
      </c>
      <c r="X155" s="7" t="n">
        <f aca="false">$M155*$P155</f>
        <v>20.7949</v>
      </c>
    </row>
    <row r="156" customFormat="false" ht="12.8" hidden="false" customHeight="false" outlineLevel="0" collapsed="false">
      <c r="A156" s="0" t="s">
        <v>355</v>
      </c>
      <c r="B156" s="5" t="n">
        <v>8</v>
      </c>
      <c r="C156" s="0" t="n">
        <v>160</v>
      </c>
      <c r="D156" s="0" t="s">
        <v>360</v>
      </c>
      <c r="E156" s="6" t="n">
        <v>36.457</v>
      </c>
      <c r="F156" s="7" t="n">
        <v>46.44</v>
      </c>
      <c r="G156" s="7" t="n">
        <v>1741.23</v>
      </c>
      <c r="H156" s="7" t="n">
        <v>6.12</v>
      </c>
      <c r="I156" s="7" t="n">
        <v>217.65</v>
      </c>
      <c r="J156" s="7" t="n">
        <v>260.14</v>
      </c>
      <c r="K156" s="7" t="n">
        <v>2896.58</v>
      </c>
      <c r="L156" s="7" t="n">
        <v>333.56</v>
      </c>
      <c r="M156" s="7" t="n">
        <v>0.61</v>
      </c>
      <c r="N156" s="7" t="n">
        <v>0.61</v>
      </c>
      <c r="O156" s="7" t="n">
        <v>16.7323</v>
      </c>
      <c r="P156" s="7" t="n">
        <v>27.43</v>
      </c>
      <c r="Q156" s="7" t="n">
        <v>15</v>
      </c>
      <c r="R156" s="7"/>
      <c r="S156" s="7"/>
      <c r="T156" s="7" t="n">
        <f aca="false">(C156-5*B156)/B156</f>
        <v>15</v>
      </c>
      <c r="U156" s="10" t="n">
        <f aca="false">T156-Q156</f>
        <v>0</v>
      </c>
      <c r="W156" s="0" t="str">
        <f aca="false">CONCATENATE("CFSHS ",$A156," x ",TEXT($B156,"##.0"))</f>
        <v>CFSHS 160x160 x 8.0</v>
      </c>
      <c r="X156" s="7" t="n">
        <f aca="false">$M156*$P156</f>
        <v>16.7323</v>
      </c>
    </row>
    <row r="157" customFormat="false" ht="12.8" hidden="false" customHeight="false" outlineLevel="0" collapsed="false">
      <c r="A157" s="0" t="s">
        <v>355</v>
      </c>
      <c r="B157" s="5" t="n">
        <v>10</v>
      </c>
      <c r="C157" s="0" t="n">
        <v>160</v>
      </c>
      <c r="D157" s="0" t="s">
        <v>361</v>
      </c>
      <c r="E157" s="6" t="n">
        <v>44.405</v>
      </c>
      <c r="F157" s="7" t="n">
        <v>56.57</v>
      </c>
      <c r="G157" s="7" t="n">
        <v>2047.67</v>
      </c>
      <c r="H157" s="7" t="n">
        <v>6.02</v>
      </c>
      <c r="I157" s="7" t="n">
        <v>255.96</v>
      </c>
      <c r="J157" s="7" t="n">
        <v>310.95</v>
      </c>
      <c r="K157" s="7" t="n">
        <v>3490.29</v>
      </c>
      <c r="L157" s="7" t="n">
        <v>395.1</v>
      </c>
      <c r="M157" s="7" t="n">
        <v>0.6</v>
      </c>
      <c r="N157" s="7" t="n">
        <v>0.6</v>
      </c>
      <c r="O157" s="7" t="n">
        <v>13.512</v>
      </c>
      <c r="P157" s="7" t="n">
        <v>22.52</v>
      </c>
      <c r="Q157" s="7" t="n">
        <v>11</v>
      </c>
      <c r="R157" s="7"/>
      <c r="S157" s="7"/>
      <c r="T157" s="7" t="n">
        <f aca="false">(C157-5*B157)/B157</f>
        <v>11</v>
      </c>
      <c r="U157" s="10" t="n">
        <f aca="false">T157-Q157</f>
        <v>0</v>
      </c>
      <c r="W157" s="0" t="str">
        <f aca="false">CONCATENATE("CFSHS ",$A157," x ",TEXT($B157,"##.0"))</f>
        <v>CFSHS 160x160 x 10.0</v>
      </c>
      <c r="X157" s="7" t="n">
        <f aca="false">$M157*$P157</f>
        <v>13.512</v>
      </c>
    </row>
    <row r="158" customFormat="false" ht="12.8" hidden="false" customHeight="false" outlineLevel="0" collapsed="false">
      <c r="A158" s="0" t="s">
        <v>355</v>
      </c>
      <c r="B158" s="5" t="n">
        <v>12</v>
      </c>
      <c r="C158" s="0" t="n">
        <v>160</v>
      </c>
      <c r="D158" s="0" t="s">
        <v>362</v>
      </c>
      <c r="E158" s="6" t="n">
        <v>50.915</v>
      </c>
      <c r="F158" s="7" t="n">
        <v>64.86</v>
      </c>
      <c r="G158" s="7" t="n">
        <v>2224.36</v>
      </c>
      <c r="H158" s="7" t="n">
        <v>5.86</v>
      </c>
      <c r="I158" s="7" t="n">
        <v>278.05</v>
      </c>
      <c r="J158" s="7" t="n">
        <v>346.05</v>
      </c>
      <c r="K158" s="7" t="n">
        <v>3996.72</v>
      </c>
      <c r="L158" s="7" t="n">
        <v>443.13</v>
      </c>
      <c r="M158" s="7" t="n">
        <v>0.58</v>
      </c>
      <c r="N158" s="7" t="n">
        <v>0.58</v>
      </c>
      <c r="O158" s="7" t="n">
        <v>11.3912</v>
      </c>
      <c r="P158" s="7" t="n">
        <v>19.64</v>
      </c>
      <c r="Q158" s="7" t="n">
        <v>8.33</v>
      </c>
      <c r="R158" s="7"/>
      <c r="S158" s="7"/>
      <c r="T158" s="7" t="n">
        <f aca="false">(C158-5*B158)/B158</f>
        <v>8.33333333333333</v>
      </c>
      <c r="U158" s="10" t="n">
        <f aca="false">T158-Q158</f>
        <v>0.00333333333333385</v>
      </c>
      <c r="W158" s="0" t="str">
        <f aca="false">CONCATENATE("CFSHS ",$A158," x ",TEXT($B158,"##.0"))</f>
        <v>CFSHS 160x160 x 12.0</v>
      </c>
      <c r="X158" s="7" t="n">
        <f aca="false">$M158*$P158</f>
        <v>11.3912</v>
      </c>
    </row>
    <row r="159" customFormat="false" ht="12.8" hidden="false" customHeight="false" outlineLevel="0" collapsed="false">
      <c r="A159" s="0" t="s">
        <v>355</v>
      </c>
      <c r="B159" s="5" t="n">
        <v>12.5</v>
      </c>
      <c r="C159" s="0" t="n">
        <v>160</v>
      </c>
      <c r="D159" s="0" t="s">
        <v>363</v>
      </c>
      <c r="E159" s="6" t="n">
        <v>52.629</v>
      </c>
      <c r="F159" s="7" t="n">
        <v>67.04</v>
      </c>
      <c r="G159" s="7" t="n">
        <v>2275.04</v>
      </c>
      <c r="H159" s="7" t="n">
        <v>5.83</v>
      </c>
      <c r="I159" s="7" t="n">
        <v>284.38</v>
      </c>
      <c r="J159" s="7" t="n">
        <v>355.66</v>
      </c>
      <c r="K159" s="7" t="n">
        <v>4113.99</v>
      </c>
      <c r="L159" s="7" t="n">
        <v>454.58</v>
      </c>
      <c r="M159" s="7" t="n">
        <v>0.58</v>
      </c>
      <c r="N159" s="7" t="n">
        <v>0.58</v>
      </c>
      <c r="O159" s="7" t="n">
        <v>11.02</v>
      </c>
      <c r="P159" s="7" t="n">
        <v>19</v>
      </c>
      <c r="Q159" s="7" t="n">
        <v>7.8</v>
      </c>
      <c r="R159" s="7"/>
      <c r="S159" s="7"/>
      <c r="T159" s="7" t="n">
        <f aca="false">(C159-5*B159)/B159</f>
        <v>7.8</v>
      </c>
      <c r="U159" s="10" t="n">
        <f aca="false">T159-Q159</f>
        <v>0</v>
      </c>
      <c r="W159" s="0" t="str">
        <f aca="false">CONCATENATE("CFSHS ",$A159," x ",TEXT($B159,"##.0"))</f>
        <v>CFSHS 160x160 x 12.5</v>
      </c>
      <c r="X159" s="7" t="n">
        <f aca="false">$M159*$P159</f>
        <v>11.02</v>
      </c>
    </row>
    <row r="160" customFormat="false" ht="12.8" hidden="false" customHeight="false" outlineLevel="0" collapsed="false">
      <c r="A160" s="0" t="s">
        <v>355</v>
      </c>
      <c r="B160" s="5" t="n">
        <v>16</v>
      </c>
      <c r="C160" s="0" t="n">
        <v>160</v>
      </c>
      <c r="D160" s="0" t="s">
        <v>364</v>
      </c>
      <c r="E160" s="6" t="n">
        <v>63.72</v>
      </c>
      <c r="F160" s="7" t="n">
        <v>81.17</v>
      </c>
      <c r="G160" s="7" t="n">
        <v>2546.4</v>
      </c>
      <c r="H160" s="7" t="n">
        <v>5.6</v>
      </c>
      <c r="I160" s="7" t="n">
        <v>318.3</v>
      </c>
      <c r="J160" s="7" t="n">
        <v>412.67</v>
      </c>
      <c r="K160" s="7" t="n">
        <v>4798.78</v>
      </c>
      <c r="L160" s="7" t="n">
        <v>519.73</v>
      </c>
      <c r="M160" s="7" t="n">
        <v>0.56</v>
      </c>
      <c r="N160" s="7" t="n">
        <v>0.56</v>
      </c>
      <c r="O160" s="7" t="n">
        <v>8.7864</v>
      </c>
      <c r="P160" s="7" t="n">
        <v>15.69</v>
      </c>
      <c r="Q160" s="7" t="n">
        <v>5</v>
      </c>
      <c r="R160" s="7"/>
      <c r="S160" s="7"/>
      <c r="T160" s="7" t="n">
        <f aca="false">(C160-5*B160)/B160</f>
        <v>5</v>
      </c>
      <c r="U160" s="10" t="n">
        <f aca="false">T160-Q160</f>
        <v>0</v>
      </c>
      <c r="W160" s="0" t="str">
        <f aca="false">CONCATENATE("CFSHS ",$A160," x ",TEXT($B160,"##.0"))</f>
        <v>CFSHS 160x160 x 16.0</v>
      </c>
      <c r="X160" s="7" t="n">
        <f aca="false">$M160*$P160</f>
        <v>8.7864</v>
      </c>
    </row>
    <row r="161" customFormat="false" ht="12.8" hidden="false" customHeight="false" outlineLevel="0" collapsed="false">
      <c r="A161" s="0" t="s">
        <v>365</v>
      </c>
      <c r="B161" s="5" t="n">
        <v>4</v>
      </c>
      <c r="C161" s="0" t="n">
        <v>178</v>
      </c>
      <c r="D161" s="0" t="s">
        <v>366</v>
      </c>
      <c r="E161" s="6" t="n">
        <v>21.531</v>
      </c>
      <c r="F161" s="7" t="n">
        <v>27.43</v>
      </c>
      <c r="G161" s="7" t="n">
        <v>1373.47</v>
      </c>
      <c r="H161" s="7" t="n">
        <v>7.08</v>
      </c>
      <c r="I161" s="7" t="n">
        <v>154.32</v>
      </c>
      <c r="J161" s="7" t="n">
        <v>178.05</v>
      </c>
      <c r="K161" s="7" t="n">
        <v>2135.96</v>
      </c>
      <c r="L161" s="7" t="n">
        <v>231.62</v>
      </c>
      <c r="M161" s="7" t="n">
        <v>0.7</v>
      </c>
      <c r="N161" s="7" t="n">
        <v>0.7</v>
      </c>
      <c r="O161" s="7" t="n">
        <v>32.508</v>
      </c>
      <c r="P161" s="7" t="n">
        <v>46.44</v>
      </c>
      <c r="Q161" s="7" t="n">
        <v>39.5</v>
      </c>
      <c r="R161" s="7"/>
      <c r="S161" s="7"/>
      <c r="T161" s="7" t="n">
        <f aca="false">(C161-5*B161)/B161</f>
        <v>39.5</v>
      </c>
      <c r="U161" s="10" t="n">
        <f aca="false">T161-Q161</f>
        <v>0</v>
      </c>
      <c r="W161" s="0" t="str">
        <f aca="false">CONCATENATE("CFSHS ",$A161," x ",TEXT($B161,"##.0"))</f>
        <v>CFSHS 178x178 x 4.0</v>
      </c>
      <c r="X161" s="7" t="n">
        <f aca="false">$M161*$P161</f>
        <v>32.508</v>
      </c>
    </row>
    <row r="162" customFormat="false" ht="12.8" hidden="false" customHeight="false" outlineLevel="0" collapsed="false">
      <c r="A162" s="0" t="s">
        <v>365</v>
      </c>
      <c r="B162" s="5" t="n">
        <v>4.5</v>
      </c>
      <c r="C162" s="0" t="n">
        <v>178</v>
      </c>
      <c r="D162" s="0" t="s">
        <v>367</v>
      </c>
      <c r="E162" s="6" t="n">
        <v>24.106</v>
      </c>
      <c r="F162" s="7" t="n">
        <v>30.71</v>
      </c>
      <c r="G162" s="7" t="n">
        <v>1527.36</v>
      </c>
      <c r="H162" s="7" t="n">
        <v>7.05</v>
      </c>
      <c r="I162" s="7" t="n">
        <v>171.61</v>
      </c>
      <c r="J162" s="7" t="n">
        <v>198.64</v>
      </c>
      <c r="K162" s="7" t="n">
        <v>2386.01</v>
      </c>
      <c r="L162" s="7" t="n">
        <v>257.64</v>
      </c>
      <c r="M162" s="7" t="n">
        <v>0.7</v>
      </c>
      <c r="N162" s="7" t="n">
        <v>0.7</v>
      </c>
      <c r="O162" s="7" t="n">
        <v>29.036</v>
      </c>
      <c r="P162" s="7" t="n">
        <v>41.48</v>
      </c>
      <c r="Q162" s="7" t="n">
        <v>34.56</v>
      </c>
      <c r="R162" s="7"/>
      <c r="S162" s="7"/>
      <c r="T162" s="7" t="n">
        <f aca="false">(C162-5*B162)/B162</f>
        <v>34.5555555555556</v>
      </c>
      <c r="U162" s="10" t="n">
        <f aca="false">T162-Q162</f>
        <v>-0.00444444444444514</v>
      </c>
      <c r="W162" s="0" t="str">
        <f aca="false">CONCATENATE("CFSHS ",$A162," x ",TEXT($B162,"##.0"))</f>
        <v>CFSHS 178x178 x 4.5</v>
      </c>
      <c r="X162" s="7" t="n">
        <f aca="false">$M162*$P162</f>
        <v>29.036</v>
      </c>
    </row>
    <row r="163" customFormat="false" ht="12.8" hidden="false" customHeight="false" outlineLevel="0" collapsed="false">
      <c r="A163" s="0" t="s">
        <v>365</v>
      </c>
      <c r="B163" s="5" t="n">
        <v>5</v>
      </c>
      <c r="C163" s="0" t="n">
        <v>178</v>
      </c>
      <c r="D163" s="0" t="s">
        <v>368</v>
      </c>
      <c r="E163" s="6" t="n">
        <v>26.656</v>
      </c>
      <c r="F163" s="7" t="n">
        <v>33.96</v>
      </c>
      <c r="G163" s="7" t="n">
        <v>1677.44</v>
      </c>
      <c r="H163" s="7" t="n">
        <v>7.03</v>
      </c>
      <c r="I163" s="7" t="n">
        <v>188.48</v>
      </c>
      <c r="J163" s="7" t="n">
        <v>218.86</v>
      </c>
      <c r="K163" s="7" t="n">
        <v>2632.27</v>
      </c>
      <c r="L163" s="7" t="n">
        <v>283.05</v>
      </c>
      <c r="M163" s="7" t="n">
        <v>0.69</v>
      </c>
      <c r="N163" s="7" t="n">
        <v>0.7</v>
      </c>
      <c r="O163" s="7" t="n">
        <v>25.8888</v>
      </c>
      <c r="P163" s="7" t="n">
        <v>37.52</v>
      </c>
      <c r="Q163" s="7" t="n">
        <v>30.6</v>
      </c>
      <c r="R163" s="7"/>
      <c r="S163" s="7"/>
      <c r="T163" s="7" t="n">
        <f aca="false">(C163-5*B163)/B163</f>
        <v>30.6</v>
      </c>
      <c r="U163" s="10" t="n">
        <f aca="false">T163-Q163</f>
        <v>0</v>
      </c>
      <c r="W163" s="0" t="str">
        <f aca="false">CONCATENATE("CFSHS ",$A163," x ",TEXT($B163,"##.0"))</f>
        <v>CFSHS 178x178 x 5.0</v>
      </c>
      <c r="X163" s="7" t="n">
        <f aca="false">$M163*$P163</f>
        <v>25.8888</v>
      </c>
    </row>
    <row r="164" customFormat="false" ht="12.8" hidden="false" customHeight="false" outlineLevel="0" collapsed="false">
      <c r="A164" s="0" t="s">
        <v>365</v>
      </c>
      <c r="B164" s="5" t="n">
        <v>6</v>
      </c>
      <c r="C164" s="0" t="n">
        <v>178</v>
      </c>
      <c r="D164" s="0" t="s">
        <v>369</v>
      </c>
      <c r="E164" s="6" t="n">
        <v>31.677</v>
      </c>
      <c r="F164" s="7" t="n">
        <v>40.35</v>
      </c>
      <c r="G164" s="7" t="n">
        <v>1966.3</v>
      </c>
      <c r="H164" s="7" t="n">
        <v>6.98</v>
      </c>
      <c r="I164" s="7" t="n">
        <v>220.93</v>
      </c>
      <c r="J164" s="7" t="n">
        <v>258.22</v>
      </c>
      <c r="K164" s="7" t="n">
        <v>3113.39</v>
      </c>
      <c r="L164" s="7" t="n">
        <v>332.03</v>
      </c>
      <c r="M164" s="7" t="n">
        <v>0.69</v>
      </c>
      <c r="N164" s="7" t="n">
        <v>0.69</v>
      </c>
      <c r="O164" s="7" t="n">
        <v>21.7833</v>
      </c>
      <c r="P164" s="7" t="n">
        <v>31.57</v>
      </c>
      <c r="Q164" s="7" t="n">
        <v>24.67</v>
      </c>
      <c r="R164" s="7"/>
      <c r="S164" s="7"/>
      <c r="T164" s="7" t="n">
        <f aca="false">(C164-5*B164)/B164</f>
        <v>24.6666666666667</v>
      </c>
      <c r="U164" s="10" t="n">
        <f aca="false">T164-Q164</f>
        <v>-0.00333333333333385</v>
      </c>
      <c r="W164" s="0" t="str">
        <f aca="false">CONCATENATE("CFSHS ",$A164," x ",TEXT($B164,"##.0"))</f>
        <v>CFSHS 178x178 x 6.0</v>
      </c>
      <c r="X164" s="7" t="n">
        <f aca="false">$M164*$P164</f>
        <v>21.7833</v>
      </c>
    </row>
    <row r="165" customFormat="false" ht="12.8" hidden="false" customHeight="false" outlineLevel="0" collapsed="false">
      <c r="A165" s="0" t="s">
        <v>365</v>
      </c>
      <c r="B165" s="5" t="n">
        <v>9</v>
      </c>
      <c r="C165" s="0" t="n">
        <v>178</v>
      </c>
      <c r="D165" s="0" t="s">
        <v>370</v>
      </c>
      <c r="E165" s="6" t="n">
        <v>45.576</v>
      </c>
      <c r="F165" s="7" t="n">
        <v>58.06</v>
      </c>
      <c r="G165" s="7" t="n">
        <v>2689.9</v>
      </c>
      <c r="H165" s="7" t="n">
        <v>6.81</v>
      </c>
      <c r="I165" s="7" t="n">
        <v>302.24</v>
      </c>
      <c r="J165" s="7" t="n">
        <v>361.49</v>
      </c>
      <c r="K165" s="7" t="n">
        <v>4479.68</v>
      </c>
      <c r="L165" s="7" t="n">
        <v>463.32</v>
      </c>
      <c r="M165" s="7" t="n">
        <v>0.67</v>
      </c>
      <c r="N165" s="7" t="n">
        <v>0.67</v>
      </c>
      <c r="O165" s="7" t="n">
        <v>14.6998</v>
      </c>
      <c r="P165" s="7" t="n">
        <v>21.94</v>
      </c>
      <c r="Q165" s="7" t="n">
        <v>14.78</v>
      </c>
      <c r="R165" s="7"/>
      <c r="S165" s="7"/>
      <c r="T165" s="7" t="n">
        <f aca="false">(C165-5*B165)/B165</f>
        <v>14.7777777777778</v>
      </c>
      <c r="U165" s="10" t="n">
        <f aca="false">T165-Q165</f>
        <v>-0.00222222222222079</v>
      </c>
      <c r="W165" s="0" t="str">
        <f aca="false">CONCATENATE("CFSHS ",$A165," x ",TEXT($B165,"##.0"))</f>
        <v>CFSHS 178x178 x 9.0</v>
      </c>
      <c r="X165" s="7" t="n">
        <f aca="false">$M165*$P165</f>
        <v>14.6998</v>
      </c>
    </row>
    <row r="166" customFormat="false" ht="12.8" hidden="false" customHeight="false" outlineLevel="0" collapsed="false">
      <c r="A166" s="0" t="s">
        <v>371</v>
      </c>
      <c r="B166" s="5" t="n">
        <v>4</v>
      </c>
      <c r="C166" s="0" t="n">
        <v>180</v>
      </c>
      <c r="D166" s="0" t="s">
        <v>372</v>
      </c>
      <c r="E166" s="6" t="n">
        <v>21.782</v>
      </c>
      <c r="F166" s="7" t="n">
        <v>27.75</v>
      </c>
      <c r="G166" s="7" t="n">
        <v>1421.74</v>
      </c>
      <c r="H166" s="7" t="n">
        <v>7.16</v>
      </c>
      <c r="I166" s="7" t="n">
        <v>157.97</v>
      </c>
      <c r="J166" s="7" t="n">
        <v>182.21</v>
      </c>
      <c r="K166" s="7" t="n">
        <v>2210.16</v>
      </c>
      <c r="L166" s="7" t="n">
        <v>237.1</v>
      </c>
      <c r="M166" s="7" t="n">
        <v>0.71</v>
      </c>
      <c r="N166" s="7" t="n">
        <v>0.71</v>
      </c>
      <c r="O166" s="7" t="n">
        <v>32.5961</v>
      </c>
      <c r="P166" s="7" t="n">
        <v>45.91</v>
      </c>
      <c r="Q166" s="7" t="n">
        <v>40</v>
      </c>
      <c r="R166" s="7"/>
      <c r="S166" s="7"/>
      <c r="T166" s="7" t="n">
        <f aca="false">(C166-5*B166)/B166</f>
        <v>40</v>
      </c>
      <c r="U166" s="10" t="n">
        <f aca="false">T166-Q166</f>
        <v>0</v>
      </c>
      <c r="W166" s="0" t="str">
        <f aca="false">CONCATENATE("CFSHS ",$A166," x ",TEXT($B166,"##.0"))</f>
        <v>CFSHS 180x180 x 4.0</v>
      </c>
      <c r="X166" s="7" t="n">
        <f aca="false">$M166*$P166</f>
        <v>32.5961</v>
      </c>
    </row>
    <row r="167" customFormat="false" ht="12.8" hidden="false" customHeight="false" outlineLevel="0" collapsed="false">
      <c r="A167" s="0" t="s">
        <v>371</v>
      </c>
      <c r="B167" s="5" t="n">
        <v>4.5</v>
      </c>
      <c r="C167" s="0" t="n">
        <v>180</v>
      </c>
      <c r="D167" s="0" t="s">
        <v>373</v>
      </c>
      <c r="E167" s="6" t="n">
        <v>24.389</v>
      </c>
      <c r="F167" s="7" t="n">
        <v>31.07</v>
      </c>
      <c r="G167" s="7" t="n">
        <v>1581.26</v>
      </c>
      <c r="H167" s="7" t="n">
        <v>7.13</v>
      </c>
      <c r="I167" s="7" t="n">
        <v>175.7</v>
      </c>
      <c r="J167" s="7" t="n">
        <v>203.3</v>
      </c>
      <c r="K167" s="7" t="n">
        <v>2469.1</v>
      </c>
      <c r="L167" s="7" t="n">
        <v>263.77</v>
      </c>
      <c r="M167" s="7" t="n">
        <v>0.7</v>
      </c>
      <c r="N167" s="7" t="n">
        <v>0.71</v>
      </c>
      <c r="O167" s="7" t="n">
        <v>28.7</v>
      </c>
      <c r="P167" s="7" t="n">
        <v>41</v>
      </c>
      <c r="Q167" s="7" t="n">
        <v>35</v>
      </c>
      <c r="R167" s="7"/>
      <c r="S167" s="7"/>
      <c r="T167" s="7" t="n">
        <f aca="false">(C167-5*B167)/B167</f>
        <v>35</v>
      </c>
      <c r="U167" s="10" t="n">
        <f aca="false">T167-Q167</f>
        <v>0</v>
      </c>
      <c r="W167" s="0" t="str">
        <f aca="false">CONCATENATE("CFSHS ",$A167," x ",TEXT($B167,"##.0"))</f>
        <v>CFSHS 180x180 x 4.5</v>
      </c>
      <c r="X167" s="7" t="n">
        <f aca="false">$M167*$P167</f>
        <v>28.7</v>
      </c>
    </row>
    <row r="168" customFormat="false" ht="12.8" hidden="false" customHeight="false" outlineLevel="0" collapsed="false">
      <c r="A168" s="0" t="s">
        <v>371</v>
      </c>
      <c r="B168" s="5" t="n">
        <v>5</v>
      </c>
      <c r="C168" s="0" t="n">
        <v>180</v>
      </c>
      <c r="D168" s="0" t="s">
        <v>374</v>
      </c>
      <c r="E168" s="6" t="n">
        <v>26.97</v>
      </c>
      <c r="F168" s="7" t="n">
        <v>34.36</v>
      </c>
      <c r="G168" s="7" t="n">
        <v>1736.87</v>
      </c>
      <c r="H168" s="7" t="n">
        <v>7.11</v>
      </c>
      <c r="I168" s="7" t="n">
        <v>192.99</v>
      </c>
      <c r="J168" s="7" t="n">
        <v>224.02</v>
      </c>
      <c r="K168" s="7" t="n">
        <v>2724.16</v>
      </c>
      <c r="L168" s="7" t="n">
        <v>289.81</v>
      </c>
      <c r="M168" s="7" t="n">
        <v>0.7</v>
      </c>
      <c r="N168" s="7" t="n">
        <v>0.7</v>
      </c>
      <c r="O168" s="7" t="n">
        <v>25.956</v>
      </c>
      <c r="P168" s="7" t="n">
        <v>37.08</v>
      </c>
      <c r="Q168" s="7" t="n">
        <v>31</v>
      </c>
      <c r="R168" s="7"/>
      <c r="S168" s="7"/>
      <c r="T168" s="7" t="n">
        <f aca="false">(C168-5*B168)/B168</f>
        <v>31</v>
      </c>
      <c r="U168" s="10" t="n">
        <f aca="false">T168-Q168</f>
        <v>0</v>
      </c>
      <c r="W168" s="0" t="str">
        <f aca="false">CONCATENATE("CFSHS ",$A168," x ",TEXT($B168,"##.0"))</f>
        <v>CFSHS 180x180 x 5.0</v>
      </c>
      <c r="X168" s="7" t="n">
        <f aca="false">$M168*$P168</f>
        <v>25.956</v>
      </c>
    </row>
    <row r="169" customFormat="false" ht="12.8" hidden="false" customHeight="false" outlineLevel="0" collapsed="false">
      <c r="A169" s="0" t="s">
        <v>371</v>
      </c>
      <c r="B169" s="5" t="n">
        <v>6</v>
      </c>
      <c r="C169" s="0" t="n">
        <v>180</v>
      </c>
      <c r="D169" s="0" t="s">
        <v>375</v>
      </c>
      <c r="E169" s="6" t="n">
        <v>32.054</v>
      </c>
      <c r="F169" s="7" t="n">
        <v>40.83</v>
      </c>
      <c r="G169" s="7" t="n">
        <v>2036.52</v>
      </c>
      <c r="H169" s="7" t="n">
        <v>7.06</v>
      </c>
      <c r="I169" s="7" t="n">
        <v>226.28</v>
      </c>
      <c r="J169" s="7" t="n">
        <v>264.35</v>
      </c>
      <c r="K169" s="7" t="n">
        <v>3222.65</v>
      </c>
      <c r="L169" s="7" t="n">
        <v>340.05</v>
      </c>
      <c r="M169" s="7" t="n">
        <v>0.7</v>
      </c>
      <c r="N169" s="7" t="n">
        <v>0.7</v>
      </c>
      <c r="O169" s="7" t="n">
        <v>21.84</v>
      </c>
      <c r="P169" s="7" t="n">
        <v>31.2</v>
      </c>
      <c r="Q169" s="7" t="n">
        <v>25</v>
      </c>
      <c r="R169" s="7"/>
      <c r="S169" s="7"/>
      <c r="T169" s="7" t="n">
        <f aca="false">(C169-5*B169)/B169</f>
        <v>25</v>
      </c>
      <c r="U169" s="10" t="n">
        <f aca="false">T169-Q169</f>
        <v>0</v>
      </c>
      <c r="W169" s="0" t="str">
        <f aca="false">CONCATENATE("CFSHS ",$A169," x ",TEXT($B169,"##.0"))</f>
        <v>CFSHS 180x180 x 6.0</v>
      </c>
      <c r="X169" s="7" t="n">
        <f aca="false">$M169*$P169</f>
        <v>21.84</v>
      </c>
    </row>
    <row r="170" customFormat="false" ht="12.8" hidden="false" customHeight="false" outlineLevel="0" collapsed="false">
      <c r="A170" s="0" t="s">
        <v>371</v>
      </c>
      <c r="B170" s="5" t="n">
        <v>6.3</v>
      </c>
      <c r="C170" s="0" t="n">
        <v>180</v>
      </c>
      <c r="D170" s="0" t="s">
        <v>376</v>
      </c>
      <c r="E170" s="6" t="n">
        <v>33.292</v>
      </c>
      <c r="F170" s="7" t="n">
        <v>42.41</v>
      </c>
      <c r="G170" s="7" t="n">
        <v>2095.65</v>
      </c>
      <c r="H170" s="7" t="n">
        <v>7.03</v>
      </c>
      <c r="I170" s="7" t="n">
        <v>232.85</v>
      </c>
      <c r="J170" s="7" t="n">
        <v>273.09</v>
      </c>
      <c r="K170" s="7" t="n">
        <v>3382.71</v>
      </c>
      <c r="L170" s="7" t="n">
        <v>354.08</v>
      </c>
      <c r="M170" s="7" t="n">
        <v>0.69</v>
      </c>
      <c r="N170" s="7" t="n">
        <v>0.69</v>
      </c>
      <c r="O170" s="7" t="n">
        <v>20.7276</v>
      </c>
      <c r="P170" s="7" t="n">
        <v>30.04</v>
      </c>
      <c r="Q170" s="7" t="n">
        <v>23.57</v>
      </c>
      <c r="R170" s="7"/>
      <c r="S170" s="7"/>
      <c r="T170" s="7" t="n">
        <f aca="false">(C170-5*B170)/B170</f>
        <v>23.5714285714286</v>
      </c>
      <c r="U170" s="10" t="n">
        <f aca="false">T170-Q170</f>
        <v>0.00142857142857267</v>
      </c>
      <c r="W170" s="0" t="str">
        <f aca="false">CONCATENATE("CFSHS ",$A170," x ",TEXT($B170,"##.0"))</f>
        <v>CFSHS 180x180 x 6.3</v>
      </c>
      <c r="X170" s="7" t="n">
        <f aca="false">$M170*$P170</f>
        <v>20.7276</v>
      </c>
    </row>
    <row r="171" customFormat="false" ht="12.8" hidden="false" customHeight="false" outlineLevel="0" collapsed="false">
      <c r="A171" s="0" t="s">
        <v>371</v>
      </c>
      <c r="B171" s="5" t="n">
        <v>8</v>
      </c>
      <c r="C171" s="0" t="n">
        <v>180</v>
      </c>
      <c r="D171" s="0" t="s">
        <v>377</v>
      </c>
      <c r="E171" s="6" t="n">
        <v>41.481</v>
      </c>
      <c r="F171" s="7" t="n">
        <v>52.84</v>
      </c>
      <c r="G171" s="7" t="n">
        <v>2545.86</v>
      </c>
      <c r="H171" s="7" t="n">
        <v>6.94</v>
      </c>
      <c r="I171" s="7" t="n">
        <v>282.87</v>
      </c>
      <c r="J171" s="7" t="n">
        <v>335.7</v>
      </c>
      <c r="K171" s="7" t="n">
        <v>4188.56</v>
      </c>
      <c r="L171" s="7" t="n">
        <v>432.21</v>
      </c>
      <c r="M171" s="7" t="n">
        <v>0.69</v>
      </c>
      <c r="N171" s="7" t="n">
        <v>0.69</v>
      </c>
      <c r="O171" s="7" t="n">
        <v>16.6359</v>
      </c>
      <c r="P171" s="7" t="n">
        <v>24.11</v>
      </c>
      <c r="Q171" s="7" t="n">
        <v>17.5</v>
      </c>
      <c r="R171" s="7"/>
      <c r="S171" s="7"/>
      <c r="T171" s="7" t="n">
        <f aca="false">(C171-5*B171)/B171</f>
        <v>17.5</v>
      </c>
      <c r="U171" s="10" t="n">
        <f aca="false">T171-Q171</f>
        <v>0</v>
      </c>
      <c r="W171" s="0" t="str">
        <f aca="false">CONCATENATE("CFSHS ",$A171," x ",TEXT($B171,"##.0"))</f>
        <v>CFSHS 180x180 x 8.0</v>
      </c>
      <c r="X171" s="7" t="n">
        <f aca="false">$M171*$P171</f>
        <v>16.6359</v>
      </c>
    </row>
    <row r="172" customFormat="false" ht="12.8" hidden="false" customHeight="false" outlineLevel="0" collapsed="false">
      <c r="A172" s="0" t="s">
        <v>371</v>
      </c>
      <c r="B172" s="5" t="n">
        <v>9</v>
      </c>
      <c r="C172" s="0" t="n">
        <v>180</v>
      </c>
      <c r="D172" s="0" t="s">
        <v>378</v>
      </c>
      <c r="E172" s="6" t="n">
        <v>46.141</v>
      </c>
      <c r="F172" s="7" t="n">
        <v>58.78</v>
      </c>
      <c r="G172" s="7" t="n">
        <v>2789.12</v>
      </c>
      <c r="H172" s="7" t="n">
        <v>6.89</v>
      </c>
      <c r="I172" s="7" t="n">
        <v>309.9</v>
      </c>
      <c r="J172" s="7" t="n">
        <v>370.39</v>
      </c>
      <c r="K172" s="7" t="n">
        <v>4639.77</v>
      </c>
      <c r="L172" s="7" t="n">
        <v>474.93</v>
      </c>
      <c r="M172" s="7" t="n">
        <v>0.68</v>
      </c>
      <c r="N172" s="7" t="n">
        <v>0.68</v>
      </c>
      <c r="O172" s="7" t="n">
        <v>14.7356</v>
      </c>
      <c r="P172" s="7" t="n">
        <v>21.67</v>
      </c>
      <c r="Q172" s="7" t="n">
        <v>15</v>
      </c>
      <c r="R172" s="7"/>
      <c r="S172" s="7"/>
      <c r="T172" s="7" t="n">
        <f aca="false">(C172-5*B172)/B172</f>
        <v>15</v>
      </c>
      <c r="U172" s="10" t="n">
        <f aca="false">T172-Q172</f>
        <v>0</v>
      </c>
      <c r="W172" s="0" t="str">
        <f aca="false">CONCATENATE("CFSHS ",$A172," x ",TEXT($B172,"##.0"))</f>
        <v>CFSHS 180x180 x 9.0</v>
      </c>
      <c r="X172" s="7" t="n">
        <f aca="false">$M172*$P172</f>
        <v>14.7356</v>
      </c>
    </row>
    <row r="173" customFormat="false" ht="12.8" hidden="false" customHeight="false" outlineLevel="0" collapsed="false">
      <c r="A173" s="0" t="s">
        <v>379</v>
      </c>
      <c r="B173" s="5" t="n">
        <v>4</v>
      </c>
      <c r="C173" s="0" t="n">
        <v>200</v>
      </c>
      <c r="D173" s="0" t="s">
        <v>380</v>
      </c>
      <c r="E173" s="6" t="n">
        <v>24.294</v>
      </c>
      <c r="F173" s="7" t="n">
        <v>30.95</v>
      </c>
      <c r="G173" s="7" t="n">
        <v>1968.13</v>
      </c>
      <c r="H173" s="7" t="n">
        <v>7.97</v>
      </c>
      <c r="I173" s="7" t="n">
        <v>196.81</v>
      </c>
      <c r="J173" s="7" t="n">
        <v>226.44</v>
      </c>
      <c r="K173" s="7" t="n">
        <v>3048.66</v>
      </c>
      <c r="L173" s="7" t="n">
        <v>295.34</v>
      </c>
      <c r="M173" s="7" t="n">
        <v>0.79</v>
      </c>
      <c r="N173" s="7" t="n">
        <v>0.79</v>
      </c>
      <c r="O173" s="7" t="n">
        <v>32.5164</v>
      </c>
      <c r="P173" s="7" t="n">
        <v>41.16</v>
      </c>
      <c r="Q173" s="7" t="n">
        <v>45</v>
      </c>
      <c r="R173" s="7"/>
      <c r="S173" s="7"/>
      <c r="T173" s="7" t="n">
        <f aca="false">(C173-5*B173)/B173</f>
        <v>45</v>
      </c>
      <c r="U173" s="10" t="n">
        <f aca="false">T173-Q173</f>
        <v>0</v>
      </c>
      <c r="W173" s="0" t="str">
        <f aca="false">CONCATENATE("CFSHS ",$A173," x ",TEXT($B173,"##.0"))</f>
        <v>CFSHS 200x200 x 4.0</v>
      </c>
      <c r="X173" s="7" t="n">
        <f aca="false">$M173*$P173</f>
        <v>32.5164</v>
      </c>
    </row>
    <row r="174" customFormat="false" ht="12.8" hidden="false" customHeight="false" outlineLevel="0" collapsed="false">
      <c r="A174" s="0" t="s">
        <v>379</v>
      </c>
      <c r="B174" s="5" t="n">
        <v>4.5</v>
      </c>
      <c r="C174" s="0" t="n">
        <v>200</v>
      </c>
      <c r="D174" s="0" t="s">
        <v>381</v>
      </c>
      <c r="E174" s="6" t="n">
        <v>27.215</v>
      </c>
      <c r="F174" s="7" t="n">
        <v>34.67</v>
      </c>
      <c r="G174" s="7" t="n">
        <v>2191.54</v>
      </c>
      <c r="H174" s="7" t="n">
        <v>7.95</v>
      </c>
      <c r="I174" s="7" t="n">
        <v>219.15</v>
      </c>
      <c r="J174" s="7" t="n">
        <v>252.86</v>
      </c>
      <c r="K174" s="7" t="n">
        <v>3408.36</v>
      </c>
      <c r="L174" s="7" t="n">
        <v>328.93</v>
      </c>
      <c r="M174" s="7" t="n">
        <v>0.78</v>
      </c>
      <c r="N174" s="7" t="n">
        <v>0.79</v>
      </c>
      <c r="O174" s="7" t="n">
        <v>28.6572</v>
      </c>
      <c r="P174" s="7" t="n">
        <v>36.74</v>
      </c>
      <c r="Q174" s="7" t="n">
        <v>39.44</v>
      </c>
      <c r="R174" s="7"/>
      <c r="S174" s="7"/>
      <c r="T174" s="7" t="n">
        <f aca="false">(C174-5*B174)/B174</f>
        <v>39.4444444444444</v>
      </c>
      <c r="U174" s="10" t="n">
        <f aca="false">T174-Q174</f>
        <v>0.00444444444444514</v>
      </c>
      <c r="W174" s="0" t="str">
        <f aca="false">CONCATENATE("CFSHS ",$A174," x ",TEXT($B174,"##.0"))</f>
        <v>CFSHS 200x200 x 4.5</v>
      </c>
      <c r="X174" s="7" t="n">
        <f aca="false">$M174*$P174</f>
        <v>28.6572</v>
      </c>
    </row>
    <row r="175" customFormat="false" ht="12.8" hidden="false" customHeight="false" outlineLevel="0" collapsed="false">
      <c r="A175" s="0" t="s">
        <v>379</v>
      </c>
      <c r="B175" s="5" t="n">
        <v>5</v>
      </c>
      <c r="C175" s="0" t="n">
        <v>200</v>
      </c>
      <c r="D175" s="0" t="s">
        <v>382</v>
      </c>
      <c r="E175" s="6" t="n">
        <v>30.11</v>
      </c>
      <c r="F175" s="7" t="n">
        <v>38.36</v>
      </c>
      <c r="G175" s="7" t="n">
        <v>2410.09</v>
      </c>
      <c r="H175" s="7" t="n">
        <v>7.93</v>
      </c>
      <c r="I175" s="7" t="n">
        <v>241.01</v>
      </c>
      <c r="J175" s="7" t="n">
        <v>278.87</v>
      </c>
      <c r="K175" s="7" t="n">
        <v>3763.3</v>
      </c>
      <c r="L175" s="7" t="n">
        <v>361.82</v>
      </c>
      <c r="M175" s="7" t="n">
        <v>0.78</v>
      </c>
      <c r="N175" s="7" t="n">
        <v>0.78</v>
      </c>
      <c r="O175" s="7" t="n">
        <v>25.9038</v>
      </c>
      <c r="P175" s="7" t="n">
        <v>33.21</v>
      </c>
      <c r="Q175" s="7" t="n">
        <v>35</v>
      </c>
      <c r="R175" s="7"/>
      <c r="S175" s="7"/>
      <c r="T175" s="7" t="n">
        <f aca="false">(C175-5*B175)/B175</f>
        <v>35</v>
      </c>
      <c r="U175" s="10" t="n">
        <f aca="false">T175-Q175</f>
        <v>0</v>
      </c>
      <c r="W175" s="0" t="str">
        <f aca="false">CONCATENATE("CFSHS ",$A175," x ",TEXT($B175,"##.0"))</f>
        <v>CFSHS 200x200 x 5.0</v>
      </c>
      <c r="X175" s="7" t="n">
        <f aca="false">$M175*$P175</f>
        <v>25.9038</v>
      </c>
    </row>
    <row r="176" customFormat="false" ht="12.8" hidden="false" customHeight="false" outlineLevel="0" collapsed="false">
      <c r="A176" s="0" t="s">
        <v>379</v>
      </c>
      <c r="B176" s="5" t="n">
        <v>6</v>
      </c>
      <c r="C176" s="0" t="n">
        <v>200</v>
      </c>
      <c r="D176" s="0" t="s">
        <v>383</v>
      </c>
      <c r="E176" s="6" t="n">
        <v>35.822</v>
      </c>
      <c r="F176" s="7" t="n">
        <v>45.63</v>
      </c>
      <c r="G176" s="7" t="n">
        <v>2832.75</v>
      </c>
      <c r="H176" s="7" t="n">
        <v>7.88</v>
      </c>
      <c r="I176" s="7" t="n">
        <v>283.27</v>
      </c>
      <c r="J176" s="7" t="n">
        <v>329.67</v>
      </c>
      <c r="K176" s="7" t="n">
        <v>4458.81</v>
      </c>
      <c r="L176" s="7" t="n">
        <v>425.51</v>
      </c>
      <c r="M176" s="7" t="n">
        <v>0.78</v>
      </c>
      <c r="N176" s="7" t="n">
        <v>0.78</v>
      </c>
      <c r="O176" s="7" t="n">
        <v>21.7776</v>
      </c>
      <c r="P176" s="7" t="n">
        <v>27.92</v>
      </c>
      <c r="Q176" s="7" t="n">
        <v>28.33</v>
      </c>
      <c r="R176" s="7"/>
      <c r="S176" s="7"/>
      <c r="T176" s="7" t="n">
        <f aca="false">(C176-5*B176)/B176</f>
        <v>28.3333333333333</v>
      </c>
      <c r="U176" s="10" t="n">
        <f aca="false">T176-Q176</f>
        <v>0.00333333333333385</v>
      </c>
      <c r="W176" s="0" t="str">
        <f aca="false">CONCATENATE("CFSHS ",$A176," x ",TEXT($B176,"##.0"))</f>
        <v>CFSHS 200x200 x 6.0</v>
      </c>
      <c r="X176" s="7" t="n">
        <f aca="false">$M176*$P176</f>
        <v>21.7776</v>
      </c>
    </row>
    <row r="177" customFormat="false" ht="12.8" hidden="false" customHeight="false" outlineLevel="0" collapsed="false">
      <c r="A177" s="0" t="s">
        <v>379</v>
      </c>
      <c r="B177" s="5" t="n">
        <v>6.3</v>
      </c>
      <c r="C177" s="0" t="n">
        <v>200</v>
      </c>
      <c r="D177" s="0" t="s">
        <v>384</v>
      </c>
      <c r="E177" s="6" t="n">
        <v>37.248</v>
      </c>
      <c r="F177" s="7" t="n">
        <v>47.45</v>
      </c>
      <c r="G177" s="7" t="n">
        <v>2921.53</v>
      </c>
      <c r="H177" s="7" t="n">
        <v>7.85</v>
      </c>
      <c r="I177" s="7" t="n">
        <v>292.15</v>
      </c>
      <c r="J177" s="7" t="n">
        <v>341.16</v>
      </c>
      <c r="K177" s="7" t="n">
        <v>4682.19</v>
      </c>
      <c r="L177" s="7" t="n">
        <v>443.52</v>
      </c>
      <c r="M177" s="7" t="n">
        <v>0.77</v>
      </c>
      <c r="N177" s="7" t="n">
        <v>0.77</v>
      </c>
      <c r="O177" s="7" t="n">
        <v>20.6745</v>
      </c>
      <c r="P177" s="7" t="n">
        <v>26.85</v>
      </c>
      <c r="Q177" s="7" t="n">
        <v>26.75</v>
      </c>
      <c r="R177" s="7"/>
      <c r="S177" s="7"/>
      <c r="T177" s="7" t="n">
        <f aca="false">(C177-5*B177)/B177</f>
        <v>26.7460317460317</v>
      </c>
      <c r="U177" s="10" t="n">
        <f aca="false">T177-Q177</f>
        <v>-0.00396825396825307</v>
      </c>
      <c r="W177" s="0" t="str">
        <f aca="false">CONCATENATE("CFSHS ",$A177," x ",TEXT($B177,"##.0"))</f>
        <v>CFSHS 200x200 x 6.3</v>
      </c>
      <c r="X177" s="7" t="n">
        <f aca="false">$M177*$P177</f>
        <v>20.6745</v>
      </c>
    </row>
    <row r="178" customFormat="false" ht="12.8" hidden="false" customHeight="false" outlineLevel="0" collapsed="false">
      <c r="A178" s="0" t="s">
        <v>379</v>
      </c>
      <c r="B178" s="5" t="n">
        <v>8</v>
      </c>
      <c r="C178" s="0" t="n">
        <v>200</v>
      </c>
      <c r="D178" s="0" t="s">
        <v>385</v>
      </c>
      <c r="E178" s="6" t="n">
        <v>46.505</v>
      </c>
      <c r="F178" s="7" t="n">
        <v>59.24</v>
      </c>
      <c r="G178" s="7" t="n">
        <v>3566.25</v>
      </c>
      <c r="H178" s="7" t="n">
        <v>7.76</v>
      </c>
      <c r="I178" s="7" t="n">
        <v>356.63</v>
      </c>
      <c r="J178" s="7" t="n">
        <v>420.86</v>
      </c>
      <c r="K178" s="7" t="n">
        <v>5815.18</v>
      </c>
      <c r="L178" s="7" t="n">
        <v>543.64</v>
      </c>
      <c r="M178" s="7" t="n">
        <v>0.77</v>
      </c>
      <c r="N178" s="7" t="n">
        <v>0.77</v>
      </c>
      <c r="O178" s="7" t="n">
        <v>16.555</v>
      </c>
      <c r="P178" s="7" t="n">
        <v>21.5</v>
      </c>
      <c r="Q178" s="7" t="n">
        <v>20</v>
      </c>
      <c r="R178" s="7"/>
      <c r="S178" s="7"/>
      <c r="T178" s="7" t="n">
        <f aca="false">(C178-5*B178)/B178</f>
        <v>20</v>
      </c>
      <c r="U178" s="10" t="n">
        <f aca="false">T178-Q178</f>
        <v>0</v>
      </c>
      <c r="W178" s="0" t="str">
        <f aca="false">CONCATENATE("CFSHS ",$A178," x ",TEXT($B178,"##.0"))</f>
        <v>CFSHS 200x200 x 8.0</v>
      </c>
      <c r="X178" s="7" t="n">
        <f aca="false">$M178*$P178</f>
        <v>16.555</v>
      </c>
    </row>
    <row r="179" customFormat="false" ht="12.8" hidden="false" customHeight="false" outlineLevel="0" collapsed="false">
      <c r="A179" s="0" t="s">
        <v>379</v>
      </c>
      <c r="B179" s="5" t="n">
        <v>9</v>
      </c>
      <c r="C179" s="0" t="n">
        <v>200</v>
      </c>
      <c r="D179" s="0" t="s">
        <v>386</v>
      </c>
      <c r="E179" s="6" t="n">
        <v>51.793</v>
      </c>
      <c r="F179" s="7" t="n">
        <v>65.98</v>
      </c>
      <c r="G179" s="7" t="n">
        <v>3918.45</v>
      </c>
      <c r="H179" s="7" t="n">
        <v>7.71</v>
      </c>
      <c r="I179" s="7" t="n">
        <v>391.85</v>
      </c>
      <c r="J179" s="7" t="n">
        <v>465.35</v>
      </c>
      <c r="K179" s="7" t="n">
        <v>6453.98</v>
      </c>
      <c r="L179" s="7" t="n">
        <v>598.88</v>
      </c>
      <c r="M179" s="7" t="n">
        <v>0.76</v>
      </c>
      <c r="N179" s="7" t="n">
        <v>0.76</v>
      </c>
      <c r="O179" s="7" t="n">
        <v>14.6756</v>
      </c>
      <c r="P179" s="7" t="n">
        <v>19.31</v>
      </c>
      <c r="Q179" s="7" t="n">
        <v>17.22</v>
      </c>
      <c r="R179" s="7"/>
      <c r="S179" s="7"/>
      <c r="T179" s="7" t="n">
        <f aca="false">(C179-5*B179)/B179</f>
        <v>17.2222222222222</v>
      </c>
      <c r="U179" s="10" t="n">
        <f aca="false">T179-Q179</f>
        <v>0.00222222222222257</v>
      </c>
      <c r="W179" s="0" t="str">
        <f aca="false">CONCATENATE("CFSHS ",$A179," x ",TEXT($B179,"##.0"))</f>
        <v>CFSHS 200x200 x 9.0</v>
      </c>
      <c r="X179" s="7" t="n">
        <f aca="false">$M179*$P179</f>
        <v>14.6756</v>
      </c>
    </row>
    <row r="180" customFormat="false" ht="12.8" hidden="false" customHeight="false" outlineLevel="0" collapsed="false">
      <c r="A180" s="0" t="s">
        <v>379</v>
      </c>
      <c r="B180" s="5" t="n">
        <v>10</v>
      </c>
      <c r="C180" s="0" t="n">
        <v>200</v>
      </c>
      <c r="D180" s="0" t="s">
        <v>387</v>
      </c>
      <c r="E180" s="6" t="n">
        <v>56.965</v>
      </c>
      <c r="F180" s="7" t="n">
        <v>72.57</v>
      </c>
      <c r="G180" s="7" t="n">
        <v>4251.06</v>
      </c>
      <c r="H180" s="7" t="n">
        <v>7.65</v>
      </c>
      <c r="I180" s="7" t="n">
        <v>425.11</v>
      </c>
      <c r="J180" s="7" t="n">
        <v>508.08</v>
      </c>
      <c r="K180" s="7" t="n">
        <v>7071.73</v>
      </c>
      <c r="L180" s="7" t="n">
        <v>651.48</v>
      </c>
      <c r="M180" s="7" t="n">
        <v>0.76</v>
      </c>
      <c r="N180" s="7" t="n">
        <v>0.76</v>
      </c>
      <c r="O180" s="7" t="n">
        <v>13.338</v>
      </c>
      <c r="P180" s="7" t="n">
        <v>17.55</v>
      </c>
      <c r="Q180" s="7" t="n">
        <v>15</v>
      </c>
      <c r="R180" s="7"/>
      <c r="S180" s="7"/>
      <c r="T180" s="7" t="n">
        <f aca="false">(C180-5*B180)/B180</f>
        <v>15</v>
      </c>
      <c r="U180" s="10" t="n">
        <f aca="false">T180-Q180</f>
        <v>0</v>
      </c>
      <c r="W180" s="0" t="str">
        <f aca="false">CONCATENATE("CFSHS ",$A180," x ",TEXT($B180,"##.0"))</f>
        <v>CFSHS 200x200 x 10.0</v>
      </c>
      <c r="X180" s="7" t="n">
        <f aca="false">$M180*$P180</f>
        <v>13.338</v>
      </c>
    </row>
    <row r="181" customFormat="false" ht="12.8" hidden="false" customHeight="false" outlineLevel="0" collapsed="false">
      <c r="A181" s="0" t="s">
        <v>379</v>
      </c>
      <c r="B181" s="5" t="n">
        <v>12</v>
      </c>
      <c r="C181" s="0" t="n">
        <v>200</v>
      </c>
      <c r="D181" s="0" t="s">
        <v>388</v>
      </c>
      <c r="E181" s="6" t="n">
        <v>65.987</v>
      </c>
      <c r="F181" s="7" t="n">
        <v>84.06</v>
      </c>
      <c r="G181" s="7" t="n">
        <v>4730.22</v>
      </c>
      <c r="H181" s="7" t="n">
        <v>7.5</v>
      </c>
      <c r="I181" s="7" t="n">
        <v>473.02</v>
      </c>
      <c r="J181" s="7" t="n">
        <v>575.61</v>
      </c>
      <c r="K181" s="7" t="n">
        <v>8230.1</v>
      </c>
      <c r="L181" s="7" t="n">
        <v>743.42</v>
      </c>
      <c r="M181" s="7" t="n">
        <v>0.74</v>
      </c>
      <c r="N181" s="7" t="n">
        <v>0.74</v>
      </c>
      <c r="O181" s="7" t="n">
        <v>11.211</v>
      </c>
      <c r="P181" s="7" t="n">
        <v>15.15</v>
      </c>
      <c r="Q181" s="7" t="n">
        <v>11.67</v>
      </c>
      <c r="R181" s="7"/>
      <c r="S181" s="7"/>
      <c r="T181" s="7" t="n">
        <f aca="false">(C181-5*B181)/B181</f>
        <v>11.6666666666667</v>
      </c>
      <c r="U181" s="10" t="n">
        <f aca="false">T181-Q181</f>
        <v>-0.00333333333333385</v>
      </c>
      <c r="W181" s="0" t="str">
        <f aca="false">CONCATENATE("CFSHS ",$A181," x ",TEXT($B181,"##.0"))</f>
        <v>CFSHS 200x200 x 12.0</v>
      </c>
      <c r="X181" s="7" t="n">
        <f aca="false">$M181*$P181</f>
        <v>11.211</v>
      </c>
    </row>
    <row r="182" customFormat="false" ht="12.8" hidden="false" customHeight="false" outlineLevel="0" collapsed="false">
      <c r="A182" s="0" t="s">
        <v>379</v>
      </c>
      <c r="B182" s="5" t="n">
        <v>12.5</v>
      </c>
      <c r="C182" s="0" t="n">
        <v>200</v>
      </c>
      <c r="D182" s="0" t="s">
        <v>389</v>
      </c>
      <c r="E182" s="6" t="n">
        <v>68.329</v>
      </c>
      <c r="F182" s="7" t="n">
        <v>87.04</v>
      </c>
      <c r="G182" s="7" t="n">
        <v>4859.42</v>
      </c>
      <c r="H182" s="7" t="n">
        <v>7.47</v>
      </c>
      <c r="I182" s="7" t="n">
        <v>485.94</v>
      </c>
      <c r="J182" s="7" t="n">
        <v>593.5</v>
      </c>
      <c r="K182" s="7" t="n">
        <v>8501.74</v>
      </c>
      <c r="L182" s="7" t="n">
        <v>765.47</v>
      </c>
      <c r="M182" s="7" t="n">
        <v>0.74</v>
      </c>
      <c r="N182" s="7" t="n">
        <v>0.74</v>
      </c>
      <c r="O182" s="7" t="n">
        <v>10.8336</v>
      </c>
      <c r="P182" s="7" t="n">
        <v>14.64</v>
      </c>
      <c r="Q182" s="7" t="n">
        <v>11</v>
      </c>
      <c r="R182" s="7"/>
      <c r="S182" s="7"/>
      <c r="T182" s="7" t="n">
        <f aca="false">(C182-5*B182)/B182</f>
        <v>11</v>
      </c>
      <c r="U182" s="10" t="n">
        <f aca="false">T182-Q182</f>
        <v>0</v>
      </c>
      <c r="W182" s="0" t="str">
        <f aca="false">CONCATENATE("CFSHS ",$A182," x ",TEXT($B182,"##.0"))</f>
        <v>CFSHS 200x200 x 12.5</v>
      </c>
      <c r="X182" s="7" t="n">
        <f aca="false">$M182*$P182</f>
        <v>10.8336</v>
      </c>
    </row>
    <row r="183" customFormat="false" ht="12.8" hidden="false" customHeight="false" outlineLevel="0" collapsed="false">
      <c r="A183" s="0" t="s">
        <v>379</v>
      </c>
      <c r="B183" s="5" t="n">
        <v>16</v>
      </c>
      <c r="C183" s="0" t="n">
        <v>200</v>
      </c>
      <c r="D183" s="0" t="s">
        <v>390</v>
      </c>
      <c r="E183" s="6" t="n">
        <v>83.816</v>
      </c>
      <c r="F183" s="7" t="n">
        <v>106.77</v>
      </c>
      <c r="G183" s="7" t="n">
        <v>5624.95</v>
      </c>
      <c r="H183" s="7" t="n">
        <v>7.26</v>
      </c>
      <c r="I183" s="7" t="n">
        <v>562.5</v>
      </c>
      <c r="J183" s="7" t="n">
        <v>705.57</v>
      </c>
      <c r="K183" s="7" t="n">
        <v>10210.2</v>
      </c>
      <c r="L183" s="7" t="n">
        <v>900.76</v>
      </c>
      <c r="M183" s="7" t="n">
        <v>0.72</v>
      </c>
      <c r="N183" s="7" t="n">
        <v>0.72</v>
      </c>
      <c r="O183" s="7" t="n">
        <v>8.5896</v>
      </c>
      <c r="P183" s="7" t="n">
        <v>11.93</v>
      </c>
      <c r="Q183" s="7" t="n">
        <v>7.5</v>
      </c>
      <c r="R183" s="7"/>
      <c r="S183" s="7"/>
      <c r="T183" s="7" t="n">
        <f aca="false">(C183-5*B183)/B183</f>
        <v>7.5</v>
      </c>
      <c r="U183" s="10" t="n">
        <f aca="false">T183-Q183</f>
        <v>0</v>
      </c>
      <c r="W183" s="0" t="str">
        <f aca="false">CONCATENATE("CFSHS ",$A183," x ",TEXT($B183,"##.0"))</f>
        <v>CFSHS 200x200 x 16.0</v>
      </c>
      <c r="X183" s="7" t="n">
        <f aca="false">$M183*$P183</f>
        <v>8.5896</v>
      </c>
    </row>
    <row r="184" customFormat="false" ht="12.8" hidden="false" customHeight="false" outlineLevel="0" collapsed="false">
      <c r="A184" s="0" t="s">
        <v>391</v>
      </c>
      <c r="B184" s="5" t="n">
        <v>5</v>
      </c>
      <c r="C184" s="0" t="n">
        <v>220</v>
      </c>
      <c r="D184" s="0" t="s">
        <v>392</v>
      </c>
      <c r="E184" s="6" t="n">
        <v>33.25</v>
      </c>
      <c r="F184" s="7" t="n">
        <v>42.36</v>
      </c>
      <c r="G184" s="7" t="n">
        <v>3238.02</v>
      </c>
      <c r="H184" s="7" t="n">
        <v>8.74</v>
      </c>
      <c r="I184" s="7" t="n">
        <v>294.37</v>
      </c>
      <c r="J184" s="7" t="n">
        <v>339.73</v>
      </c>
      <c r="K184" s="7" t="n">
        <v>5037.71</v>
      </c>
      <c r="L184" s="7" t="n">
        <v>441.83</v>
      </c>
      <c r="M184" s="7" t="n">
        <v>0.86</v>
      </c>
      <c r="N184" s="7" t="n">
        <v>0.86</v>
      </c>
      <c r="O184" s="7" t="n">
        <v>25.8688</v>
      </c>
      <c r="P184" s="7" t="n">
        <v>30.08</v>
      </c>
      <c r="Q184" s="7" t="n">
        <v>39</v>
      </c>
      <c r="R184" s="7"/>
      <c r="S184" s="7"/>
      <c r="T184" s="7" t="n">
        <f aca="false">(C184-5*B184)/B184</f>
        <v>39</v>
      </c>
      <c r="U184" s="10" t="n">
        <f aca="false">T184-Q184</f>
        <v>0</v>
      </c>
      <c r="W184" s="0" t="str">
        <f aca="false">CONCATENATE("CFSHS ",$A184," x ",TEXT($B184,"##.0"))</f>
        <v>CFSHS 220x220 x 5.0</v>
      </c>
      <c r="X184" s="7" t="n">
        <f aca="false">$M184*$P184</f>
        <v>25.8688</v>
      </c>
    </row>
    <row r="185" customFormat="false" ht="12.8" hidden="false" customHeight="false" outlineLevel="0" collapsed="false">
      <c r="A185" s="0" t="s">
        <v>391</v>
      </c>
      <c r="B185" s="5" t="n">
        <v>6</v>
      </c>
      <c r="C185" s="0" t="n">
        <v>220</v>
      </c>
      <c r="D185" s="0" t="s">
        <v>393</v>
      </c>
      <c r="E185" s="6" t="n">
        <v>39.59</v>
      </c>
      <c r="F185" s="7" t="n">
        <v>50.43</v>
      </c>
      <c r="G185" s="7" t="n">
        <v>3813.36</v>
      </c>
      <c r="H185" s="7" t="n">
        <v>8.7</v>
      </c>
      <c r="I185" s="7" t="n">
        <v>346.67</v>
      </c>
      <c r="J185" s="7" t="n">
        <v>402.18</v>
      </c>
      <c r="K185" s="7" t="n">
        <v>5976.18</v>
      </c>
      <c r="L185" s="7" t="n">
        <v>520.57</v>
      </c>
      <c r="M185" s="7" t="n">
        <v>0.86</v>
      </c>
      <c r="N185" s="7" t="n">
        <v>0.86</v>
      </c>
      <c r="O185" s="7" t="n">
        <v>21.7236</v>
      </c>
      <c r="P185" s="7" t="n">
        <v>25.26</v>
      </c>
      <c r="Q185" s="7" t="n">
        <v>31.67</v>
      </c>
      <c r="R185" s="7"/>
      <c r="S185" s="7"/>
      <c r="T185" s="7" t="n">
        <f aca="false">(C185-5*B185)/B185</f>
        <v>31.6666666666667</v>
      </c>
      <c r="U185" s="10" t="n">
        <f aca="false">T185-Q185</f>
        <v>-0.00333333333333385</v>
      </c>
      <c r="W185" s="0" t="str">
        <f aca="false">CONCATENATE("CFSHS ",$A185," x ",TEXT($B185,"##.0"))</f>
        <v>CFSHS 220x220 x 6.0</v>
      </c>
      <c r="X185" s="7" t="n">
        <f aca="false">$M185*$P185</f>
        <v>21.7236</v>
      </c>
    </row>
    <row r="186" customFormat="false" ht="12.8" hidden="false" customHeight="false" outlineLevel="0" collapsed="false">
      <c r="A186" s="0" t="s">
        <v>391</v>
      </c>
      <c r="B186" s="5" t="n">
        <v>6.3</v>
      </c>
      <c r="C186" s="0" t="n">
        <v>220</v>
      </c>
      <c r="D186" s="0" t="s">
        <v>394</v>
      </c>
      <c r="E186" s="6" t="n">
        <v>41.204</v>
      </c>
      <c r="F186" s="7" t="n">
        <v>52.49</v>
      </c>
      <c r="G186" s="7" t="n">
        <v>3939.93</v>
      </c>
      <c r="H186" s="7" t="n">
        <v>8.66</v>
      </c>
      <c r="I186" s="7" t="n">
        <v>358.18</v>
      </c>
      <c r="J186" s="7" t="n">
        <v>416.8</v>
      </c>
      <c r="K186" s="7" t="n">
        <v>6277.27</v>
      </c>
      <c r="L186" s="7" t="n">
        <v>543.03</v>
      </c>
      <c r="M186" s="7" t="n">
        <v>0.85</v>
      </c>
      <c r="N186" s="7" t="n">
        <v>0.85</v>
      </c>
      <c r="O186" s="7" t="n">
        <v>20.6295</v>
      </c>
      <c r="P186" s="7" t="n">
        <v>24.27</v>
      </c>
      <c r="Q186" s="7" t="n">
        <v>29.92</v>
      </c>
      <c r="R186" s="7"/>
      <c r="S186" s="7"/>
      <c r="T186" s="7" t="n">
        <f aca="false">(C186-5*B186)/B186</f>
        <v>29.9206349206349</v>
      </c>
      <c r="U186" s="10" t="n">
        <f aca="false">T186-Q186</f>
        <v>0.000634920634919212</v>
      </c>
      <c r="W186" s="0" t="str">
        <f aca="false">CONCATENATE("CFSHS ",$A186," x ",TEXT($B186,"##.0"))</f>
        <v>CFSHS 220x220 x 6.3</v>
      </c>
      <c r="X186" s="7" t="n">
        <f aca="false">$M186*$P186</f>
        <v>20.6295</v>
      </c>
    </row>
    <row r="187" customFormat="false" ht="12.8" hidden="false" customHeight="false" outlineLevel="0" collapsed="false">
      <c r="A187" s="0" t="s">
        <v>391</v>
      </c>
      <c r="B187" s="5" t="n">
        <v>8</v>
      </c>
      <c r="C187" s="0" t="n">
        <v>220</v>
      </c>
      <c r="D187" s="0" t="s">
        <v>395</v>
      </c>
      <c r="E187" s="6" t="n">
        <v>51.529</v>
      </c>
      <c r="F187" s="7" t="n">
        <v>65.64</v>
      </c>
      <c r="G187" s="7" t="n">
        <v>4828.01</v>
      </c>
      <c r="H187" s="7" t="n">
        <v>8.58</v>
      </c>
      <c r="I187" s="7" t="n">
        <v>438.91</v>
      </c>
      <c r="J187" s="7" t="n">
        <v>515.62</v>
      </c>
      <c r="K187" s="7" t="n">
        <v>7814.84</v>
      </c>
      <c r="L187" s="7" t="n">
        <v>667.86</v>
      </c>
      <c r="M187" s="7" t="n">
        <v>0.85</v>
      </c>
      <c r="N187" s="7" t="n">
        <v>0.85</v>
      </c>
      <c r="O187" s="7" t="n">
        <v>16.4985</v>
      </c>
      <c r="P187" s="7" t="n">
        <v>19.41</v>
      </c>
      <c r="Q187" s="7" t="n">
        <v>22.5</v>
      </c>
      <c r="R187" s="7"/>
      <c r="S187" s="7"/>
      <c r="T187" s="7" t="n">
        <f aca="false">(C187-5*B187)/B187</f>
        <v>22.5</v>
      </c>
      <c r="U187" s="10" t="n">
        <f aca="false">T187-Q187</f>
        <v>0</v>
      </c>
      <c r="W187" s="0" t="str">
        <f aca="false">CONCATENATE("CFSHS ",$A187," x ",TEXT($B187,"##.0"))</f>
        <v>CFSHS 220x220 x 8.0</v>
      </c>
      <c r="X187" s="7" t="n">
        <f aca="false">$M187*$P187</f>
        <v>16.4985</v>
      </c>
    </row>
    <row r="188" customFormat="false" ht="12.8" hidden="false" customHeight="false" outlineLevel="0" collapsed="false">
      <c r="A188" s="0" t="s">
        <v>391</v>
      </c>
      <c r="B188" s="5" t="n">
        <v>10</v>
      </c>
      <c r="C188" s="0" t="n">
        <v>220</v>
      </c>
      <c r="D188" s="0" t="s">
        <v>396</v>
      </c>
      <c r="E188" s="6" t="n">
        <v>63.245</v>
      </c>
      <c r="F188" s="7" t="n">
        <v>80.57</v>
      </c>
      <c r="G188" s="7" t="n">
        <v>5782.46</v>
      </c>
      <c r="H188" s="7" t="n">
        <v>8.47</v>
      </c>
      <c r="I188" s="7" t="n">
        <v>525.68</v>
      </c>
      <c r="J188" s="7" t="n">
        <v>624.65</v>
      </c>
      <c r="K188" s="7" t="n">
        <v>9532.77</v>
      </c>
      <c r="L188" s="7" t="n">
        <v>803.62</v>
      </c>
      <c r="M188" s="7" t="n">
        <v>0.84</v>
      </c>
      <c r="N188" s="7" t="n">
        <v>0.84</v>
      </c>
      <c r="O188" s="7" t="n">
        <v>13.2804</v>
      </c>
      <c r="P188" s="7" t="n">
        <v>15.81</v>
      </c>
      <c r="Q188" s="7" t="n">
        <v>17</v>
      </c>
      <c r="R188" s="7"/>
      <c r="S188" s="7"/>
      <c r="T188" s="7" t="n">
        <f aca="false">(C188-5*B188)/B188</f>
        <v>17</v>
      </c>
      <c r="U188" s="10" t="n">
        <f aca="false">T188-Q188</f>
        <v>0</v>
      </c>
      <c r="W188" s="0" t="str">
        <f aca="false">CONCATENATE("CFSHS ",$A188," x ",TEXT($B188,"##.0"))</f>
        <v>CFSHS 220x220 x 10.0</v>
      </c>
      <c r="X188" s="7" t="n">
        <f aca="false">$M188*$P188</f>
        <v>13.2804</v>
      </c>
    </row>
    <row r="189" customFormat="false" ht="12.8" hidden="false" customHeight="false" outlineLevel="0" collapsed="false">
      <c r="A189" s="0" t="s">
        <v>391</v>
      </c>
      <c r="B189" s="5" t="n">
        <v>12</v>
      </c>
      <c r="C189" s="0" t="n">
        <v>220</v>
      </c>
      <c r="D189" s="0" t="s">
        <v>397</v>
      </c>
      <c r="E189" s="6" t="n">
        <v>73.523</v>
      </c>
      <c r="F189" s="7" t="n">
        <v>93.66</v>
      </c>
      <c r="G189" s="7" t="n">
        <v>6486.85</v>
      </c>
      <c r="H189" s="7" t="n">
        <v>8.32</v>
      </c>
      <c r="I189" s="7" t="n">
        <v>589.71</v>
      </c>
      <c r="J189" s="7" t="n">
        <v>711.99</v>
      </c>
      <c r="K189" s="7" t="n">
        <v>11148.81</v>
      </c>
      <c r="L189" s="7" t="n">
        <v>922.28</v>
      </c>
      <c r="M189" s="7" t="n">
        <v>0.82</v>
      </c>
      <c r="N189" s="7" t="n">
        <v>0.82</v>
      </c>
      <c r="O189" s="7" t="n">
        <v>11.152</v>
      </c>
      <c r="P189" s="7" t="n">
        <v>13.6</v>
      </c>
      <c r="Q189" s="7" t="n">
        <v>13.33</v>
      </c>
      <c r="R189" s="7"/>
      <c r="S189" s="7"/>
      <c r="T189" s="7" t="n">
        <f aca="false">(C189-5*B189)/B189</f>
        <v>13.3333333333333</v>
      </c>
      <c r="U189" s="10" t="n">
        <f aca="false">T189-Q189</f>
        <v>0.00333333333333385</v>
      </c>
      <c r="W189" s="0" t="str">
        <f aca="false">CONCATENATE("CFSHS ",$A189," x ",TEXT($B189,"##.0"))</f>
        <v>CFSHS 220x220 x 12.0</v>
      </c>
      <c r="X189" s="7" t="n">
        <f aca="false">$M189*$P189</f>
        <v>11.152</v>
      </c>
    </row>
    <row r="190" customFormat="false" ht="12.8" hidden="false" customHeight="false" outlineLevel="0" collapsed="false">
      <c r="A190" s="0" t="s">
        <v>391</v>
      </c>
      <c r="B190" s="5" t="n">
        <v>12.5</v>
      </c>
      <c r="C190" s="0" t="n">
        <v>220</v>
      </c>
      <c r="D190" s="0" t="s">
        <v>398</v>
      </c>
      <c r="E190" s="6" t="n">
        <v>76.179</v>
      </c>
      <c r="F190" s="7" t="n">
        <v>97.04</v>
      </c>
      <c r="G190" s="7" t="n">
        <v>6673.98</v>
      </c>
      <c r="H190" s="7" t="n">
        <v>8.29</v>
      </c>
      <c r="I190" s="7" t="n">
        <v>606.73</v>
      </c>
      <c r="J190" s="7" t="n">
        <v>734.92</v>
      </c>
      <c r="K190" s="7" t="n">
        <v>11529.63</v>
      </c>
      <c r="L190" s="7" t="n">
        <v>950.82</v>
      </c>
      <c r="M190" s="7" t="n">
        <v>0.82</v>
      </c>
      <c r="N190" s="7" t="n">
        <v>0.82</v>
      </c>
      <c r="O190" s="7" t="n">
        <v>10.7666</v>
      </c>
      <c r="P190" s="7" t="n">
        <v>13.13</v>
      </c>
      <c r="Q190" s="7" t="n">
        <v>12.6</v>
      </c>
      <c r="R190" s="7"/>
      <c r="S190" s="7"/>
      <c r="T190" s="7" t="n">
        <f aca="false">(C190-5*B190)/B190</f>
        <v>12.6</v>
      </c>
      <c r="U190" s="10" t="n">
        <f aca="false">T190-Q190</f>
        <v>0</v>
      </c>
      <c r="W190" s="0" t="str">
        <f aca="false">CONCATENATE("CFSHS ",$A190," x ",TEXT($B190,"##.0"))</f>
        <v>CFSHS 220x220 x 12.5</v>
      </c>
      <c r="X190" s="7" t="n">
        <f aca="false">$M190*$P190</f>
        <v>10.7666</v>
      </c>
    </row>
    <row r="191" customFormat="false" ht="12.8" hidden="false" customHeight="false" outlineLevel="0" collapsed="false">
      <c r="A191" s="0" t="s">
        <v>391</v>
      </c>
      <c r="B191" s="5" t="n">
        <v>16</v>
      </c>
      <c r="C191" s="0" t="n">
        <v>220</v>
      </c>
      <c r="D191" s="0" t="s">
        <v>399</v>
      </c>
      <c r="E191" s="6" t="n">
        <v>93.864</v>
      </c>
      <c r="F191" s="7" t="n">
        <v>119.57</v>
      </c>
      <c r="G191" s="7" t="n">
        <v>7812.23</v>
      </c>
      <c r="H191" s="7" t="n">
        <v>8.08</v>
      </c>
      <c r="I191" s="7" t="n">
        <v>710.2</v>
      </c>
      <c r="J191" s="7" t="n">
        <v>880.83</v>
      </c>
      <c r="K191" s="7" t="n">
        <v>13970.87</v>
      </c>
      <c r="L191" s="7" t="n">
        <v>1129.44</v>
      </c>
      <c r="M191" s="7" t="n">
        <v>0.8</v>
      </c>
      <c r="N191" s="7" t="n">
        <v>0.8</v>
      </c>
      <c r="O191" s="7" t="n">
        <v>8.52</v>
      </c>
      <c r="P191" s="7" t="n">
        <v>10.65</v>
      </c>
      <c r="Q191" s="7" t="n">
        <v>8.75</v>
      </c>
      <c r="R191" s="7"/>
      <c r="S191" s="7"/>
      <c r="T191" s="7" t="n">
        <f aca="false">(C191-5*B191)/B191</f>
        <v>8.75</v>
      </c>
      <c r="U191" s="10" t="n">
        <f aca="false">T191-Q191</f>
        <v>0</v>
      </c>
      <c r="W191" s="0" t="str">
        <f aca="false">CONCATENATE("CFSHS ",$A191," x ",TEXT($B191,"##.0"))</f>
        <v>CFSHS 220x220 x 16.0</v>
      </c>
      <c r="X191" s="7" t="n">
        <f aca="false">$M191*$P191</f>
        <v>8.52</v>
      </c>
    </row>
    <row r="192" customFormat="false" ht="12.8" hidden="false" customHeight="false" outlineLevel="0" collapsed="false">
      <c r="A192" s="0" t="s">
        <v>400</v>
      </c>
      <c r="B192" s="5" t="n">
        <v>5</v>
      </c>
      <c r="C192" s="0" t="n">
        <v>250</v>
      </c>
      <c r="D192" s="0" t="s">
        <v>401</v>
      </c>
      <c r="E192" s="6" t="n">
        <v>37.96</v>
      </c>
      <c r="F192" s="7" t="n">
        <v>48.36</v>
      </c>
      <c r="G192" s="7" t="n">
        <v>4805.01</v>
      </c>
      <c r="H192" s="7" t="n">
        <v>9.97</v>
      </c>
      <c r="I192" s="7" t="n">
        <v>384.4</v>
      </c>
      <c r="J192" s="7" t="n">
        <v>442.26</v>
      </c>
      <c r="K192" s="7" t="n">
        <v>7443.01</v>
      </c>
      <c r="L192" s="7" t="n">
        <v>576.84</v>
      </c>
      <c r="M192" s="7" t="n">
        <v>0.98</v>
      </c>
      <c r="N192" s="7" t="n">
        <v>0.98</v>
      </c>
      <c r="O192" s="7" t="n">
        <v>25.8132</v>
      </c>
      <c r="P192" s="7" t="n">
        <v>26.34</v>
      </c>
      <c r="Q192" s="7" t="n">
        <v>45</v>
      </c>
      <c r="R192" s="7"/>
      <c r="S192" s="7"/>
      <c r="T192" s="7" t="n">
        <f aca="false">(C192-5*B192)/B192</f>
        <v>45</v>
      </c>
      <c r="U192" s="10" t="n">
        <f aca="false">T192-Q192</f>
        <v>0</v>
      </c>
      <c r="W192" s="0" t="str">
        <f aca="false">CONCATENATE("CFSHS ",$A192," x ",TEXT($B192,"##.0"))</f>
        <v>CFSHS 250x250 x 5.0</v>
      </c>
      <c r="X192" s="7" t="n">
        <f aca="false">$M192*$P192</f>
        <v>25.8132</v>
      </c>
    </row>
    <row r="193" customFormat="false" ht="12.8" hidden="false" customHeight="false" outlineLevel="0" collapsed="false">
      <c r="A193" s="0" t="s">
        <v>400</v>
      </c>
      <c r="B193" s="5" t="n">
        <v>6</v>
      </c>
      <c r="C193" s="0" t="n">
        <v>250</v>
      </c>
      <c r="D193" s="0" t="s">
        <v>402</v>
      </c>
      <c r="E193" s="6" t="n">
        <v>45.242</v>
      </c>
      <c r="F193" s="7" t="n">
        <v>57.63</v>
      </c>
      <c r="G193" s="7" t="n">
        <v>5672</v>
      </c>
      <c r="H193" s="7" t="n">
        <v>9.92</v>
      </c>
      <c r="I193" s="7" t="n">
        <v>453.76</v>
      </c>
      <c r="J193" s="7" t="n">
        <v>524.45</v>
      </c>
      <c r="K193" s="7" t="n">
        <v>8842.52</v>
      </c>
      <c r="L193" s="7" t="n">
        <v>681.15</v>
      </c>
      <c r="M193" s="7" t="n">
        <v>0.98</v>
      </c>
      <c r="N193" s="7" t="n">
        <v>0.98</v>
      </c>
      <c r="O193" s="7" t="n">
        <v>21.658</v>
      </c>
      <c r="P193" s="7" t="n">
        <v>22.1</v>
      </c>
      <c r="Q193" s="7" t="n">
        <v>36.67</v>
      </c>
      <c r="R193" s="7"/>
      <c r="S193" s="7"/>
      <c r="T193" s="7" t="n">
        <f aca="false">(C193-5*B193)/B193</f>
        <v>36.6666666666667</v>
      </c>
      <c r="U193" s="10" t="n">
        <f aca="false">T193-Q193</f>
        <v>-0.00333333333333741</v>
      </c>
      <c r="W193" s="0" t="str">
        <f aca="false">CONCATENATE("CFSHS ",$A193," x ",TEXT($B193,"##.0"))</f>
        <v>CFSHS 250x250 x 6.0</v>
      </c>
      <c r="X193" s="7" t="n">
        <f aca="false">$M193*$P193</f>
        <v>21.658</v>
      </c>
    </row>
    <row r="194" customFormat="false" ht="12.8" hidden="false" customHeight="false" outlineLevel="0" collapsed="false">
      <c r="A194" s="0" t="s">
        <v>400</v>
      </c>
      <c r="B194" s="5" t="n">
        <v>6.3</v>
      </c>
      <c r="C194" s="0" t="n">
        <v>250</v>
      </c>
      <c r="D194" s="0" t="s">
        <v>403</v>
      </c>
      <c r="E194" s="6" t="n">
        <v>47.139</v>
      </c>
      <c r="F194" s="7" t="n">
        <v>60.05</v>
      </c>
      <c r="G194" s="7" t="n">
        <v>5872.62</v>
      </c>
      <c r="H194" s="7" t="n">
        <v>9.89</v>
      </c>
      <c r="I194" s="7" t="n">
        <v>469.81</v>
      </c>
      <c r="J194" s="7" t="n">
        <v>544.43</v>
      </c>
      <c r="K194" s="7" t="n">
        <v>9290.29</v>
      </c>
      <c r="L194" s="7" t="n">
        <v>711.19</v>
      </c>
      <c r="M194" s="7" t="n">
        <v>0.97</v>
      </c>
      <c r="N194" s="7" t="n">
        <v>0.97</v>
      </c>
      <c r="O194" s="7" t="n">
        <v>20.5737</v>
      </c>
      <c r="P194" s="7" t="n">
        <v>21.21</v>
      </c>
      <c r="Q194" s="7" t="n">
        <v>34.68</v>
      </c>
      <c r="R194" s="7"/>
      <c r="S194" s="7"/>
      <c r="T194" s="7" t="n">
        <f aca="false">(C194-5*B194)/B194</f>
        <v>34.6825396825397</v>
      </c>
      <c r="U194" s="10" t="n">
        <f aca="false">T194-Q194</f>
        <v>0.00253968253968395</v>
      </c>
      <c r="W194" s="0" t="str">
        <f aca="false">CONCATENATE("CFSHS ",$A194," x ",TEXT($B194,"##.0"))</f>
        <v>CFSHS 250x250 x 6.3</v>
      </c>
      <c r="X194" s="7" t="n">
        <f aca="false">$M194*$P194</f>
        <v>20.5737</v>
      </c>
    </row>
    <row r="195" customFormat="false" ht="12.8" hidden="false" customHeight="false" outlineLevel="0" collapsed="false">
      <c r="A195" s="0" t="s">
        <v>400</v>
      </c>
      <c r="B195" s="5" t="n">
        <v>8</v>
      </c>
      <c r="C195" s="0" t="n">
        <v>250</v>
      </c>
      <c r="D195" s="0" t="s">
        <v>404</v>
      </c>
      <c r="E195" s="6" t="n">
        <v>59.065</v>
      </c>
      <c r="F195" s="7" t="n">
        <v>75.24</v>
      </c>
      <c r="G195" s="7" t="n">
        <v>7229.2</v>
      </c>
      <c r="H195" s="7" t="n">
        <v>980</v>
      </c>
      <c r="I195" s="7" t="n">
        <v>578.34</v>
      </c>
      <c r="J195" s="7" t="n">
        <v>675.77</v>
      </c>
      <c r="K195" s="7" t="n">
        <v>11597.77</v>
      </c>
      <c r="L195" s="7" t="n">
        <v>878.18</v>
      </c>
      <c r="M195" s="7" t="n">
        <v>0.97</v>
      </c>
      <c r="N195" s="7" t="n">
        <v>0.97</v>
      </c>
      <c r="O195" s="7" t="n">
        <v>16.4221</v>
      </c>
      <c r="P195" s="7" t="n">
        <v>16.93</v>
      </c>
      <c r="Q195" s="7" t="n">
        <v>26.25</v>
      </c>
      <c r="R195" s="7"/>
      <c r="S195" s="7"/>
      <c r="T195" s="7" t="n">
        <f aca="false">(C195-5*B195)/B195</f>
        <v>26.25</v>
      </c>
      <c r="U195" s="10" t="n">
        <f aca="false">T195-Q195</f>
        <v>0</v>
      </c>
      <c r="W195" s="0" t="str">
        <f aca="false">CONCATENATE("CFSHS ",$A195," x ",TEXT($B195,"##.0"))</f>
        <v>CFSHS 250x250 x 8.0</v>
      </c>
      <c r="X195" s="7" t="n">
        <f aca="false">$M195*$P195</f>
        <v>16.4221</v>
      </c>
    </row>
    <row r="196" customFormat="false" ht="12.8" hidden="false" customHeight="false" outlineLevel="0" collapsed="false">
      <c r="A196" s="0" t="s">
        <v>400</v>
      </c>
      <c r="B196" s="5" t="n">
        <v>9</v>
      </c>
      <c r="C196" s="0" t="n">
        <v>250</v>
      </c>
      <c r="D196" s="0" t="s">
        <v>405</v>
      </c>
      <c r="E196" s="6" t="n">
        <v>65.923</v>
      </c>
      <c r="F196" s="7" t="n">
        <v>83.98</v>
      </c>
      <c r="G196" s="7" t="n">
        <v>7983.75</v>
      </c>
      <c r="H196" s="7" t="n">
        <v>9.75</v>
      </c>
      <c r="I196" s="7" t="n">
        <v>638.7</v>
      </c>
      <c r="J196" s="7" t="n">
        <v>750</v>
      </c>
      <c r="K196" s="7" t="n">
        <v>12913.31</v>
      </c>
      <c r="L196" s="7" t="n">
        <v>971.7</v>
      </c>
      <c r="M196" s="7" t="n">
        <v>0.96</v>
      </c>
      <c r="N196" s="7" t="n">
        <v>0.96</v>
      </c>
      <c r="O196" s="7" t="n">
        <v>14.5632</v>
      </c>
      <c r="P196" s="7" t="n">
        <v>15.17</v>
      </c>
      <c r="Q196" s="7" t="n">
        <v>22.78</v>
      </c>
      <c r="R196" s="7"/>
      <c r="S196" s="7"/>
      <c r="T196" s="7" t="n">
        <f aca="false">(C196-5*B196)/B196</f>
        <v>22.7777777777778</v>
      </c>
      <c r="U196" s="10" t="n">
        <f aca="false">T196-Q196</f>
        <v>-0.00222222222222257</v>
      </c>
      <c r="W196" s="0" t="str">
        <f aca="false">CONCATENATE("CFSHS ",$A196," x ",TEXT($B196,"##.0"))</f>
        <v>CFSHS 250x250 x 9.0</v>
      </c>
      <c r="X196" s="7" t="n">
        <f aca="false">$M196*$P196</f>
        <v>14.5632</v>
      </c>
    </row>
    <row r="197" customFormat="false" ht="12.8" hidden="false" customHeight="false" outlineLevel="0" collapsed="false">
      <c r="A197" s="0" t="s">
        <v>400</v>
      </c>
      <c r="B197" s="5" t="n">
        <v>10</v>
      </c>
      <c r="C197" s="0" t="n">
        <v>250</v>
      </c>
      <c r="D197" s="0" t="s">
        <v>406</v>
      </c>
      <c r="E197" s="6" t="n">
        <v>72.665</v>
      </c>
      <c r="F197" s="7" t="n">
        <v>92.57</v>
      </c>
      <c r="G197" s="7" t="n">
        <v>8706.67</v>
      </c>
      <c r="H197" s="7" t="n">
        <v>9.7</v>
      </c>
      <c r="I197" s="7" t="n">
        <v>696.53</v>
      </c>
      <c r="J197" s="7" t="n">
        <v>822</v>
      </c>
      <c r="K197" s="7" t="n">
        <v>14197.22</v>
      </c>
      <c r="L197" s="7" t="n">
        <v>1061.8</v>
      </c>
      <c r="M197" s="7" t="n">
        <v>0.96</v>
      </c>
      <c r="N197" s="7" t="n">
        <v>0.96</v>
      </c>
      <c r="O197" s="7" t="n">
        <v>13.2096</v>
      </c>
      <c r="P197" s="7" t="n">
        <v>13.76</v>
      </c>
      <c r="Q197" s="7" t="n">
        <v>20</v>
      </c>
      <c r="R197" s="7"/>
      <c r="S197" s="7"/>
      <c r="T197" s="7" t="n">
        <f aca="false">(C197-5*B197)/B197</f>
        <v>20</v>
      </c>
      <c r="U197" s="10" t="n">
        <f aca="false">T197-Q197</f>
        <v>0</v>
      </c>
      <c r="W197" s="0" t="str">
        <f aca="false">CONCATENATE("CFSHS ",$A197," x ",TEXT($B197,"##.0"))</f>
        <v>CFSHS 250x250 x 10.0</v>
      </c>
      <c r="X197" s="7" t="n">
        <f aca="false">$M197*$P197</f>
        <v>13.2096</v>
      </c>
    </row>
    <row r="198" customFormat="false" ht="12.8" hidden="false" customHeight="false" outlineLevel="0" collapsed="false">
      <c r="A198" s="0" t="s">
        <v>400</v>
      </c>
      <c r="B198" s="5" t="n">
        <v>12</v>
      </c>
      <c r="C198" s="0" t="n">
        <v>250</v>
      </c>
      <c r="D198" s="0" t="s">
        <v>407</v>
      </c>
      <c r="E198" s="6" t="n">
        <v>84.827</v>
      </c>
      <c r="F198" s="7" t="n">
        <v>108.06</v>
      </c>
      <c r="G198" s="7" t="n">
        <v>9859.42</v>
      </c>
      <c r="H198" s="7" t="n">
        <v>9.55</v>
      </c>
      <c r="I198" s="7" t="n">
        <v>788.75</v>
      </c>
      <c r="J198" s="7" t="n">
        <v>943.56</v>
      </c>
      <c r="K198" s="7" t="n">
        <v>16691.33</v>
      </c>
      <c r="L198" s="7" t="n">
        <v>1226.49</v>
      </c>
      <c r="M198" s="7" t="n">
        <v>0.94</v>
      </c>
      <c r="N198" s="7" t="n">
        <v>0.94</v>
      </c>
      <c r="O198" s="7" t="n">
        <v>11.0826</v>
      </c>
      <c r="P198" s="7" t="n">
        <v>11.79</v>
      </c>
      <c r="Q198" s="7" t="n">
        <v>15.83</v>
      </c>
      <c r="R198" s="7"/>
      <c r="S198" s="7"/>
      <c r="T198" s="7" t="n">
        <f aca="false">(C198-5*B198)/B198</f>
        <v>15.8333333333333</v>
      </c>
      <c r="U198" s="10" t="n">
        <f aca="false">T198-Q198</f>
        <v>0.00333333333333385</v>
      </c>
      <c r="W198" s="0" t="str">
        <f aca="false">CONCATENATE("CFSHS ",$A198," x ",TEXT($B198,"##.0"))</f>
        <v>CFSHS 250x250 x 12.0</v>
      </c>
      <c r="X198" s="7" t="n">
        <f aca="false">$M198*$P198</f>
        <v>11.0826</v>
      </c>
    </row>
    <row r="199" customFormat="false" ht="12.8" hidden="false" customHeight="false" outlineLevel="0" collapsed="false">
      <c r="A199" s="0" t="s">
        <v>400</v>
      </c>
      <c r="B199" s="5" t="n">
        <v>12.5</v>
      </c>
      <c r="C199" s="0" t="n">
        <v>250</v>
      </c>
      <c r="D199" s="0" t="s">
        <v>408</v>
      </c>
      <c r="E199" s="6" t="n">
        <v>87.954</v>
      </c>
      <c r="F199" s="7" t="n">
        <v>112.04</v>
      </c>
      <c r="G199" s="7" t="n">
        <v>10161.31</v>
      </c>
      <c r="H199" s="7" t="n">
        <v>9.52</v>
      </c>
      <c r="I199" s="7" t="n">
        <v>812.91</v>
      </c>
      <c r="J199" s="7" t="n">
        <v>975.17</v>
      </c>
      <c r="K199" s="7" t="n">
        <v>17282.65</v>
      </c>
      <c r="L199" s="7" t="n">
        <v>1266.25</v>
      </c>
      <c r="M199" s="7" t="n">
        <v>0.94</v>
      </c>
      <c r="N199" s="7" t="n">
        <v>0.94</v>
      </c>
      <c r="O199" s="7" t="n">
        <v>10.6878</v>
      </c>
      <c r="P199" s="7" t="n">
        <v>11.37</v>
      </c>
      <c r="Q199" s="7" t="n">
        <v>15</v>
      </c>
      <c r="R199" s="7"/>
      <c r="S199" s="7"/>
      <c r="T199" s="7" t="n">
        <f aca="false">(C199-5*B199)/B199</f>
        <v>15</v>
      </c>
      <c r="U199" s="10" t="n">
        <f aca="false">T199-Q199</f>
        <v>0</v>
      </c>
      <c r="W199" s="0" t="str">
        <f aca="false">CONCATENATE("CFSHS ",$A199," x ",TEXT($B199,"##.0"))</f>
        <v>CFSHS 250x250 x 12.5</v>
      </c>
      <c r="X199" s="7" t="n">
        <f aca="false">$M199*$P199</f>
        <v>10.6878</v>
      </c>
    </row>
    <row r="200" customFormat="false" ht="12.8" hidden="false" customHeight="false" outlineLevel="0" collapsed="false">
      <c r="A200" s="0" t="s">
        <v>400</v>
      </c>
      <c r="B200" s="5" t="n">
        <v>16</v>
      </c>
      <c r="C200" s="0" t="n">
        <v>250</v>
      </c>
      <c r="D200" s="0" t="s">
        <v>409</v>
      </c>
      <c r="E200" s="6" t="n">
        <v>108.936</v>
      </c>
      <c r="F200" s="7" t="n">
        <v>138.77</v>
      </c>
      <c r="G200" s="7" t="n">
        <v>12047.13</v>
      </c>
      <c r="H200" s="7" t="n">
        <v>9.32</v>
      </c>
      <c r="I200" s="7" t="n">
        <v>963.77</v>
      </c>
      <c r="J200" s="7" t="n">
        <v>1179.7</v>
      </c>
      <c r="K200" s="7" t="n">
        <v>21146.3</v>
      </c>
      <c r="L200" s="7" t="n">
        <v>1520.26</v>
      </c>
      <c r="M200" s="7" t="n">
        <v>0.92</v>
      </c>
      <c r="N200" s="7" t="n">
        <v>0.92</v>
      </c>
      <c r="O200" s="7" t="n">
        <v>8.4456</v>
      </c>
      <c r="P200" s="7" t="n">
        <v>9.18</v>
      </c>
      <c r="Q200" s="7" t="n">
        <v>10.63</v>
      </c>
      <c r="R200" s="7"/>
      <c r="S200" s="7"/>
      <c r="T200" s="7" t="n">
        <f aca="false">(C200-5*B200)/B200</f>
        <v>10.625</v>
      </c>
      <c r="U200" s="10" t="n">
        <f aca="false">T200-Q200</f>
        <v>-0.00500000000000078</v>
      </c>
      <c r="W200" s="0" t="str">
        <f aca="false">CONCATENATE("CFSHS ",$A200," x ",TEXT($B200,"##.0"))</f>
        <v>CFSHS 250x250 x 16.0</v>
      </c>
      <c r="X200" s="7" t="n">
        <f aca="false">$M200*$P200</f>
        <v>8.4456</v>
      </c>
    </row>
    <row r="201" customFormat="false" ht="12.8" hidden="false" customHeight="false" outlineLevel="0" collapsed="false">
      <c r="A201" s="0" t="s">
        <v>410</v>
      </c>
      <c r="B201" s="5" t="n">
        <v>6</v>
      </c>
      <c r="C201" s="0" t="n">
        <v>260</v>
      </c>
      <c r="D201" s="0" t="s">
        <v>411</v>
      </c>
      <c r="E201" s="6" t="n">
        <v>47.126</v>
      </c>
      <c r="F201" s="7" t="n">
        <v>60.03</v>
      </c>
      <c r="G201" s="7" t="n">
        <v>6404.54</v>
      </c>
      <c r="H201" s="7" t="n">
        <v>10.33</v>
      </c>
      <c r="I201" s="7" t="n">
        <v>492.66</v>
      </c>
      <c r="J201" s="7" t="n">
        <v>568.8</v>
      </c>
      <c r="K201" s="7" t="n">
        <v>9969.77</v>
      </c>
      <c r="L201" s="7" t="n">
        <v>739.48</v>
      </c>
      <c r="M201" s="7" t="n">
        <v>1.02</v>
      </c>
      <c r="N201" s="7" t="n">
        <v>1.02</v>
      </c>
      <c r="O201" s="7" t="n">
        <v>21.6444</v>
      </c>
      <c r="P201" s="7" t="n">
        <v>21.22</v>
      </c>
      <c r="Q201" s="7" t="n">
        <v>38.33</v>
      </c>
      <c r="R201" s="7"/>
      <c r="S201" s="7"/>
      <c r="T201" s="7" t="n">
        <f aca="false">(C201-5*B201)/B201</f>
        <v>38.3333333333333</v>
      </c>
      <c r="U201" s="10" t="n">
        <f aca="false">T201-Q201</f>
        <v>0.00333333333333741</v>
      </c>
      <c r="W201" s="0" t="str">
        <f aca="false">CONCATENATE("CFSHS ",$A201," x ",TEXT($B201,"##.0"))</f>
        <v>CFSHS 260x260 x 6.0</v>
      </c>
      <c r="X201" s="7" t="n">
        <f aca="false">$M201*$P201</f>
        <v>21.6444</v>
      </c>
    </row>
    <row r="202" customFormat="false" ht="12.8" hidden="false" customHeight="false" outlineLevel="0" collapsed="false">
      <c r="A202" s="0" t="s">
        <v>410</v>
      </c>
      <c r="B202" s="5" t="n">
        <v>6.3</v>
      </c>
      <c r="C202" s="0" t="n">
        <v>260</v>
      </c>
      <c r="D202" s="0" t="s">
        <v>412</v>
      </c>
      <c r="E202" s="6" t="n">
        <v>49.117</v>
      </c>
      <c r="F202" s="7" t="n">
        <v>62.57</v>
      </c>
      <c r="G202" s="7" t="n">
        <v>6634.95</v>
      </c>
      <c r="H202" s="7" t="n">
        <v>10.3</v>
      </c>
      <c r="I202" s="7" t="n">
        <v>510.38</v>
      </c>
      <c r="J202" s="7" t="n">
        <v>590.75</v>
      </c>
      <c r="K202" s="7" t="n">
        <v>10475.19</v>
      </c>
      <c r="L202" s="7" t="n">
        <v>772.29</v>
      </c>
      <c r="M202" s="7" t="n">
        <v>1.01</v>
      </c>
      <c r="N202" s="7" t="n">
        <v>1.01</v>
      </c>
      <c r="O202" s="7" t="n">
        <v>20.5636</v>
      </c>
      <c r="P202" s="7" t="n">
        <v>20.36</v>
      </c>
      <c r="Q202" s="7" t="n">
        <v>36.27</v>
      </c>
      <c r="R202" s="7"/>
      <c r="S202" s="7"/>
      <c r="T202" s="7" t="n">
        <f aca="false">(C202-5*B202)/B202</f>
        <v>36.2698412698413</v>
      </c>
      <c r="U202" s="10" t="n">
        <f aca="false">T202-Q202</f>
        <v>-0.000158730158730691</v>
      </c>
      <c r="W202" s="0" t="str">
        <f aca="false">CONCATENATE("CFSHS ",$A202," x ",TEXT($B202,"##.0"))</f>
        <v>CFSHS 260x260 x 6.3</v>
      </c>
      <c r="X202" s="7" t="n">
        <f aca="false">$M202*$P202</f>
        <v>20.5636</v>
      </c>
    </row>
    <row r="203" customFormat="false" ht="12.8" hidden="false" customHeight="false" outlineLevel="0" collapsed="false">
      <c r="A203" s="0" t="s">
        <v>410</v>
      </c>
      <c r="B203" s="5" t="n">
        <v>8</v>
      </c>
      <c r="C203" s="0" t="n">
        <v>260</v>
      </c>
      <c r="D203" s="0" t="s">
        <v>413</v>
      </c>
      <c r="E203" s="6" t="n">
        <v>61.577</v>
      </c>
      <c r="F203" s="7" t="n">
        <v>78.44</v>
      </c>
      <c r="G203" s="7" t="n">
        <v>8178.02</v>
      </c>
      <c r="H203" s="7" t="n">
        <v>10.21</v>
      </c>
      <c r="I203" s="7" t="n">
        <v>629.08</v>
      </c>
      <c r="J203" s="7" t="n">
        <v>733.95</v>
      </c>
      <c r="K203" s="7" t="n">
        <v>13086.86</v>
      </c>
      <c r="L203" s="7" t="n">
        <v>954.68</v>
      </c>
      <c r="M203" s="7" t="n">
        <v>1.01</v>
      </c>
      <c r="N203" s="7" t="n">
        <v>1.01</v>
      </c>
      <c r="O203" s="7" t="n">
        <v>16.4024</v>
      </c>
      <c r="P203" s="7" t="n">
        <v>16.24</v>
      </c>
      <c r="Q203" s="7" t="n">
        <v>27.5</v>
      </c>
      <c r="R203" s="7"/>
      <c r="S203" s="7"/>
      <c r="T203" s="7" t="n">
        <f aca="false">(C203-5*B203)/B203</f>
        <v>27.5</v>
      </c>
      <c r="U203" s="10" t="n">
        <f aca="false">T203-Q203</f>
        <v>0</v>
      </c>
      <c r="W203" s="0" t="str">
        <f aca="false">CONCATENATE("CFSHS ",$A203," x ",TEXT($B203,"##.0"))</f>
        <v>CFSHS 260x260 x 8.0</v>
      </c>
      <c r="X203" s="7" t="n">
        <f aca="false">$M203*$P203</f>
        <v>16.4024</v>
      </c>
    </row>
    <row r="204" customFormat="false" ht="12.8" hidden="false" customHeight="false" outlineLevel="0" collapsed="false">
      <c r="A204" s="0" t="s">
        <v>410</v>
      </c>
      <c r="B204" s="5" t="n">
        <v>10</v>
      </c>
      <c r="C204" s="0" t="n">
        <v>260</v>
      </c>
      <c r="D204" s="0" t="s">
        <v>414</v>
      </c>
      <c r="E204" s="6" t="n">
        <v>75.805</v>
      </c>
      <c r="F204" s="7" t="n">
        <v>96.57</v>
      </c>
      <c r="G204" s="7" t="n">
        <v>9864.65</v>
      </c>
      <c r="H204" s="7" t="n">
        <v>10.11</v>
      </c>
      <c r="I204" s="7" t="n">
        <v>758.82</v>
      </c>
      <c r="J204" s="7" t="n">
        <v>893.78</v>
      </c>
      <c r="K204" s="7" t="n">
        <v>16035.47</v>
      </c>
      <c r="L204" s="7" t="n">
        <v>1155.85</v>
      </c>
      <c r="M204" s="7" t="n">
        <v>1</v>
      </c>
      <c r="N204" s="7" t="n">
        <v>1</v>
      </c>
      <c r="O204" s="7" t="n">
        <v>13.19</v>
      </c>
      <c r="P204" s="7" t="n">
        <v>13.19</v>
      </c>
      <c r="Q204" s="7" t="n">
        <v>21</v>
      </c>
      <c r="R204" s="7"/>
      <c r="S204" s="7"/>
      <c r="T204" s="7" t="n">
        <f aca="false">(C204-5*B204)/B204</f>
        <v>21</v>
      </c>
      <c r="U204" s="10" t="n">
        <f aca="false">T204-Q204</f>
        <v>0</v>
      </c>
      <c r="W204" s="0" t="str">
        <f aca="false">CONCATENATE("CFSHS ",$A204," x ",TEXT($B204,"##.0"))</f>
        <v>CFSHS 260x260 x 10.0</v>
      </c>
      <c r="X204" s="7" t="n">
        <f aca="false">$M204*$P204</f>
        <v>13.19</v>
      </c>
    </row>
    <row r="205" customFormat="false" ht="12.8" hidden="false" customHeight="false" outlineLevel="0" collapsed="false">
      <c r="A205" s="0" t="s">
        <v>410</v>
      </c>
      <c r="B205" s="5" t="n">
        <v>12</v>
      </c>
      <c r="C205" s="0" t="n">
        <v>260</v>
      </c>
      <c r="D205" s="0" t="s">
        <v>415</v>
      </c>
      <c r="E205" s="6" t="n">
        <v>88.595</v>
      </c>
      <c r="F205" s="7" t="n">
        <v>112.86</v>
      </c>
      <c r="G205" s="7" t="n">
        <v>11199.5</v>
      </c>
      <c r="H205" s="7" t="n">
        <v>9.96</v>
      </c>
      <c r="I205" s="7" t="n">
        <v>861.5</v>
      </c>
      <c r="J205" s="7" t="n">
        <v>1027.95</v>
      </c>
      <c r="K205" s="7" t="n">
        <v>18878.16</v>
      </c>
      <c r="L205" s="7" t="n">
        <v>1337.48</v>
      </c>
      <c r="M205" s="7" t="n">
        <v>0.98</v>
      </c>
      <c r="N205" s="7" t="n">
        <v>0.98</v>
      </c>
      <c r="O205" s="7" t="n">
        <v>11.0642</v>
      </c>
      <c r="P205" s="7" t="n">
        <v>11.29</v>
      </c>
      <c r="Q205" s="7" t="n">
        <v>16.67</v>
      </c>
      <c r="R205" s="7"/>
      <c r="S205" s="7"/>
      <c r="T205" s="7" t="n">
        <f aca="false">(C205-5*B205)/B205</f>
        <v>16.6666666666667</v>
      </c>
      <c r="U205" s="10" t="n">
        <f aca="false">T205-Q205</f>
        <v>-0.00333333333333385</v>
      </c>
      <c r="W205" s="0" t="str">
        <f aca="false">CONCATENATE("CFSHS ",$A205," x ",TEXT($B205,"##.0"))</f>
        <v>CFSHS 260x260 x 12.0</v>
      </c>
      <c r="X205" s="7" t="n">
        <f aca="false">$M205*$P205</f>
        <v>11.0642</v>
      </c>
    </row>
    <row r="206" customFormat="false" ht="12.8" hidden="false" customHeight="false" outlineLevel="0" collapsed="false">
      <c r="A206" s="0" t="s">
        <v>410</v>
      </c>
      <c r="B206" s="5" t="n">
        <v>12.5</v>
      </c>
      <c r="C206" s="0" t="n">
        <v>260</v>
      </c>
      <c r="D206" s="0" t="s">
        <v>416</v>
      </c>
      <c r="E206" s="6" t="n">
        <v>91.879</v>
      </c>
      <c r="F206" s="7" t="n">
        <v>117.04</v>
      </c>
      <c r="G206" s="7" t="n">
        <v>11547.88</v>
      </c>
      <c r="H206" s="7" t="n">
        <v>9.93</v>
      </c>
      <c r="I206" s="7" t="n">
        <v>888.3</v>
      </c>
      <c r="J206" s="7" t="n">
        <v>1062.76</v>
      </c>
      <c r="K206" s="7" t="n">
        <v>19553.31</v>
      </c>
      <c r="L206" s="7" t="n">
        <v>1381.37</v>
      </c>
      <c r="M206" s="7" t="n">
        <v>0.98</v>
      </c>
      <c r="N206" s="7" t="n">
        <v>0.98</v>
      </c>
      <c r="O206" s="7" t="n">
        <v>10.6624</v>
      </c>
      <c r="P206" s="7" t="n">
        <v>10.88</v>
      </c>
      <c r="Q206" s="7" t="n">
        <v>15.8</v>
      </c>
      <c r="R206" s="7"/>
      <c r="S206" s="7"/>
      <c r="T206" s="7" t="n">
        <f aca="false">(C206-5*B206)/B206</f>
        <v>15.8</v>
      </c>
      <c r="U206" s="10" t="n">
        <f aca="false">T206-Q206</f>
        <v>0</v>
      </c>
      <c r="W206" s="0" t="str">
        <f aca="false">CONCATENATE("CFSHS ",$A206," x ",TEXT($B206,"##.0"))</f>
        <v>CFSHS 260x260 x 12.5</v>
      </c>
      <c r="X206" s="7" t="n">
        <f aca="false">$M206*$P206</f>
        <v>10.6624</v>
      </c>
    </row>
    <row r="207" customFormat="false" ht="12.8" hidden="false" customHeight="false" outlineLevel="0" collapsed="false">
      <c r="A207" s="0" t="s">
        <v>410</v>
      </c>
      <c r="B207" s="5" t="n">
        <v>16</v>
      </c>
      <c r="C207" s="0" t="n">
        <v>260</v>
      </c>
      <c r="D207" s="0" t="s">
        <v>417</v>
      </c>
      <c r="E207" s="6" t="n">
        <v>113.96</v>
      </c>
      <c r="F207" s="7" t="n">
        <v>145.17</v>
      </c>
      <c r="G207" s="7" t="n">
        <v>13738.77</v>
      </c>
      <c r="H207" s="7" t="n">
        <v>9.73</v>
      </c>
      <c r="I207" s="7" t="n">
        <v>1056.83</v>
      </c>
      <c r="J207" s="7" t="n">
        <v>1288.93</v>
      </c>
      <c r="K207" s="7" t="n">
        <v>23985.66</v>
      </c>
      <c r="L207" s="7" t="n">
        <v>1663.29</v>
      </c>
      <c r="M207" s="7" t="n">
        <v>0.96</v>
      </c>
      <c r="N207" s="7" t="n">
        <v>0.96</v>
      </c>
      <c r="O207" s="7" t="n">
        <v>8.4192</v>
      </c>
      <c r="P207" s="7" t="n">
        <v>8.77</v>
      </c>
      <c r="Q207" s="7" t="n">
        <v>11.25</v>
      </c>
      <c r="R207" s="7"/>
      <c r="S207" s="7"/>
      <c r="T207" s="7" t="n">
        <f aca="false">(C207-5*B207)/B207</f>
        <v>11.25</v>
      </c>
      <c r="U207" s="10" t="n">
        <f aca="false">T207-Q207</f>
        <v>0</v>
      </c>
      <c r="W207" s="0" t="str">
        <f aca="false">CONCATENATE("CFSHS ",$A207," x ",TEXT($B207,"##.0"))</f>
        <v>CFSHS 260x260 x 16.0</v>
      </c>
      <c r="X207" s="7" t="n">
        <f aca="false">$M207*$P207</f>
        <v>8.4192</v>
      </c>
    </row>
    <row r="208" customFormat="false" ht="12.8" hidden="false" customHeight="false" outlineLevel="0" collapsed="false">
      <c r="A208" s="0" t="s">
        <v>418</v>
      </c>
      <c r="B208" s="5" t="n">
        <v>6</v>
      </c>
      <c r="C208" s="0" t="n">
        <v>300</v>
      </c>
      <c r="D208" s="0" t="s">
        <v>419</v>
      </c>
      <c r="E208" s="6" t="n">
        <v>54.662</v>
      </c>
      <c r="F208" s="7" t="n">
        <v>69.63</v>
      </c>
      <c r="G208" s="7" t="n">
        <v>9963.67</v>
      </c>
      <c r="H208" s="7" t="n">
        <v>11.96</v>
      </c>
      <c r="I208" s="7" t="n">
        <v>664.24</v>
      </c>
      <c r="J208" s="7" t="n">
        <v>764.23</v>
      </c>
      <c r="K208" s="7" t="n">
        <v>15433.82</v>
      </c>
      <c r="L208" s="7" t="n">
        <v>996.78</v>
      </c>
      <c r="M208" s="7" t="n">
        <v>1.18</v>
      </c>
      <c r="N208" s="7" t="n">
        <v>1.18</v>
      </c>
      <c r="O208" s="7" t="n">
        <v>21.5822</v>
      </c>
      <c r="P208" s="7" t="n">
        <v>18.29</v>
      </c>
      <c r="Q208" s="7" t="n">
        <v>45</v>
      </c>
      <c r="R208" s="7"/>
      <c r="S208" s="7"/>
      <c r="T208" s="7" t="n">
        <f aca="false">(C208-5*B208)/B208</f>
        <v>45</v>
      </c>
      <c r="U208" s="10" t="n">
        <f aca="false">T208-Q208</f>
        <v>0</v>
      </c>
      <c r="W208" s="0" t="str">
        <f aca="false">CONCATENATE("CFSHS ",$A208," x ",TEXT($B208,"##.0"))</f>
        <v>CFSHS 300x300 x 6.0</v>
      </c>
      <c r="X208" s="7" t="n">
        <f aca="false">$M208*$P208</f>
        <v>21.5822</v>
      </c>
    </row>
    <row r="209" customFormat="false" ht="12.8" hidden="false" customHeight="false" outlineLevel="0" collapsed="false">
      <c r="A209" s="0" t="s">
        <v>418</v>
      </c>
      <c r="B209" s="5" t="n">
        <v>6.3</v>
      </c>
      <c r="C209" s="0" t="n">
        <v>300</v>
      </c>
      <c r="D209" s="0" t="s">
        <v>420</v>
      </c>
      <c r="E209" s="6" t="n">
        <v>57.03</v>
      </c>
      <c r="F209" s="7" t="n">
        <v>72.65</v>
      </c>
      <c r="G209" s="7" t="n">
        <v>10341.99</v>
      </c>
      <c r="H209" s="7" t="n">
        <v>11.93</v>
      </c>
      <c r="I209" s="7" t="n">
        <v>689.47</v>
      </c>
      <c r="J209" s="7" t="n">
        <v>794.94</v>
      </c>
      <c r="K209" s="7" t="n">
        <v>16218.39</v>
      </c>
      <c r="L209" s="7" t="n">
        <v>1041.86</v>
      </c>
      <c r="M209" s="7" t="n">
        <v>1.17</v>
      </c>
      <c r="N209" s="7" t="n">
        <v>1.17</v>
      </c>
      <c r="O209" s="7" t="n">
        <v>20.5101</v>
      </c>
      <c r="P209" s="7" t="n">
        <v>17.53</v>
      </c>
      <c r="Q209" s="7" t="n">
        <v>42.62</v>
      </c>
      <c r="R209" s="7"/>
      <c r="S209" s="7"/>
      <c r="T209" s="7" t="n">
        <f aca="false">(C209-5*B209)/B209</f>
        <v>42.6190476190476</v>
      </c>
      <c r="U209" s="10" t="n">
        <f aca="false">T209-Q209</f>
        <v>-0.000952380952377041</v>
      </c>
      <c r="W209" s="0" t="str">
        <f aca="false">CONCATENATE("CFSHS ",$A209," x ",TEXT($B209,"##.0"))</f>
        <v>CFSHS 300x300 x 6.3</v>
      </c>
      <c r="X209" s="7" t="n">
        <f aca="false">$M209*$P209</f>
        <v>20.5101</v>
      </c>
    </row>
    <row r="210" customFormat="false" ht="12.8" hidden="false" customHeight="false" outlineLevel="0" collapsed="false">
      <c r="A210" s="0" t="s">
        <v>418</v>
      </c>
      <c r="B210" s="5" t="n">
        <v>9</v>
      </c>
      <c r="C210" s="0" t="n">
        <v>300</v>
      </c>
      <c r="D210" s="0" t="s">
        <v>421</v>
      </c>
      <c r="E210" s="6" t="n">
        <v>80.053</v>
      </c>
      <c r="F210" s="7" t="n">
        <v>101.98</v>
      </c>
      <c r="G210" s="7" t="n">
        <v>14183.28</v>
      </c>
      <c r="H210" s="7" t="n">
        <v>11.79</v>
      </c>
      <c r="I210" s="7" t="n">
        <v>945.55</v>
      </c>
      <c r="J210" s="7" t="n">
        <v>1102.14</v>
      </c>
      <c r="K210" s="7" t="n">
        <v>22660.93</v>
      </c>
      <c r="L210" s="7" t="n">
        <v>1434.44</v>
      </c>
      <c r="M210" s="7" t="n">
        <v>1.16</v>
      </c>
      <c r="N210" s="7" t="n">
        <v>1.16</v>
      </c>
      <c r="O210" s="7" t="n">
        <v>14.4884</v>
      </c>
      <c r="P210" s="7" t="n">
        <v>12.49</v>
      </c>
      <c r="Q210" s="7" t="n">
        <v>28.33</v>
      </c>
      <c r="R210" s="7"/>
      <c r="S210" s="7"/>
      <c r="T210" s="7" t="n">
        <f aca="false">(C210-5*B210)/B210</f>
        <v>28.3333333333333</v>
      </c>
      <c r="U210" s="10" t="n">
        <f aca="false">T210-Q210</f>
        <v>0.00333333333333385</v>
      </c>
      <c r="W210" s="0" t="str">
        <f aca="false">CONCATENATE("CFSHS ",$A210," x ",TEXT($B210,"##.0"))</f>
        <v>CFSHS 300x300 x 9.0</v>
      </c>
      <c r="X210" s="7" t="n">
        <f aca="false">$M210*$P210</f>
        <v>14.4884</v>
      </c>
    </row>
    <row r="211" customFormat="false" ht="12.8" hidden="false" customHeight="false" outlineLevel="0" collapsed="false">
      <c r="A211" s="0" t="s">
        <v>418</v>
      </c>
      <c r="B211" s="5" t="n">
        <v>12</v>
      </c>
      <c r="C211" s="0" t="n">
        <v>300</v>
      </c>
      <c r="D211" s="0" t="s">
        <v>422</v>
      </c>
      <c r="E211" s="6" t="n">
        <v>103.667</v>
      </c>
      <c r="F211" s="7" t="n">
        <v>132.06</v>
      </c>
      <c r="G211" s="7" t="n">
        <v>17767.35</v>
      </c>
      <c r="H211" s="7" t="n">
        <v>11.6</v>
      </c>
      <c r="I211" s="7" t="n">
        <v>1184.49</v>
      </c>
      <c r="J211" s="7" t="n">
        <v>1401.51</v>
      </c>
      <c r="K211" s="7" t="n">
        <v>29514.02</v>
      </c>
      <c r="L211" s="7" t="n">
        <v>1829.36</v>
      </c>
      <c r="M211" s="7" t="n">
        <v>1.14</v>
      </c>
      <c r="N211" s="7" t="n">
        <v>1.14</v>
      </c>
      <c r="O211" s="7" t="n">
        <v>11.001</v>
      </c>
      <c r="P211" s="7" t="n">
        <v>9.65</v>
      </c>
      <c r="Q211" s="7" t="n">
        <v>20</v>
      </c>
      <c r="R211" s="7"/>
      <c r="S211" s="7"/>
      <c r="T211" s="7" t="n">
        <f aca="false">(C211-5*B211)/B211</f>
        <v>20</v>
      </c>
      <c r="U211" s="10" t="n">
        <f aca="false">T211-Q211</f>
        <v>0</v>
      </c>
      <c r="W211" s="0" t="str">
        <f aca="false">CONCATENATE("CFSHS ",$A211," x ",TEXT($B211,"##.0"))</f>
        <v>CFSHS 300x300 x 12.0</v>
      </c>
      <c r="X211" s="7" t="n">
        <f aca="false">$M211*$P211</f>
        <v>11.001</v>
      </c>
    </row>
    <row r="212" customFormat="false" ht="12.8" hidden="false" customHeight="false" outlineLevel="0" collapsed="false">
      <c r="A212" s="0" t="s">
        <v>418</v>
      </c>
      <c r="B212" s="5" t="n">
        <v>12.5</v>
      </c>
      <c r="C212" s="0" t="n">
        <v>300</v>
      </c>
      <c r="D212" s="0" t="s">
        <v>423</v>
      </c>
      <c r="E212" s="6" t="n">
        <v>107.579</v>
      </c>
      <c r="F212" s="7" t="n">
        <v>137.04</v>
      </c>
      <c r="G212" s="7" t="n">
        <v>18348.13</v>
      </c>
      <c r="H212" s="7" t="n">
        <v>11.57</v>
      </c>
      <c r="I212" s="7" t="n">
        <v>1223.21</v>
      </c>
      <c r="J212" s="7" t="n">
        <v>1450.6</v>
      </c>
      <c r="K212" s="7" t="n">
        <v>30600.78</v>
      </c>
      <c r="L212" s="7" t="n">
        <v>1891.8</v>
      </c>
      <c r="M212" s="7" t="n">
        <v>1.14</v>
      </c>
      <c r="N212" s="7" t="n">
        <v>1.14</v>
      </c>
      <c r="O212" s="7" t="n">
        <v>10.602</v>
      </c>
      <c r="P212" s="7" t="n">
        <v>9.3</v>
      </c>
      <c r="Q212" s="7" t="n">
        <v>19</v>
      </c>
      <c r="R212" s="7"/>
      <c r="S212" s="7"/>
      <c r="T212" s="7" t="n">
        <f aca="false">(C212-5*B212)/B212</f>
        <v>19</v>
      </c>
      <c r="U212" s="10" t="n">
        <f aca="false">T212-Q212</f>
        <v>0</v>
      </c>
      <c r="W212" s="0" t="str">
        <f aca="false">CONCATENATE("CFSHS ",$A212," x ",TEXT($B212,"##.0"))</f>
        <v>CFSHS 300x300 x 12.5</v>
      </c>
      <c r="X212" s="7" t="n">
        <f aca="false">$M212*$P212</f>
        <v>10.602</v>
      </c>
    </row>
    <row r="213" customFormat="false" ht="12.8" hidden="false" customHeight="false" outlineLevel="0" collapsed="false">
      <c r="A213" s="0" t="s">
        <v>418</v>
      </c>
      <c r="B213" s="5" t="n">
        <v>16</v>
      </c>
      <c r="C213" s="0" t="n">
        <v>300</v>
      </c>
      <c r="D213" s="0" t="s">
        <v>424</v>
      </c>
      <c r="E213" s="6" t="n">
        <v>134.056</v>
      </c>
      <c r="F213" s="7" t="n">
        <v>170.77</v>
      </c>
      <c r="G213" s="7" t="n">
        <v>22075.97</v>
      </c>
      <c r="H213" s="7" t="n">
        <v>11.37</v>
      </c>
      <c r="I213" s="7" t="n">
        <v>1471.73</v>
      </c>
      <c r="J213" s="7" t="n">
        <v>1773.84</v>
      </c>
      <c r="K213" s="7" t="n">
        <v>37836.71</v>
      </c>
      <c r="L213" s="7" t="n">
        <v>2299.23</v>
      </c>
      <c r="M213" s="7" t="n">
        <v>1.12</v>
      </c>
      <c r="N213" s="7" t="n">
        <v>1.12</v>
      </c>
      <c r="O213" s="7" t="n">
        <v>8.3552</v>
      </c>
      <c r="P213" s="7" t="n">
        <v>7.46</v>
      </c>
      <c r="Q213" s="7" t="n">
        <v>13.75</v>
      </c>
      <c r="R213" s="7"/>
      <c r="S213" s="7"/>
      <c r="T213" s="7" t="n">
        <f aca="false">(C213-5*B213)/B213</f>
        <v>13.75</v>
      </c>
      <c r="U213" s="10" t="n">
        <f aca="false">T213-Q213</f>
        <v>0</v>
      </c>
      <c r="W213" s="0" t="str">
        <f aca="false">CONCATENATE("CFSHS ",$A213," x ",TEXT($B213,"##.0"))</f>
        <v>CFSHS 300x300 x 16.0</v>
      </c>
      <c r="X213" s="7" t="n">
        <f aca="false">$M213*$P213</f>
        <v>8.3552</v>
      </c>
    </row>
    <row r="214" customFormat="false" ht="12.8" hidden="false" customHeight="false" outlineLevel="0" collapsed="false">
      <c r="A214" s="0" t="s">
        <v>425</v>
      </c>
      <c r="B214" s="5" t="n">
        <v>6</v>
      </c>
      <c r="C214" s="0" t="n">
        <v>350</v>
      </c>
      <c r="D214" s="0" t="s">
        <v>426</v>
      </c>
      <c r="E214" s="6" t="n">
        <v>64.082</v>
      </c>
      <c r="F214" s="7" t="n">
        <v>81.63</v>
      </c>
      <c r="G214" s="7" t="n">
        <v>16007.75</v>
      </c>
      <c r="H214" s="7" t="n">
        <v>14</v>
      </c>
      <c r="I214" s="7" t="n">
        <v>914.73</v>
      </c>
      <c r="J214" s="7" t="n">
        <v>1049.01</v>
      </c>
      <c r="K214" s="7" t="n">
        <v>24682.71</v>
      </c>
      <c r="L214" s="7" t="n">
        <v>1372.4</v>
      </c>
      <c r="M214" s="7" t="n">
        <v>1.38</v>
      </c>
      <c r="N214" s="7" t="n">
        <v>1.38</v>
      </c>
      <c r="O214" s="7" t="n">
        <v>21.5418</v>
      </c>
      <c r="P214" s="7" t="n">
        <v>15.61</v>
      </c>
      <c r="Q214" s="7" t="n">
        <v>53.33</v>
      </c>
      <c r="R214" s="7"/>
      <c r="S214" s="7"/>
      <c r="T214" s="7" t="n">
        <f aca="false">(C214-5*B214)/B214</f>
        <v>53.3333333333333</v>
      </c>
      <c r="U214" s="10" t="n">
        <f aca="false">T214-Q214</f>
        <v>0.00333333333333741</v>
      </c>
      <c r="W214" s="0" t="str">
        <f aca="false">CONCATENATE("CFSHS ",$A214," x ",TEXT($B214,"##.0"))</f>
        <v>CFSHS 350x350 x 6.0</v>
      </c>
      <c r="X214" s="7" t="n">
        <f aca="false">$M214*$P214</f>
        <v>21.5418</v>
      </c>
    </row>
    <row r="215" customFormat="false" ht="12.8" hidden="false" customHeight="false" outlineLevel="0" collapsed="false">
      <c r="A215" s="0" t="s">
        <v>425</v>
      </c>
      <c r="B215" s="5" t="n">
        <v>6.3</v>
      </c>
      <c r="C215" s="0" t="n">
        <v>350</v>
      </c>
      <c r="D215" s="0" t="s">
        <v>427</v>
      </c>
      <c r="E215" s="6" t="n">
        <v>66.921</v>
      </c>
      <c r="F215" s="7" t="n">
        <v>85.25</v>
      </c>
      <c r="G215" s="7" t="n">
        <v>16644.63</v>
      </c>
      <c r="H215" s="7" t="n">
        <v>13.97</v>
      </c>
      <c r="I215" s="7" t="n">
        <v>951.12</v>
      </c>
      <c r="J215" s="7" t="n">
        <v>1092.71</v>
      </c>
      <c r="K215" s="7" t="n">
        <v>25939</v>
      </c>
      <c r="L215" s="7" t="n">
        <v>1435.51</v>
      </c>
      <c r="M215" s="7" t="n">
        <v>1.37</v>
      </c>
      <c r="N215" s="7" t="n">
        <v>1.37</v>
      </c>
      <c r="O215" s="7" t="n">
        <v>20.4678</v>
      </c>
      <c r="P215" s="7" t="n">
        <v>14.94</v>
      </c>
      <c r="Q215" s="7" t="n">
        <v>50.56</v>
      </c>
      <c r="R215" s="7"/>
      <c r="S215" s="7"/>
      <c r="T215" s="7" t="n">
        <f aca="false">(C215-5*B215)/B215</f>
        <v>50.5555555555556</v>
      </c>
      <c r="U215" s="10" t="n">
        <f aca="false">T215-Q215</f>
        <v>-0.00444444444444514</v>
      </c>
      <c r="W215" s="0" t="str">
        <f aca="false">CONCATENATE("CFSHS ",$A215," x ",TEXT($B215,"##.0"))</f>
        <v>CFSHS 350x350 x 6.3</v>
      </c>
      <c r="X215" s="7" t="n">
        <f aca="false">$M215*$P215</f>
        <v>20.4678</v>
      </c>
    </row>
    <row r="216" customFormat="false" ht="12.8" hidden="false" customHeight="false" outlineLevel="0" collapsed="false">
      <c r="A216" s="0" t="s">
        <v>425</v>
      </c>
      <c r="B216" s="5" t="n">
        <v>8</v>
      </c>
      <c r="C216" s="0" t="n">
        <v>350</v>
      </c>
      <c r="D216" s="0" t="s">
        <v>428</v>
      </c>
      <c r="E216" s="6" t="n">
        <v>84.185</v>
      </c>
      <c r="F216" s="7" t="n">
        <v>107.24</v>
      </c>
      <c r="G216" s="7" t="n">
        <v>20680.7</v>
      </c>
      <c r="H216" s="7" t="n">
        <v>13.89</v>
      </c>
      <c r="I216" s="7" t="n">
        <v>1181.75</v>
      </c>
      <c r="J216" s="7" t="n">
        <v>1365.58</v>
      </c>
      <c r="K216" s="7" t="n">
        <v>32557.38</v>
      </c>
      <c r="L216" s="7" t="n">
        <v>1787.14</v>
      </c>
      <c r="M216" s="7" t="n">
        <v>1.37</v>
      </c>
      <c r="N216" s="7" t="n">
        <v>1.37</v>
      </c>
      <c r="O216" s="7" t="n">
        <v>16.2756</v>
      </c>
      <c r="P216" s="7" t="n">
        <v>11.88</v>
      </c>
      <c r="Q216" s="7" t="n">
        <v>38.75</v>
      </c>
      <c r="R216" s="7"/>
      <c r="S216" s="7"/>
      <c r="T216" s="7" t="n">
        <f aca="false">(C216-5*B216)/B216</f>
        <v>38.75</v>
      </c>
      <c r="U216" s="10" t="n">
        <f aca="false">T216-Q216</f>
        <v>0</v>
      </c>
      <c r="W216" s="0" t="str">
        <f aca="false">CONCATENATE("CFSHS ",$A216," x ",TEXT($B216,"##.0"))</f>
        <v>CFSHS 350x350 x 8.0</v>
      </c>
      <c r="X216" s="7" t="n">
        <f aca="false">$M216*$P216</f>
        <v>16.2756</v>
      </c>
    </row>
    <row r="217" customFormat="false" ht="12.8" hidden="false" customHeight="false" outlineLevel="0" collapsed="false">
      <c r="A217" s="0" t="s">
        <v>425</v>
      </c>
      <c r="B217" s="5" t="n">
        <v>9</v>
      </c>
      <c r="C217" s="0" t="n">
        <v>350</v>
      </c>
      <c r="D217" s="0" t="s">
        <v>429</v>
      </c>
      <c r="E217" s="6" t="n">
        <v>94.183</v>
      </c>
      <c r="F217" s="7" t="n">
        <v>119.98</v>
      </c>
      <c r="G217" s="7" t="n">
        <v>22967.05</v>
      </c>
      <c r="H217" s="7" t="n">
        <v>13.84</v>
      </c>
      <c r="I217" s="7" t="n">
        <v>1312.4</v>
      </c>
      <c r="J217" s="7" t="n">
        <v>1521.79</v>
      </c>
      <c r="K217" s="7" t="n">
        <v>36371.83</v>
      </c>
      <c r="L217" s="7" t="n">
        <v>1987.15</v>
      </c>
      <c r="M217" s="7" t="n">
        <v>1.36</v>
      </c>
      <c r="N217" s="7" t="n">
        <v>1.36</v>
      </c>
      <c r="O217" s="7" t="n">
        <v>14.4432</v>
      </c>
      <c r="P217" s="7" t="n">
        <v>10.62</v>
      </c>
      <c r="Q217" s="7" t="n">
        <v>33.89</v>
      </c>
      <c r="R217" s="7"/>
      <c r="S217" s="7"/>
      <c r="T217" s="7" t="n">
        <f aca="false">(C217-5*B217)/B217</f>
        <v>33.8888888888889</v>
      </c>
      <c r="U217" s="10" t="n">
        <f aca="false">T217-Q217</f>
        <v>-0.00111111111111484</v>
      </c>
      <c r="W217" s="0" t="str">
        <f aca="false">CONCATENATE("CFSHS ",$A217," x ",TEXT($B217,"##.0"))</f>
        <v>CFSHS 350x350 x 9.0</v>
      </c>
      <c r="X217" s="7" t="n">
        <f aca="false">$M217*$P217</f>
        <v>14.4432</v>
      </c>
    </row>
    <row r="218" customFormat="false" ht="12.8" hidden="false" customHeight="false" outlineLevel="0" collapsed="false">
      <c r="A218" s="0" t="s">
        <v>425</v>
      </c>
      <c r="B218" s="5" t="n">
        <v>10</v>
      </c>
      <c r="C218" s="0" t="n">
        <v>350</v>
      </c>
      <c r="D218" s="0" t="s">
        <v>430</v>
      </c>
      <c r="E218" s="6" t="n">
        <v>104.065</v>
      </c>
      <c r="F218" s="7" t="n">
        <v>132.57</v>
      </c>
      <c r="G218" s="7" t="n">
        <v>25189.14</v>
      </c>
      <c r="H218" s="7" t="n">
        <v>13.78</v>
      </c>
      <c r="I218" s="7" t="n">
        <v>1439.38</v>
      </c>
      <c r="J218" s="7" t="n">
        <v>1674.83</v>
      </c>
      <c r="K218" s="7" t="n">
        <v>40127.03</v>
      </c>
      <c r="L218" s="7" t="n">
        <v>2182.18</v>
      </c>
      <c r="M218" s="7" t="n">
        <v>1.36</v>
      </c>
      <c r="N218" s="7" t="n">
        <v>1.36</v>
      </c>
      <c r="O218" s="7" t="n">
        <v>13.0696</v>
      </c>
      <c r="P218" s="7" t="n">
        <v>9.61</v>
      </c>
      <c r="Q218" s="7" t="n">
        <v>30</v>
      </c>
      <c r="R218" s="7"/>
      <c r="S218" s="7"/>
      <c r="T218" s="7" t="n">
        <f aca="false">(C218-5*B218)/B218</f>
        <v>30</v>
      </c>
      <c r="U218" s="10" t="n">
        <f aca="false">T218-Q218</f>
        <v>0</v>
      </c>
      <c r="W218" s="0" t="str">
        <f aca="false">CONCATENATE("CFSHS ",$A218," x ",TEXT($B218,"##.0"))</f>
        <v>CFSHS 350x350 x 10.0</v>
      </c>
      <c r="X218" s="7" t="n">
        <f aca="false">$M218*$P218</f>
        <v>13.0696</v>
      </c>
    </row>
    <row r="219" customFormat="false" ht="12.8" hidden="false" customHeight="false" outlineLevel="0" collapsed="false">
      <c r="A219" s="0" t="s">
        <v>425</v>
      </c>
      <c r="B219" s="5" t="n">
        <v>12</v>
      </c>
      <c r="C219" s="0" t="n">
        <v>350</v>
      </c>
      <c r="D219" s="0" t="s">
        <v>431</v>
      </c>
      <c r="E219" s="6" t="n">
        <v>122.507</v>
      </c>
      <c r="F219" s="7" t="n">
        <v>156.06</v>
      </c>
      <c r="G219" s="7" t="n">
        <v>29054.04</v>
      </c>
      <c r="H219" s="7" t="n">
        <v>13.64</v>
      </c>
      <c r="I219" s="7" t="n">
        <v>1660.23</v>
      </c>
      <c r="J219" s="7" t="n">
        <v>1949.46</v>
      </c>
      <c r="K219" s="7" t="n">
        <v>47598.08</v>
      </c>
      <c r="L219" s="7" t="n">
        <v>2552.11</v>
      </c>
      <c r="M219" s="7" t="n">
        <v>1.34</v>
      </c>
      <c r="N219" s="7" t="n">
        <v>1.34</v>
      </c>
      <c r="O219" s="7" t="n">
        <v>10.9344</v>
      </c>
      <c r="P219" s="7" t="n">
        <v>8.16</v>
      </c>
      <c r="Q219" s="7" t="n">
        <v>24.17</v>
      </c>
      <c r="R219" s="7"/>
      <c r="S219" s="7"/>
      <c r="T219" s="7" t="n">
        <f aca="false">(C219-5*B219)/B219</f>
        <v>24.1666666666667</v>
      </c>
      <c r="U219" s="10" t="n">
        <f aca="false">T219-Q219</f>
        <v>-0.00333333333333385</v>
      </c>
      <c r="W219" s="0" t="str">
        <f aca="false">CONCATENATE("CFSHS ",$A219," x ",TEXT($B219,"##.0"))</f>
        <v>CFSHS 350x350 x 12.0</v>
      </c>
      <c r="X219" s="7" t="n">
        <f aca="false">$M219*$P219</f>
        <v>10.9344</v>
      </c>
    </row>
    <row r="220" customFormat="false" ht="12.8" hidden="false" customHeight="false" outlineLevel="0" collapsed="false">
      <c r="A220" s="0" t="s">
        <v>425</v>
      </c>
      <c r="B220" s="5" t="n">
        <v>12.5</v>
      </c>
      <c r="C220" s="0" t="n">
        <v>350</v>
      </c>
      <c r="D220" s="0" t="s">
        <v>432</v>
      </c>
      <c r="E220" s="6" t="n">
        <v>127.204</v>
      </c>
      <c r="F220" s="7" t="n">
        <v>162.04</v>
      </c>
      <c r="G220" s="7" t="n">
        <v>30044.88</v>
      </c>
      <c r="H220" s="7" t="n">
        <v>13.62</v>
      </c>
      <c r="I220" s="7" t="n">
        <v>1716.85</v>
      </c>
      <c r="J220" s="7" t="n">
        <v>2019.77</v>
      </c>
      <c r="K220" s="7" t="n">
        <v>49393.49</v>
      </c>
      <c r="L220" s="7" t="n">
        <v>2642.2</v>
      </c>
      <c r="M220" s="7" t="n">
        <v>1.34</v>
      </c>
      <c r="N220" s="7" t="n">
        <v>1.34</v>
      </c>
      <c r="O220" s="7" t="n">
        <v>10.5324</v>
      </c>
      <c r="P220" s="7" t="n">
        <v>7.86</v>
      </c>
      <c r="Q220" s="7" t="n">
        <v>23</v>
      </c>
      <c r="R220" s="7"/>
      <c r="S220" s="7"/>
      <c r="T220" s="7" t="n">
        <f aca="false">(C220-5*B220)/B220</f>
        <v>23</v>
      </c>
      <c r="U220" s="10" t="n">
        <f aca="false">T220-Q220</f>
        <v>0</v>
      </c>
      <c r="W220" s="0" t="str">
        <f aca="false">CONCATENATE("CFSHS ",$A220," x ",TEXT($B220,"##.0"))</f>
        <v>CFSHS 350x350 x 12.5</v>
      </c>
      <c r="X220" s="7" t="n">
        <f aca="false">$M220*$P220</f>
        <v>10.5324</v>
      </c>
    </row>
    <row r="221" customFormat="false" ht="12.8" hidden="false" customHeight="false" outlineLevel="0" collapsed="false">
      <c r="A221" s="0" t="s">
        <v>425</v>
      </c>
      <c r="B221" s="5" t="n">
        <v>16</v>
      </c>
      <c r="C221" s="0" t="n">
        <v>350</v>
      </c>
      <c r="D221" s="0" t="s">
        <v>433</v>
      </c>
      <c r="E221" s="6" t="n">
        <v>159.176</v>
      </c>
      <c r="F221" s="7" t="n">
        <v>202.77</v>
      </c>
      <c r="G221" s="7" t="n">
        <v>36511.46</v>
      </c>
      <c r="H221" s="7" t="n">
        <v>13.42</v>
      </c>
      <c r="I221" s="7" t="n">
        <v>2086.37</v>
      </c>
      <c r="J221" s="7" t="n">
        <v>2487.97</v>
      </c>
      <c r="K221" s="7" t="n">
        <v>61480.98</v>
      </c>
      <c r="L221" s="7" t="n">
        <v>3237.86</v>
      </c>
      <c r="M221" s="7" t="n">
        <v>1.32</v>
      </c>
      <c r="N221" s="7" t="n">
        <v>1.32</v>
      </c>
      <c r="O221" s="7" t="n">
        <v>8.2896</v>
      </c>
      <c r="P221" s="7" t="n">
        <v>6.28</v>
      </c>
      <c r="Q221" s="7" t="n">
        <v>16.88</v>
      </c>
      <c r="R221" s="7"/>
      <c r="S221" s="7"/>
      <c r="T221" s="7" t="n">
        <f aca="false">(C221-5*B221)/B221</f>
        <v>16.875</v>
      </c>
      <c r="U221" s="10" t="n">
        <f aca="false">T221-Q221</f>
        <v>-0.00499999999999901</v>
      </c>
      <c r="W221" s="0" t="str">
        <f aca="false">CONCATENATE("CFSHS ",$A221," x ",TEXT($B221,"##.0"))</f>
        <v>CFSHS 350x350 x 16.0</v>
      </c>
      <c r="X221" s="7" t="n">
        <f aca="false">$M221*$P221</f>
        <v>8.2896</v>
      </c>
    </row>
    <row r="223" customFormat="false" ht="12.8" hidden="false" customHeight="false" outlineLevel="0" collapsed="false">
      <c r="B223" s="8" t="n">
        <f aca="false">MIN(B$6,B$221)</f>
        <v>1.6</v>
      </c>
      <c r="C223" s="8" t="n">
        <f aca="false">MIN(C$6,C$221)</f>
        <v>19</v>
      </c>
      <c r="D223" s="8"/>
      <c r="E223" s="8" t="n">
        <f aca="false">MIN(E$6:E$221)</f>
        <v>0.822</v>
      </c>
      <c r="F223" s="8" t="n">
        <f aca="false">MIN(F$6:F$221)</f>
        <v>1.05</v>
      </c>
      <c r="G223" s="8" t="n">
        <f aca="false">MIN(G$6:G$221)</f>
        <v>0.51</v>
      </c>
      <c r="H223" s="8" t="n">
        <f aca="false">MIN(H$6:H$221)</f>
        <v>0.7</v>
      </c>
      <c r="I223" s="8" t="n">
        <f aca="false">MIN(I$6:I$221)</f>
        <v>0.54</v>
      </c>
      <c r="J223" s="8" t="n">
        <f aca="false">MIN(J$6:J$221)</f>
        <v>0.67</v>
      </c>
      <c r="K223" s="8" t="n">
        <f aca="false">MIN(K$6:K$221)</f>
        <v>0.88</v>
      </c>
      <c r="L223" s="8" t="n">
        <f aca="false">MIN(L$6:L$221)</f>
        <v>0.82</v>
      </c>
      <c r="M223" s="8" t="n">
        <f aca="false">MIN(M$6:M$221)</f>
        <v>0.07</v>
      </c>
      <c r="N223" s="8" t="n">
        <f aca="false">MIN(N$6:N$221)</f>
        <v>0.07</v>
      </c>
      <c r="O223" s="8" t="n">
        <f aca="false">MIN(O$6:O$221)</f>
        <v>8.2896</v>
      </c>
      <c r="P223" s="8" t="n">
        <f aca="false">MIN(P$6:P$221)</f>
        <v>6.28</v>
      </c>
      <c r="Q223" s="8" t="n">
        <f aca="false">MIN(Q$6:Q$221)</f>
        <v>3.33</v>
      </c>
      <c r="R223" s="8"/>
      <c r="S223" s="8"/>
      <c r="T223" s="9" t="n">
        <f aca="false">MIN(T$6:T$221)</f>
        <v>3.33333333333333</v>
      </c>
      <c r="U223" s="10" t="n">
        <f aca="false">MIN(U$6:U$221)</f>
        <v>-0.00500000000000256</v>
      </c>
    </row>
    <row r="224" customFormat="false" ht="12.8" hidden="false" customHeight="false" outlineLevel="0" collapsed="false">
      <c r="B224" s="8" t="n">
        <f aca="false">MAX(B$6,B$221)</f>
        <v>16</v>
      </c>
      <c r="C224" s="8" t="n">
        <f aca="false">MAX(C$6,C$221)</f>
        <v>350</v>
      </c>
      <c r="D224" s="8"/>
      <c r="E224" s="8" t="n">
        <f aca="false">MAX(E$6:E$221)</f>
        <v>159.176</v>
      </c>
      <c r="F224" s="8" t="n">
        <f aca="false">MAX(F$6:F$221)</f>
        <v>202.77</v>
      </c>
      <c r="G224" s="8" t="n">
        <f aca="false">MAX(G$6:G$221)</f>
        <v>36511.46</v>
      </c>
      <c r="H224" s="8" t="n">
        <f aca="false">MAX(H$6:H$221)</f>
        <v>980</v>
      </c>
      <c r="I224" s="8" t="n">
        <f aca="false">MAX(I$6:I$221)</f>
        <v>2086.37</v>
      </c>
      <c r="J224" s="8" t="n">
        <f aca="false">MAX(J$6:J$221)</f>
        <v>2487.97</v>
      </c>
      <c r="K224" s="8" t="n">
        <f aca="false">MAX(K$6:K$221)</f>
        <v>61480.98</v>
      </c>
      <c r="L224" s="8" t="n">
        <f aca="false">MAX(L$6:L$221)</f>
        <v>3237.86</v>
      </c>
      <c r="M224" s="8" t="n">
        <f aca="false">MAX(M$6:M$221)</f>
        <v>1.38</v>
      </c>
      <c r="N224" s="8" t="n">
        <f aca="false">MAX(N$6:N$221)</f>
        <v>1.38</v>
      </c>
      <c r="O224" s="8" t="n">
        <f aca="false">MAX(O$6:O$221)</f>
        <v>85.1144</v>
      </c>
      <c r="P224" s="8" t="n">
        <f aca="false">MAX(P$6:P$221)</f>
        <v>1215.92</v>
      </c>
      <c r="Q224" s="8" t="n">
        <f aca="false">MAX(Q$6:Q$221)</f>
        <v>53.33</v>
      </c>
      <c r="R224" s="8"/>
      <c r="S224" s="8"/>
      <c r="T224" s="9" t="n">
        <f aca="false">MAX(T$6:T$221)</f>
        <v>53.3333333333333</v>
      </c>
      <c r="U224" s="10" t="n">
        <f aca="false">MAX(U$6:U$221)</f>
        <v>0.00444444444444514</v>
      </c>
    </row>
    <row r="225" customFormat="false" ht="12.8" hidden="false" customHeight="false" outlineLevel="0" collapsed="false">
      <c r="B225" s="8" t="n">
        <f aca="false">AVERAGE(B$6,B$221)</f>
        <v>8.8</v>
      </c>
      <c r="C225" s="8" t="n">
        <f aca="false">AVERAGE(C$6,C$221)</f>
        <v>184.5</v>
      </c>
      <c r="D225" s="8"/>
      <c r="E225" s="20" t="n">
        <f aca="false">AVERAGE(E$6:E$221)</f>
        <v>26.8696296296296</v>
      </c>
      <c r="F225" s="9" t="n">
        <f aca="false">AVERAGE(F$6:F$221)</f>
        <v>34.22125</v>
      </c>
      <c r="G225" s="9" t="n">
        <f aca="false">AVERAGE(G$6:G$221)</f>
        <v>2724.65962962963</v>
      </c>
      <c r="H225" s="9" t="n">
        <f aca="false">AVERAGE(H$6:H$221)</f>
        <v>9.41037037037037</v>
      </c>
      <c r="I225" s="9" t="n">
        <f aca="false">AVERAGE(I$6:I$221)</f>
        <v>218.10625</v>
      </c>
      <c r="J225" s="9" t="n">
        <f aca="false">AVERAGE(J$6:J$221)</f>
        <v>258.617916666667</v>
      </c>
      <c r="K225" s="9" t="n">
        <f aca="false">AVERAGE(K$6:K$221)</f>
        <v>4477.26365740741</v>
      </c>
      <c r="L225" s="9" t="n">
        <f aca="false">AVERAGE(L$6:L$221)</f>
        <v>334.762638888889</v>
      </c>
      <c r="M225" s="9" t="n">
        <f aca="false">AVERAGE(M$6:M$221)</f>
        <v>0.486606481481481</v>
      </c>
      <c r="N225" s="9" t="n">
        <f aca="false">AVERAGE(N$6:N$221)</f>
        <v>0.487625</v>
      </c>
      <c r="O225" s="9" t="n">
        <f aca="false">AVERAGE(O$6:O$221)</f>
        <v>33.5137753833737</v>
      </c>
      <c r="P225" s="9" t="n">
        <f aca="false">AVERAGE(P$6:P$221)</f>
        <v>160.081680903058</v>
      </c>
      <c r="Q225" s="9" t="n">
        <f aca="false">AVERAGE(Q$6:Q$221)</f>
        <v>18.3840740740741</v>
      </c>
      <c r="R225" s="9"/>
      <c r="S225" s="8"/>
      <c r="T225" s="9" t="n">
        <f aca="false">AVERAGE(T$6:T$221)</f>
        <v>18.3838366884737</v>
      </c>
      <c r="U225" s="10" t="n">
        <f aca="false">AVERAGE(U$6:U$221)</f>
        <v>-0.00023738560033994</v>
      </c>
    </row>
    <row r="230" customFormat="false" ht="12.8" hidden="false" customHeight="false" outlineLevel="0" collapsed="false">
      <c r="A230" s="0" t="s">
        <v>434</v>
      </c>
    </row>
    <row r="231" customFormat="false" ht="23.85" hidden="false" customHeight="false" outlineLevel="0" collapsed="false">
      <c r="B231" s="0" t="s">
        <v>435</v>
      </c>
      <c r="E231" s="17" t="s">
        <v>436</v>
      </c>
      <c r="F231" s="17" t="s">
        <v>437</v>
      </c>
    </row>
    <row r="232" customFormat="false" ht="12.8" hidden="false" customHeight="false" outlineLevel="0" collapsed="false">
      <c r="B232" s="0" t="s">
        <v>438</v>
      </c>
      <c r="E232" s="0" t="s">
        <v>439</v>
      </c>
      <c r="F232" s="0" t="s">
        <v>440</v>
      </c>
    </row>
    <row r="233" customFormat="false" ht="12.8" hidden="false" customHeight="false" outlineLevel="0" collapsed="false">
      <c r="B233" s="0" t="s">
        <v>441</v>
      </c>
      <c r="E233" s="0" t="s">
        <v>442</v>
      </c>
      <c r="F233" s="0" t="s">
        <v>443</v>
      </c>
    </row>
    <row r="234" customFormat="false" ht="12.8" hidden="false" customHeight="false" outlineLevel="0" collapsed="false">
      <c r="B234" s="0" t="s">
        <v>444</v>
      </c>
      <c r="E234" s="0" t="s">
        <v>440</v>
      </c>
      <c r="F234" s="0" t="s">
        <v>445</v>
      </c>
    </row>
    <row r="235" customFormat="false" ht="12.8" hidden="false" customHeight="false" outlineLevel="0" collapsed="false">
      <c r="A235" s="0" t="s">
        <v>446</v>
      </c>
    </row>
  </sheetData>
  <mergeCells count="2">
    <mergeCell ref="A1:Q1"/>
    <mergeCell ref="A2:B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13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K30" activeCellId="0" sqref="K30"/>
    </sheetView>
  </sheetViews>
  <sheetFormatPr defaultColWidth="11.5703125" defaultRowHeight="12.8" zeroHeight="false" outlineLevelRow="0" outlineLevelCol="0"/>
  <cols>
    <col collapsed="false" customWidth="true" hidden="false" outlineLevel="0" max="2" min="1" style="0" width="8.06"/>
    <col collapsed="false" customWidth="true" hidden="false" outlineLevel="0" max="4" min="3" style="0" width="4.63"/>
    <col collapsed="false" customWidth="true" hidden="false" outlineLevel="0" max="5" min="5" style="0" width="20.6"/>
    <col collapsed="false" customWidth="true" hidden="false" outlineLevel="0" max="7" min="7" style="0" width="9.86"/>
    <col collapsed="false" customWidth="true" hidden="false" outlineLevel="0" max="8" min="8" style="0" width="11.11"/>
    <col collapsed="false" customWidth="true" hidden="false" outlineLevel="0" max="9" min="9" style="0" width="11.81"/>
    <col collapsed="false" customWidth="true" hidden="false" outlineLevel="0" max="11" min="10" style="0" width="8.06"/>
    <col collapsed="false" customWidth="true" hidden="false" outlineLevel="0" max="12" min="12" style="0" width="8.61"/>
    <col collapsed="false" customWidth="true" hidden="false" outlineLevel="0" max="13" min="13" style="0" width="8.52"/>
    <col collapsed="false" customWidth="true" hidden="false" outlineLevel="0" max="14" min="14" style="0" width="10.69"/>
    <col collapsed="false" customWidth="true" hidden="false" outlineLevel="0" max="15" min="15" style="0" width="10.28"/>
    <col collapsed="false" customWidth="true" hidden="false" outlineLevel="0" max="16" min="16" style="0" width="10.58"/>
    <col collapsed="false" customWidth="true" hidden="false" outlineLevel="0" max="18" min="17" style="0" width="12.22"/>
    <col collapsed="false" customWidth="true" hidden="false" outlineLevel="0" max="19" min="19" style="0" width="10.41"/>
    <col collapsed="false" customWidth="true" hidden="false" outlineLevel="0" max="21" min="20" style="0" width="10"/>
    <col collapsed="false" customWidth="true" hidden="false" outlineLevel="0" max="23" min="22" style="0" width="8.52"/>
    <col collapsed="false" customWidth="true" hidden="false" outlineLevel="0" max="24" min="24" style="0" width="18.24"/>
    <col collapsed="false" customWidth="false" hidden="false" outlineLevel="0" max="25" min="25" style="21" width="11.52"/>
  </cols>
  <sheetData>
    <row r="1" customFormat="false" ht="17.35" hidden="false" customHeight="false" outlineLevel="0" collapsed="false">
      <c r="A1" s="1" t="s">
        <v>447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customFormat="false" ht="46.25" hidden="false" customHeight="false" outlineLevel="0" collapsed="false">
      <c r="A2" s="2" t="s">
        <v>1</v>
      </c>
      <c r="B2" s="2"/>
      <c r="F2" s="3" t="s">
        <v>2</v>
      </c>
      <c r="G2" s="3" t="s">
        <v>3</v>
      </c>
      <c r="H2" s="3" t="s">
        <v>174</v>
      </c>
      <c r="I2" s="3" t="s">
        <v>174</v>
      </c>
      <c r="J2" s="3" t="s">
        <v>5</v>
      </c>
      <c r="K2" s="3" t="s">
        <v>5</v>
      </c>
      <c r="L2" s="3" t="s">
        <v>6</v>
      </c>
      <c r="M2" s="3" t="s">
        <v>6</v>
      </c>
      <c r="N2" s="3" t="s">
        <v>7</v>
      </c>
      <c r="O2" s="3" t="s">
        <v>7</v>
      </c>
      <c r="P2" s="3" t="s">
        <v>8</v>
      </c>
      <c r="Q2" s="3" t="s">
        <v>9</v>
      </c>
      <c r="R2" s="3" t="s">
        <v>448</v>
      </c>
      <c r="S2" s="3" t="s">
        <v>449</v>
      </c>
      <c r="T2" s="3" t="s">
        <v>11</v>
      </c>
      <c r="U2" s="3" t="s">
        <v>13</v>
      </c>
      <c r="V2" s="3" t="s">
        <v>177</v>
      </c>
    </row>
    <row r="3" customFormat="false" ht="12.8" hidden="false" customHeight="false" outlineLevel="0" collapsed="false">
      <c r="A3" s="0" t="s">
        <v>14</v>
      </c>
      <c r="B3" s="0" t="s">
        <v>15</v>
      </c>
    </row>
    <row r="4" customFormat="false" ht="12.8" hidden="false" customHeight="false" outlineLevel="0" collapsed="false">
      <c r="A4" s="4" t="s">
        <v>450</v>
      </c>
      <c r="B4" s="4" t="s">
        <v>17</v>
      </c>
      <c r="C4" s="4" t="s">
        <v>181</v>
      </c>
      <c r="D4" s="4" t="s">
        <v>451</v>
      </c>
      <c r="E4" s="4" t="s">
        <v>18</v>
      </c>
      <c r="F4" s="4" t="s">
        <v>19</v>
      </c>
      <c r="G4" s="4" t="s">
        <v>20</v>
      </c>
      <c r="H4" s="4" t="s">
        <v>452</v>
      </c>
      <c r="I4" s="4" t="s">
        <v>453</v>
      </c>
      <c r="J4" s="4" t="s">
        <v>454</v>
      </c>
      <c r="K4" s="4" t="s">
        <v>455</v>
      </c>
      <c r="L4" s="4" t="s">
        <v>456</v>
      </c>
      <c r="M4" s="4" t="s">
        <v>457</v>
      </c>
      <c r="N4" s="4" t="s">
        <v>458</v>
      </c>
      <c r="O4" s="4" t="s">
        <v>459</v>
      </c>
      <c r="P4" s="4" t="s">
        <v>25</v>
      </c>
      <c r="Q4" s="4" t="s">
        <v>26</v>
      </c>
      <c r="R4" s="4" t="s">
        <v>27</v>
      </c>
      <c r="S4" s="4" t="s">
        <v>29</v>
      </c>
      <c r="T4" s="4" t="s">
        <v>28</v>
      </c>
      <c r="U4" s="4" t="s">
        <v>183</v>
      </c>
      <c r="V4" s="4" t="s">
        <v>460</v>
      </c>
    </row>
    <row r="5" customFormat="false" ht="12.8" hidden="false" customHeight="false" outlineLevel="0" collapsed="false">
      <c r="A5" s="4" t="s">
        <v>31</v>
      </c>
      <c r="B5" s="4" t="s">
        <v>31</v>
      </c>
      <c r="C5" s="4" t="s">
        <v>31</v>
      </c>
      <c r="D5" s="4" t="s">
        <v>31</v>
      </c>
      <c r="E5" s="4"/>
      <c r="F5" s="4" t="s">
        <v>32</v>
      </c>
      <c r="G5" s="4" t="s">
        <v>33</v>
      </c>
      <c r="H5" s="4" t="s">
        <v>34</v>
      </c>
      <c r="I5" s="4" t="s">
        <v>34</v>
      </c>
      <c r="J5" s="4" t="s">
        <v>35</v>
      </c>
      <c r="K5" s="4" t="s">
        <v>35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34</v>
      </c>
      <c r="Q5" s="4" t="s">
        <v>36</v>
      </c>
      <c r="R5" s="4" t="s">
        <v>39</v>
      </c>
      <c r="S5" s="4" t="s">
        <v>41</v>
      </c>
      <c r="T5" s="4" t="s">
        <v>40</v>
      </c>
      <c r="U5" s="4" t="s">
        <v>30</v>
      </c>
      <c r="V5" s="4" t="s">
        <v>461</v>
      </c>
    </row>
    <row r="6" customFormat="false" ht="12.8" hidden="false" customHeight="false" outlineLevel="0" collapsed="false">
      <c r="A6" s="0" t="s">
        <v>462</v>
      </c>
      <c r="B6" s="5" t="n">
        <v>1.6</v>
      </c>
      <c r="C6" s="0" t="n">
        <v>19</v>
      </c>
      <c r="D6" s="21" t="n">
        <v>38</v>
      </c>
      <c r="E6" s="21" t="s">
        <v>463</v>
      </c>
      <c r="F6" s="6" t="n">
        <v>1.33</v>
      </c>
      <c r="G6" s="7" t="n">
        <v>1.66</v>
      </c>
      <c r="H6" s="7" t="n">
        <v>2.91</v>
      </c>
      <c r="I6" s="7" t="n">
        <v>0.97</v>
      </c>
      <c r="J6" s="7" t="n">
        <v>1.33</v>
      </c>
      <c r="K6" s="7" t="n">
        <v>0.77</v>
      </c>
      <c r="L6" s="7" t="n">
        <v>1.53</v>
      </c>
      <c r="M6" s="7" t="n">
        <v>1.02</v>
      </c>
      <c r="N6" s="7" t="n">
        <v>1.95</v>
      </c>
      <c r="O6" s="7" t="n">
        <v>1.2</v>
      </c>
      <c r="P6" s="7" t="n">
        <v>2.46</v>
      </c>
      <c r="Q6" s="7" t="n">
        <v>1.79</v>
      </c>
      <c r="R6" s="7" t="n">
        <v>0.11</v>
      </c>
      <c r="S6" s="7" t="n">
        <v>769.41</v>
      </c>
      <c r="T6" s="7" t="n">
        <v>84.6351</v>
      </c>
      <c r="U6" s="7" t="n">
        <v>6.88</v>
      </c>
      <c r="V6" s="7" t="n">
        <v>18.75</v>
      </c>
      <c r="W6" s="7"/>
      <c r="X6" s="21" t="str">
        <f aca="false">CONCATENATE("RHS ",$A6," x ",TEXT($B6,"##.0"))</f>
        <v>RHS 19x38 x 1.6</v>
      </c>
      <c r="Y6" s="7" t="n">
        <f aca="false">$R6*$S6</f>
        <v>84.6351</v>
      </c>
    </row>
    <row r="7" customFormat="false" ht="12.8" hidden="false" customHeight="false" outlineLevel="0" collapsed="false">
      <c r="A7" s="0" t="s">
        <v>464</v>
      </c>
      <c r="B7" s="5" t="n">
        <v>2</v>
      </c>
      <c r="C7" s="0" t="n">
        <v>20</v>
      </c>
      <c r="D7" s="21" t="n">
        <v>40</v>
      </c>
      <c r="E7" s="21" t="s">
        <v>465</v>
      </c>
      <c r="F7" s="6" t="n">
        <v>1.678</v>
      </c>
      <c r="G7" s="7" t="n">
        <v>2.14</v>
      </c>
      <c r="H7" s="7" t="n">
        <v>4.05</v>
      </c>
      <c r="I7" s="7" t="n">
        <v>1.34</v>
      </c>
      <c r="J7" s="7" t="n">
        <v>1.38</v>
      </c>
      <c r="K7" s="7" t="n">
        <v>0.79</v>
      </c>
      <c r="L7" s="7" t="n">
        <v>2.02</v>
      </c>
      <c r="M7" s="7" t="n">
        <v>1.34</v>
      </c>
      <c r="N7" s="7" t="n">
        <v>2.61</v>
      </c>
      <c r="O7" s="7" t="n">
        <v>1.6</v>
      </c>
      <c r="P7" s="7" t="n">
        <v>3.45</v>
      </c>
      <c r="Q7" s="7" t="n">
        <v>2.36</v>
      </c>
      <c r="R7" s="7" t="n">
        <v>0.11</v>
      </c>
      <c r="S7" s="7" t="n">
        <v>596.11</v>
      </c>
      <c r="T7" s="7" t="n">
        <v>65.5721</v>
      </c>
      <c r="U7" s="7" t="n">
        <v>5</v>
      </c>
      <c r="V7" s="7" t="n">
        <v>15</v>
      </c>
      <c r="W7" s="7"/>
      <c r="X7" s="21" t="str">
        <f aca="false">CONCATENATE("RHS ",$A7," x ",TEXT($B7,"##.0"))</f>
        <v>RHS 20x40 x 2.0</v>
      </c>
      <c r="Y7" s="7" t="n">
        <f aca="false">$R7*$S7</f>
        <v>65.5721</v>
      </c>
    </row>
    <row r="8" customFormat="false" ht="12.8" hidden="false" customHeight="false" outlineLevel="0" collapsed="false">
      <c r="A8" s="0" t="s">
        <v>464</v>
      </c>
      <c r="B8" s="5" t="n">
        <v>2.5</v>
      </c>
      <c r="C8" s="0" t="n">
        <v>20</v>
      </c>
      <c r="D8" s="21" t="n">
        <v>40</v>
      </c>
      <c r="E8" s="21" t="s">
        <v>466</v>
      </c>
      <c r="F8" s="6" t="n">
        <v>2.032</v>
      </c>
      <c r="G8" s="7" t="n">
        <v>2.59</v>
      </c>
      <c r="H8" s="7" t="n">
        <v>4.69</v>
      </c>
      <c r="I8" s="7" t="n">
        <v>1.54</v>
      </c>
      <c r="J8" s="7" t="n">
        <v>1.35</v>
      </c>
      <c r="K8" s="7" t="n">
        <v>0.77</v>
      </c>
      <c r="L8" s="7" t="n">
        <v>2.35</v>
      </c>
      <c r="M8" s="7" t="n">
        <v>1.54</v>
      </c>
      <c r="N8" s="7" t="n">
        <v>3.09</v>
      </c>
      <c r="O8" s="7" t="n">
        <v>1.88</v>
      </c>
      <c r="P8" s="7" t="n">
        <v>4.06</v>
      </c>
      <c r="Q8" s="7" t="n">
        <v>2.72</v>
      </c>
      <c r="R8" s="7" t="n">
        <v>0.11</v>
      </c>
      <c r="S8" s="7" t="n">
        <v>492.03</v>
      </c>
      <c r="T8" s="7" t="n">
        <v>54.1233</v>
      </c>
      <c r="U8" s="7" t="n">
        <v>3</v>
      </c>
      <c r="V8" s="7" t="n">
        <v>11</v>
      </c>
      <c r="W8" s="7"/>
      <c r="X8" s="21" t="str">
        <f aca="false">CONCATENATE("RHS ",$A8," x ",TEXT($B8,"##.0"))</f>
        <v>RHS 20x40 x 2.5</v>
      </c>
      <c r="Y8" s="7" t="n">
        <f aca="false">$R8*$S8</f>
        <v>54.1233</v>
      </c>
    </row>
    <row r="9" customFormat="false" ht="12.8" hidden="false" customHeight="false" outlineLevel="0" collapsed="false">
      <c r="A9" s="0" t="s">
        <v>464</v>
      </c>
      <c r="B9" s="5" t="n">
        <v>3</v>
      </c>
      <c r="C9" s="0" t="n">
        <v>20</v>
      </c>
      <c r="D9" s="21" t="n">
        <v>40</v>
      </c>
      <c r="E9" s="21" t="s">
        <v>467</v>
      </c>
      <c r="F9" s="6" t="n">
        <v>2.361</v>
      </c>
      <c r="G9" s="7" t="n">
        <v>3.01</v>
      </c>
      <c r="H9" s="7" t="n">
        <v>5.21</v>
      </c>
      <c r="I9" s="7" t="n">
        <v>1.68</v>
      </c>
      <c r="J9" s="7" t="n">
        <v>1.32</v>
      </c>
      <c r="K9" s="7" t="n">
        <v>0.75</v>
      </c>
      <c r="L9" s="7" t="n">
        <v>2.6</v>
      </c>
      <c r="M9" s="7" t="n">
        <v>1.68</v>
      </c>
      <c r="N9" s="7" t="n">
        <v>3.5</v>
      </c>
      <c r="O9" s="7" t="n">
        <v>2.12</v>
      </c>
      <c r="P9" s="7" t="n">
        <v>4.57</v>
      </c>
      <c r="Q9" s="7" t="n">
        <v>3</v>
      </c>
      <c r="R9" s="7" t="n">
        <v>0.11</v>
      </c>
      <c r="S9" s="7" t="n">
        <v>423.47</v>
      </c>
      <c r="T9" s="7" t="n">
        <v>46.5817</v>
      </c>
      <c r="U9" s="7" t="n">
        <v>1.67</v>
      </c>
      <c r="V9" s="7" t="n">
        <v>8.33</v>
      </c>
      <c r="W9" s="7"/>
      <c r="X9" s="21" t="str">
        <f aca="false">CONCATENATE("RHS ",$A9," x ",TEXT($B9,"##.0"))</f>
        <v>RHS 20x40 x 3.0</v>
      </c>
      <c r="Y9" s="7" t="n">
        <f aca="false">$R9*$S9</f>
        <v>46.5817</v>
      </c>
    </row>
    <row r="10" customFormat="false" ht="12.8" hidden="false" customHeight="false" outlineLevel="0" collapsed="false">
      <c r="A10" s="0" t="s">
        <v>468</v>
      </c>
      <c r="B10" s="5" t="n">
        <v>1.6</v>
      </c>
      <c r="C10" s="0" t="n">
        <v>25</v>
      </c>
      <c r="D10" s="21" t="n">
        <v>38</v>
      </c>
      <c r="E10" s="21" t="s">
        <v>469</v>
      </c>
      <c r="F10" s="6" t="n">
        <v>1.49</v>
      </c>
      <c r="G10" s="7" t="n">
        <v>1.85</v>
      </c>
      <c r="H10" s="7" t="n">
        <v>3.55</v>
      </c>
      <c r="I10" s="7" t="n">
        <v>1.85</v>
      </c>
      <c r="J10" s="7" t="n">
        <v>1.39</v>
      </c>
      <c r="K10" s="7" t="n">
        <v>1</v>
      </c>
      <c r="L10" s="7" t="n">
        <v>1.87</v>
      </c>
      <c r="M10" s="7" t="n">
        <v>1.48</v>
      </c>
      <c r="N10" s="7" t="n">
        <v>2.3</v>
      </c>
      <c r="O10" s="7" t="n">
        <v>1.72</v>
      </c>
      <c r="P10" s="7" t="n">
        <v>3.99</v>
      </c>
      <c r="Q10" s="7" t="n">
        <v>2.45</v>
      </c>
      <c r="R10" s="7" t="n">
        <v>0.12</v>
      </c>
      <c r="S10" s="7" t="n">
        <v>689.45</v>
      </c>
      <c r="T10" s="7" t="n">
        <v>82.734</v>
      </c>
      <c r="U10" s="7" t="n">
        <v>10.63</v>
      </c>
      <c r="V10" s="7" t="n">
        <v>18.75</v>
      </c>
      <c r="W10" s="7"/>
      <c r="X10" s="21" t="str">
        <f aca="false">CONCATENATE("RHS ",$A10," x ",TEXT($B10,"##.0"))</f>
        <v>RHS 25x38 x 1.6</v>
      </c>
      <c r="Y10" s="7" t="n">
        <f aca="false">$R10*$S10</f>
        <v>82.734</v>
      </c>
    </row>
    <row r="11" customFormat="false" ht="12.8" hidden="false" customHeight="false" outlineLevel="0" collapsed="false">
      <c r="A11" s="0" t="s">
        <v>470</v>
      </c>
      <c r="B11" s="5" t="n">
        <v>1.6</v>
      </c>
      <c r="C11" s="0" t="n">
        <v>25</v>
      </c>
      <c r="D11" s="21" t="n">
        <v>50</v>
      </c>
      <c r="E11" s="21" t="s">
        <v>471</v>
      </c>
      <c r="F11" s="6" t="n">
        <v>1.79</v>
      </c>
      <c r="G11" s="7" t="n">
        <v>2.23</v>
      </c>
      <c r="H11" s="7" t="n">
        <v>7.02</v>
      </c>
      <c r="I11" s="7" t="n">
        <v>2.37</v>
      </c>
      <c r="J11" s="7" t="n">
        <v>1.77</v>
      </c>
      <c r="K11" s="7" t="n">
        <v>1.03</v>
      </c>
      <c r="L11" s="7" t="n">
        <v>2.81</v>
      </c>
      <c r="M11" s="7" t="n">
        <v>1.9</v>
      </c>
      <c r="N11" s="7" t="n">
        <v>3.53</v>
      </c>
      <c r="O11" s="7" t="n">
        <v>2.17</v>
      </c>
      <c r="P11" s="7" t="n">
        <v>5.85</v>
      </c>
      <c r="Q11" s="7" t="n">
        <v>3.29</v>
      </c>
      <c r="R11" s="7" t="n">
        <v>0.14</v>
      </c>
      <c r="S11" s="7" t="n">
        <v>570.82</v>
      </c>
      <c r="T11" s="7" t="n">
        <v>79.9148</v>
      </c>
      <c r="U11" s="7" t="n">
        <v>10.63</v>
      </c>
      <c r="V11" s="7" t="n">
        <v>26.25</v>
      </c>
      <c r="W11" s="7"/>
      <c r="X11" s="21" t="str">
        <f aca="false">CONCATENATE("RHS ",$A11," x ",TEXT($B11,"##.0"))</f>
        <v>RHS 25x50 x 1.6</v>
      </c>
      <c r="Y11" s="7" t="n">
        <f aca="false">$R11*$S11</f>
        <v>79.9148</v>
      </c>
    </row>
    <row r="12" customFormat="false" ht="12.8" hidden="false" customHeight="false" outlineLevel="0" collapsed="false">
      <c r="A12" s="0" t="s">
        <v>470</v>
      </c>
      <c r="B12" s="5" t="n">
        <v>2</v>
      </c>
      <c r="C12" s="0" t="n">
        <v>25</v>
      </c>
      <c r="D12" s="21" t="n">
        <v>50</v>
      </c>
      <c r="E12" s="21" t="s">
        <v>472</v>
      </c>
      <c r="F12" s="6" t="n">
        <v>2.149</v>
      </c>
      <c r="G12" s="7" t="n">
        <v>2.74</v>
      </c>
      <c r="H12" s="7" t="n">
        <v>8.38</v>
      </c>
      <c r="I12" s="7" t="n">
        <v>2.81</v>
      </c>
      <c r="J12" s="7" t="n">
        <v>1.75</v>
      </c>
      <c r="K12" s="7" t="n">
        <v>1.01</v>
      </c>
      <c r="L12" s="7" t="n">
        <v>3.35</v>
      </c>
      <c r="M12" s="7" t="n">
        <v>2.25</v>
      </c>
      <c r="N12" s="7" t="n">
        <v>4.26</v>
      </c>
      <c r="O12" s="7" t="n">
        <v>2.62</v>
      </c>
      <c r="P12" s="7" t="n">
        <v>7.06</v>
      </c>
      <c r="Q12" s="7" t="n">
        <v>3.92</v>
      </c>
      <c r="R12" s="7" t="n">
        <v>0.14</v>
      </c>
      <c r="S12" s="7" t="n">
        <v>465.43</v>
      </c>
      <c r="T12" s="7" t="n">
        <v>65.1602</v>
      </c>
      <c r="U12" s="7" t="n">
        <v>7.5</v>
      </c>
      <c r="V12" s="7" t="n">
        <v>20</v>
      </c>
      <c r="W12" s="7"/>
      <c r="X12" s="21" t="str">
        <f aca="false">CONCATENATE("RHS ",$A12," x ",TEXT($B12,"##.0"))</f>
        <v>RHS 25x50 x 2.0</v>
      </c>
      <c r="Y12" s="7" t="n">
        <f aca="false">$R12*$S12</f>
        <v>65.1602</v>
      </c>
    </row>
    <row r="13" customFormat="false" ht="12.8" hidden="false" customHeight="false" outlineLevel="0" collapsed="false">
      <c r="A13" s="0" t="s">
        <v>470</v>
      </c>
      <c r="B13" s="5" t="n">
        <v>2.3</v>
      </c>
      <c r="C13" s="0" t="n">
        <v>25</v>
      </c>
      <c r="D13" s="21" t="n">
        <v>50</v>
      </c>
      <c r="E13" s="21" t="s">
        <v>473</v>
      </c>
      <c r="F13" s="6" t="n">
        <v>2.51</v>
      </c>
      <c r="G13" s="7" t="n">
        <v>3.1</v>
      </c>
      <c r="H13" s="7" t="n">
        <v>9.31</v>
      </c>
      <c r="I13" s="7" t="n">
        <v>3.1</v>
      </c>
      <c r="J13" s="7" t="n">
        <v>1.73</v>
      </c>
      <c r="K13" s="7" t="n">
        <v>1</v>
      </c>
      <c r="L13" s="7" t="n">
        <v>3.72</v>
      </c>
      <c r="M13" s="7" t="n">
        <v>2.48</v>
      </c>
      <c r="N13" s="7" t="n">
        <v>4.78</v>
      </c>
      <c r="O13" s="7" t="n">
        <v>2.92</v>
      </c>
      <c r="P13" s="7" t="n">
        <v>7.9</v>
      </c>
      <c r="Q13" s="7" t="n">
        <v>4.34</v>
      </c>
      <c r="R13" s="7" t="n">
        <v>0.14</v>
      </c>
      <c r="S13" s="7" t="n">
        <v>410.64</v>
      </c>
      <c r="T13" s="7" t="n">
        <v>57.4896</v>
      </c>
      <c r="U13" s="7" t="n">
        <v>5.87</v>
      </c>
      <c r="V13" s="7" t="n">
        <v>16.74</v>
      </c>
      <c r="W13" s="7"/>
      <c r="X13" s="21" t="str">
        <f aca="false">CONCATENATE("RHS ",$A13," x ",TEXT($B13,"##.0"))</f>
        <v>RHS 25x50 x 2.3</v>
      </c>
      <c r="Y13" s="7" t="n">
        <f aca="false">$R13*$S13</f>
        <v>57.4896</v>
      </c>
    </row>
    <row r="14" customFormat="false" ht="12.8" hidden="false" customHeight="false" outlineLevel="0" collapsed="false">
      <c r="A14" s="0" t="s">
        <v>470</v>
      </c>
      <c r="B14" s="5" t="n">
        <v>2.5</v>
      </c>
      <c r="C14" s="0" t="n">
        <v>25</v>
      </c>
      <c r="D14" s="21" t="n">
        <v>50</v>
      </c>
      <c r="E14" s="21" t="s">
        <v>474</v>
      </c>
      <c r="F14" s="6" t="n">
        <v>2.621</v>
      </c>
      <c r="G14" s="7" t="n">
        <v>3.34</v>
      </c>
      <c r="H14" s="7" t="n">
        <v>9.89</v>
      </c>
      <c r="I14" s="7" t="n">
        <v>3.28</v>
      </c>
      <c r="J14" s="7" t="n">
        <v>1.72</v>
      </c>
      <c r="K14" s="7" t="n">
        <v>0.99</v>
      </c>
      <c r="L14" s="7" t="n">
        <v>3.95</v>
      </c>
      <c r="M14" s="7" t="n">
        <v>2.62</v>
      </c>
      <c r="N14" s="7" t="n">
        <v>5.11</v>
      </c>
      <c r="O14" s="7" t="n">
        <v>3.12</v>
      </c>
      <c r="P14" s="7" t="n">
        <v>8.43</v>
      </c>
      <c r="Q14" s="7" t="n">
        <v>4.6</v>
      </c>
      <c r="R14" s="7" t="n">
        <v>0.14</v>
      </c>
      <c r="S14" s="7" t="n">
        <v>381.51</v>
      </c>
      <c r="T14" s="7" t="n">
        <v>53.4114</v>
      </c>
      <c r="U14" s="7" t="n">
        <v>5</v>
      </c>
      <c r="V14" s="7" t="n">
        <v>15</v>
      </c>
      <c r="W14" s="7"/>
      <c r="X14" s="21" t="str">
        <f aca="false">CONCATENATE("RHS ",$A14," x ",TEXT($B14,"##.0"))</f>
        <v>RHS 25x50 x 2.5</v>
      </c>
      <c r="Y14" s="7" t="n">
        <f aca="false">$R14*$S14</f>
        <v>53.4114</v>
      </c>
    </row>
    <row r="15" customFormat="false" ht="12.8" hidden="false" customHeight="false" outlineLevel="0" collapsed="false">
      <c r="A15" s="0" t="s">
        <v>470</v>
      </c>
      <c r="B15" s="5" t="n">
        <v>3</v>
      </c>
      <c r="C15" s="0" t="n">
        <v>25</v>
      </c>
      <c r="D15" s="21" t="n">
        <v>50</v>
      </c>
      <c r="E15" s="21" t="s">
        <v>475</v>
      </c>
      <c r="F15" s="6" t="n">
        <v>3.19</v>
      </c>
      <c r="G15" s="7" t="n">
        <v>3.91</v>
      </c>
      <c r="H15" s="7" t="n">
        <v>11.17</v>
      </c>
      <c r="I15" s="7" t="n">
        <v>3.67</v>
      </c>
      <c r="J15" s="7" t="n">
        <v>1.69</v>
      </c>
      <c r="K15" s="7" t="n">
        <v>0.97</v>
      </c>
      <c r="L15" s="7" t="n">
        <v>4.47</v>
      </c>
      <c r="M15" s="7" t="n">
        <v>2.93</v>
      </c>
      <c r="N15" s="7" t="n">
        <v>5.86</v>
      </c>
      <c r="O15" s="7" t="n">
        <v>3.56</v>
      </c>
      <c r="P15" s="7" t="n">
        <v>9.64</v>
      </c>
      <c r="Q15" s="7" t="n">
        <v>5.18</v>
      </c>
      <c r="R15" s="7" t="n">
        <v>0.14</v>
      </c>
      <c r="S15" s="7" t="n">
        <v>325.95</v>
      </c>
      <c r="T15" s="7" t="n">
        <v>45.633</v>
      </c>
      <c r="U15" s="7" t="n">
        <v>3.33</v>
      </c>
      <c r="V15" s="7" t="n">
        <v>11.67</v>
      </c>
      <c r="W15" s="7"/>
      <c r="X15" s="21" t="str">
        <f aca="false">CONCATENATE("RHS ",$A15," x ",TEXT($B15,"##.0"))</f>
        <v>RHS 25x50 x 3.0</v>
      </c>
      <c r="Y15" s="7" t="n">
        <f aca="false">$R15*$S15</f>
        <v>45.633</v>
      </c>
    </row>
    <row r="16" customFormat="false" ht="12.8" hidden="false" customHeight="false" outlineLevel="0" collapsed="false">
      <c r="A16" s="0" t="s">
        <v>476</v>
      </c>
      <c r="B16" s="5" t="n">
        <v>1.6</v>
      </c>
      <c r="C16" s="0" t="n">
        <v>25</v>
      </c>
      <c r="D16" s="21" t="n">
        <v>75</v>
      </c>
      <c r="E16" s="21" t="s">
        <v>477</v>
      </c>
      <c r="F16" s="6" t="n">
        <v>2.38</v>
      </c>
      <c r="G16" s="7" t="n">
        <v>3.03</v>
      </c>
      <c r="H16" s="7" t="n">
        <v>19.74</v>
      </c>
      <c r="I16" s="7" t="n">
        <v>3.47</v>
      </c>
      <c r="J16" s="7" t="n">
        <v>2.55</v>
      </c>
      <c r="K16" s="7" t="n">
        <v>1.07</v>
      </c>
      <c r="L16" s="7" t="n">
        <v>5.26</v>
      </c>
      <c r="M16" s="7" t="n">
        <v>2.78</v>
      </c>
      <c r="N16" s="7" t="n">
        <v>6.81</v>
      </c>
      <c r="O16" s="7" t="n">
        <v>3.11</v>
      </c>
      <c r="P16" s="7" t="n">
        <v>9.93</v>
      </c>
      <c r="Q16" s="7" t="n">
        <v>5.05</v>
      </c>
      <c r="R16" s="7" t="n">
        <v>0.19</v>
      </c>
      <c r="S16" s="7" t="n">
        <v>420.19</v>
      </c>
      <c r="T16" s="7" t="n">
        <v>79.8361</v>
      </c>
      <c r="U16" s="7" t="n">
        <v>10.63</v>
      </c>
      <c r="V16" s="7" t="n">
        <v>41.88</v>
      </c>
      <c r="W16" s="7"/>
      <c r="X16" s="21" t="str">
        <f aca="false">CONCATENATE("RHS ",$A16," x ",TEXT($B16,"##.0"))</f>
        <v>RHS 25x75 x 1.6</v>
      </c>
      <c r="Y16" s="7" t="n">
        <f aca="false">$R16*$S16</f>
        <v>79.8361</v>
      </c>
    </row>
    <row r="17" customFormat="false" ht="12.8" hidden="false" customHeight="false" outlineLevel="0" collapsed="false">
      <c r="A17" s="0" t="s">
        <v>476</v>
      </c>
      <c r="B17" s="5" t="n">
        <v>1.9</v>
      </c>
      <c r="C17" s="0" t="n">
        <v>25</v>
      </c>
      <c r="D17" s="21" t="n">
        <v>75</v>
      </c>
      <c r="E17" s="21" t="s">
        <v>478</v>
      </c>
      <c r="F17" s="6" t="n">
        <v>2.797</v>
      </c>
      <c r="G17" s="7" t="n">
        <v>3.56</v>
      </c>
      <c r="H17" s="7" t="n">
        <v>22.84</v>
      </c>
      <c r="I17" s="7" t="n">
        <v>3.98</v>
      </c>
      <c r="J17" s="7" t="n">
        <v>2.53</v>
      </c>
      <c r="K17" s="7" t="n">
        <v>1.06</v>
      </c>
      <c r="L17" s="7" t="n">
        <v>6.09</v>
      </c>
      <c r="M17" s="7" t="n">
        <v>3.18</v>
      </c>
      <c r="N17" s="7" t="n">
        <v>7.94</v>
      </c>
      <c r="O17" s="7" t="n">
        <v>3.61</v>
      </c>
      <c r="P17" s="7" t="n">
        <v>11.5</v>
      </c>
      <c r="Q17" s="7" t="n">
        <v>5.8</v>
      </c>
      <c r="R17" s="7" t="n">
        <v>0.19</v>
      </c>
      <c r="S17" s="7" t="n">
        <v>357.57</v>
      </c>
      <c r="T17" s="7" t="n">
        <v>67.9383</v>
      </c>
      <c r="U17" s="7" t="n">
        <v>8.16</v>
      </c>
      <c r="V17" s="7" t="n">
        <v>34.47</v>
      </c>
      <c r="W17" s="7"/>
      <c r="X17" s="21" t="str">
        <f aca="false">CONCATENATE("RHS ",$A17," x ",TEXT($B17,"##.0"))</f>
        <v>RHS 25x75 x 1.9</v>
      </c>
      <c r="Y17" s="7" t="n">
        <f aca="false">$R17*$S17</f>
        <v>67.9383</v>
      </c>
    </row>
    <row r="18" customFormat="false" ht="12.8" hidden="false" customHeight="false" outlineLevel="0" collapsed="false">
      <c r="A18" s="0" t="s">
        <v>476</v>
      </c>
      <c r="B18" s="5" t="n">
        <v>2</v>
      </c>
      <c r="C18" s="0" t="n">
        <v>25</v>
      </c>
      <c r="D18" s="21" t="n">
        <v>75</v>
      </c>
      <c r="E18" s="21" t="s">
        <v>479</v>
      </c>
      <c r="F18" s="6" t="n">
        <v>2.934</v>
      </c>
      <c r="G18" s="7" t="n">
        <v>3.74</v>
      </c>
      <c r="H18" s="7" t="n">
        <v>23.84</v>
      </c>
      <c r="I18" s="7" t="n">
        <v>4.14</v>
      </c>
      <c r="J18" s="7" t="n">
        <v>2.53</v>
      </c>
      <c r="K18" s="7" t="n">
        <v>1.05</v>
      </c>
      <c r="L18" s="7" t="n">
        <v>6.36</v>
      </c>
      <c r="M18" s="7" t="n">
        <v>3.31</v>
      </c>
      <c r="N18" s="7" t="n">
        <v>8.31</v>
      </c>
      <c r="O18" s="7" t="n">
        <v>3.77</v>
      </c>
      <c r="P18" s="7" t="n">
        <v>12.01</v>
      </c>
      <c r="Q18" s="7" t="n">
        <v>6.04</v>
      </c>
      <c r="R18" s="7" t="n">
        <v>0.19</v>
      </c>
      <c r="S18" s="7" t="n">
        <v>340.89</v>
      </c>
      <c r="T18" s="7" t="n">
        <v>64.7691</v>
      </c>
      <c r="U18" s="7" t="n">
        <v>7.5</v>
      </c>
      <c r="V18" s="7" t="n">
        <v>32.5</v>
      </c>
      <c r="W18" s="7"/>
      <c r="X18" s="21" t="str">
        <f aca="false">CONCATENATE("RHS ",$A18," x ",TEXT($B18,"##.0"))</f>
        <v>RHS 25x75 x 2.0</v>
      </c>
      <c r="Y18" s="7" t="n">
        <f aca="false">$R18*$S18</f>
        <v>64.7691</v>
      </c>
    </row>
    <row r="19" customFormat="false" ht="12.8" hidden="false" customHeight="false" outlineLevel="0" collapsed="false">
      <c r="A19" s="0" t="s">
        <v>476</v>
      </c>
      <c r="B19" s="5" t="n">
        <v>2.3</v>
      </c>
      <c r="C19" s="0" t="n">
        <v>25</v>
      </c>
      <c r="D19" s="21" t="n">
        <v>75</v>
      </c>
      <c r="E19" s="21" t="s">
        <v>480</v>
      </c>
      <c r="F19" s="6" t="n">
        <v>3.338</v>
      </c>
      <c r="G19" s="7" t="n">
        <v>4.25</v>
      </c>
      <c r="H19" s="7" t="n">
        <v>26.7</v>
      </c>
      <c r="I19" s="7" t="n">
        <v>4.59</v>
      </c>
      <c r="J19" s="7" t="n">
        <v>2.51</v>
      </c>
      <c r="K19" s="7" t="n">
        <v>1.04</v>
      </c>
      <c r="L19" s="7" t="n">
        <v>7.12</v>
      </c>
      <c r="M19" s="7" t="n">
        <v>3.67</v>
      </c>
      <c r="N19" s="7" t="n">
        <v>9.37</v>
      </c>
      <c r="O19" s="7" t="n">
        <v>4.23</v>
      </c>
      <c r="P19" s="7" t="n">
        <v>13.46</v>
      </c>
      <c r="Q19" s="7" t="n">
        <v>6.72</v>
      </c>
      <c r="R19" s="7" t="n">
        <v>0.19</v>
      </c>
      <c r="S19" s="7" t="n">
        <v>299.58</v>
      </c>
      <c r="T19" s="7" t="n">
        <v>56.9202</v>
      </c>
      <c r="U19" s="7" t="n">
        <v>5.87</v>
      </c>
      <c r="V19" s="7" t="n">
        <v>27.61</v>
      </c>
      <c r="W19" s="7"/>
      <c r="X19" s="21" t="str">
        <f aca="false">CONCATENATE("RHS ",$A19," x ",TEXT($B19,"##.0"))</f>
        <v>RHS 25x75 x 2.3</v>
      </c>
      <c r="Y19" s="7" t="n">
        <f aca="false">$R19*$S19</f>
        <v>56.9202</v>
      </c>
    </row>
    <row r="20" customFormat="false" ht="12.8" hidden="false" customHeight="false" outlineLevel="0" collapsed="false">
      <c r="A20" s="0" t="s">
        <v>476</v>
      </c>
      <c r="B20" s="5" t="n">
        <v>2.5</v>
      </c>
      <c r="C20" s="0" t="n">
        <v>25</v>
      </c>
      <c r="D20" s="21" t="n">
        <v>75</v>
      </c>
      <c r="E20" s="21" t="s">
        <v>481</v>
      </c>
      <c r="F20" s="6" t="n">
        <v>3.602</v>
      </c>
      <c r="G20" s="7" t="n">
        <v>4.59</v>
      </c>
      <c r="H20" s="7" t="n">
        <v>28.52</v>
      </c>
      <c r="I20" s="7" t="n">
        <v>4.87</v>
      </c>
      <c r="J20" s="7" t="n">
        <v>2.49</v>
      </c>
      <c r="K20" s="7" t="n">
        <v>1.03</v>
      </c>
      <c r="L20" s="7" t="n">
        <v>7.6</v>
      </c>
      <c r="M20" s="7" t="n">
        <v>3.89</v>
      </c>
      <c r="N20" s="7" t="n">
        <v>10.06</v>
      </c>
      <c r="O20" s="7" t="n">
        <v>4.53</v>
      </c>
      <c r="P20" s="7" t="n">
        <v>14.38</v>
      </c>
      <c r="Q20" s="7" t="n">
        <v>7.14</v>
      </c>
      <c r="R20" s="7" t="n">
        <v>0.19</v>
      </c>
      <c r="S20" s="7" t="n">
        <v>277.59</v>
      </c>
      <c r="T20" s="7" t="n">
        <v>52.7421</v>
      </c>
      <c r="U20" s="7" t="n">
        <v>5</v>
      </c>
      <c r="V20" s="7" t="n">
        <v>25</v>
      </c>
      <c r="W20" s="7"/>
      <c r="X20" s="21" t="str">
        <f aca="false">CONCATENATE("RHS ",$A20," x ",TEXT($B20,"##.0"))</f>
        <v>RHS 25x75 x 2.5</v>
      </c>
      <c r="Y20" s="7" t="n">
        <f aca="false">$R20*$S20</f>
        <v>52.7421</v>
      </c>
    </row>
    <row r="21" customFormat="false" ht="12.8" hidden="false" customHeight="false" outlineLevel="0" collapsed="false">
      <c r="A21" s="0" t="s">
        <v>476</v>
      </c>
      <c r="B21" s="5" t="n">
        <v>3</v>
      </c>
      <c r="C21" s="0" t="n">
        <v>25</v>
      </c>
      <c r="D21" s="21" t="n">
        <v>75</v>
      </c>
      <c r="E21" s="21" t="s">
        <v>482</v>
      </c>
      <c r="F21" s="6" t="n">
        <v>4.245</v>
      </c>
      <c r="G21" s="7" t="n">
        <v>5.41</v>
      </c>
      <c r="H21" s="7" t="n">
        <v>32.72</v>
      </c>
      <c r="I21" s="7" t="n">
        <v>5.49</v>
      </c>
      <c r="J21" s="7" t="n">
        <v>2.46</v>
      </c>
      <c r="K21" s="7" t="n">
        <v>1.01</v>
      </c>
      <c r="L21" s="7" t="n">
        <v>8.72</v>
      </c>
      <c r="M21" s="7" t="n">
        <v>4.39</v>
      </c>
      <c r="N21" s="7" t="n">
        <v>11.69</v>
      </c>
      <c r="O21" s="7" t="n">
        <v>5.21</v>
      </c>
      <c r="P21" s="7" t="n">
        <v>16.5</v>
      </c>
      <c r="Q21" s="7" t="n">
        <v>8.1</v>
      </c>
      <c r="R21" s="7" t="n">
        <v>0.19</v>
      </c>
      <c r="S21" s="7" t="n">
        <v>235.55</v>
      </c>
      <c r="T21" s="7" t="n">
        <v>44.7545</v>
      </c>
      <c r="U21" s="7" t="n">
        <v>3.33</v>
      </c>
      <c r="V21" s="7" t="n">
        <v>20</v>
      </c>
      <c r="W21" s="7"/>
      <c r="X21" s="21" t="str">
        <f aca="false">CONCATENATE("RHS ",$A21," x ",TEXT($B21,"##.0"))</f>
        <v>RHS 25x75 x 3.0</v>
      </c>
      <c r="Y21" s="7" t="n">
        <f aca="false">$R21*$S21</f>
        <v>44.7545</v>
      </c>
    </row>
    <row r="22" customFormat="false" ht="12.8" hidden="false" customHeight="false" outlineLevel="0" collapsed="false">
      <c r="A22" s="0" t="s">
        <v>476</v>
      </c>
      <c r="B22" s="5" t="n">
        <v>4</v>
      </c>
      <c r="C22" s="0" t="n">
        <v>25</v>
      </c>
      <c r="D22" s="21" t="n">
        <v>75</v>
      </c>
      <c r="E22" s="21" t="s">
        <v>483</v>
      </c>
      <c r="F22" s="6" t="n">
        <v>5.454</v>
      </c>
      <c r="G22" s="7" t="n">
        <v>6.95</v>
      </c>
      <c r="H22" s="7" t="n">
        <v>39.72</v>
      </c>
      <c r="I22" s="7" t="n">
        <v>6.46</v>
      </c>
      <c r="J22" s="7" t="n">
        <v>2.39</v>
      </c>
      <c r="K22" s="7" t="n">
        <v>0.96</v>
      </c>
      <c r="L22" s="7" t="n">
        <v>10.59</v>
      </c>
      <c r="M22" s="7" t="n">
        <v>5.17</v>
      </c>
      <c r="N22" s="7" t="n">
        <v>14.56</v>
      </c>
      <c r="O22" s="7" t="n">
        <v>6.39</v>
      </c>
      <c r="P22" s="7" t="n">
        <v>20.01</v>
      </c>
      <c r="Q22" s="7" t="n">
        <v>9.61</v>
      </c>
      <c r="R22" s="7" t="n">
        <v>0.19</v>
      </c>
      <c r="S22" s="7" t="n">
        <v>183.35</v>
      </c>
      <c r="T22" s="7" t="n">
        <v>34.8365</v>
      </c>
      <c r="U22" s="7" t="n">
        <v>1.25</v>
      </c>
      <c r="V22" s="7" t="n">
        <v>13.75</v>
      </c>
      <c r="W22" s="7"/>
      <c r="X22" s="21" t="str">
        <f aca="false">CONCATENATE("RHS ",$A22," x ",TEXT($B22,"##.0"))</f>
        <v>RHS 25x75 x 4.0</v>
      </c>
      <c r="Y22" s="7" t="n">
        <f aca="false">$R22*$S22</f>
        <v>34.8365</v>
      </c>
    </row>
    <row r="23" customFormat="false" ht="12.8" hidden="false" customHeight="false" outlineLevel="0" collapsed="false">
      <c r="A23" s="0" t="s">
        <v>476</v>
      </c>
      <c r="B23" s="5" t="n">
        <v>4.5</v>
      </c>
      <c r="C23" s="0" t="n">
        <v>25</v>
      </c>
      <c r="D23" s="21" t="n">
        <v>75</v>
      </c>
      <c r="E23" s="21" t="s">
        <v>484</v>
      </c>
      <c r="F23" s="6" t="n">
        <v>6.02</v>
      </c>
      <c r="G23" s="7" t="n">
        <v>7.67</v>
      </c>
      <c r="H23" s="7" t="n">
        <v>42.56</v>
      </c>
      <c r="I23" s="7" t="n">
        <v>6.81</v>
      </c>
      <c r="J23" s="7" t="n">
        <v>2.36</v>
      </c>
      <c r="K23" s="7" t="n">
        <v>0.94</v>
      </c>
      <c r="L23" s="7" t="n">
        <v>11.35</v>
      </c>
      <c r="M23" s="7" t="n">
        <v>5.45</v>
      </c>
      <c r="N23" s="7" t="n">
        <v>15.82</v>
      </c>
      <c r="O23" s="7" t="n">
        <v>6.89</v>
      </c>
      <c r="P23" s="7" t="n">
        <v>21.4</v>
      </c>
      <c r="Q23" s="7" t="n">
        <v>10.19</v>
      </c>
      <c r="R23" s="7" t="n">
        <v>0.18</v>
      </c>
      <c r="S23" s="7" t="n">
        <v>166.12</v>
      </c>
      <c r="T23" s="7" t="n">
        <v>29.9016</v>
      </c>
      <c r="U23" s="7" t="n">
        <v>0.56</v>
      </c>
      <c r="V23" s="7" t="n">
        <v>11.67</v>
      </c>
      <c r="W23" s="7"/>
      <c r="X23" s="21" t="str">
        <f aca="false">CONCATENATE("RHS ",$A23," x ",TEXT($B23,"##.0"))</f>
        <v>RHS 25x75 x 4.5</v>
      </c>
      <c r="Y23" s="7" t="n">
        <f aca="false">$R23*$S23</f>
        <v>29.9016</v>
      </c>
    </row>
    <row r="24" customFormat="false" ht="12.8" hidden="false" customHeight="false" outlineLevel="0" collapsed="false">
      <c r="A24" s="0" t="s">
        <v>485</v>
      </c>
      <c r="B24" s="5" t="n">
        <v>2</v>
      </c>
      <c r="C24" s="0" t="n">
        <v>30</v>
      </c>
      <c r="D24" s="21" t="n">
        <v>50</v>
      </c>
      <c r="E24" s="21" t="s">
        <v>486</v>
      </c>
      <c r="F24" s="6" t="n">
        <v>2.306</v>
      </c>
      <c r="G24" s="7" t="n">
        <v>2.94</v>
      </c>
      <c r="H24" s="7" t="n">
        <v>9.54</v>
      </c>
      <c r="I24" s="7" t="n">
        <v>4.29</v>
      </c>
      <c r="J24" s="7" t="n">
        <v>1.8</v>
      </c>
      <c r="K24" s="7" t="n">
        <v>1.21</v>
      </c>
      <c r="L24" s="7" t="n">
        <v>3.81</v>
      </c>
      <c r="M24" s="7" t="n">
        <v>2.86</v>
      </c>
      <c r="N24" s="7" t="n">
        <v>4.74</v>
      </c>
      <c r="O24" s="7" t="n">
        <v>3.33</v>
      </c>
      <c r="P24" s="7" t="n">
        <v>9.77</v>
      </c>
      <c r="Q24" s="7" t="n">
        <v>4.84</v>
      </c>
      <c r="R24" s="7" t="n">
        <v>0.15</v>
      </c>
      <c r="S24" s="7" t="n">
        <v>433.74</v>
      </c>
      <c r="T24" s="7" t="n">
        <v>65.061</v>
      </c>
      <c r="U24" s="7" t="n">
        <v>10</v>
      </c>
      <c r="V24" s="7" t="n">
        <v>20</v>
      </c>
      <c r="W24" s="7"/>
      <c r="X24" s="21" t="str">
        <f aca="false">CONCATENATE("RHS ",$A24," x ",TEXT($B24,"##.0"))</f>
        <v>RHS 30x50 x 2.0</v>
      </c>
      <c r="Y24" s="7" t="n">
        <f aca="false">$R24*$S24</f>
        <v>65.061</v>
      </c>
    </row>
    <row r="25" customFormat="false" ht="12.8" hidden="false" customHeight="false" outlineLevel="0" collapsed="false">
      <c r="A25" s="0" t="s">
        <v>485</v>
      </c>
      <c r="B25" s="5" t="n">
        <v>2.5</v>
      </c>
      <c r="C25" s="0" t="n">
        <v>30</v>
      </c>
      <c r="D25" s="21" t="n">
        <v>50</v>
      </c>
      <c r="E25" s="21" t="s">
        <v>487</v>
      </c>
      <c r="F25" s="6" t="n">
        <v>2.817</v>
      </c>
      <c r="G25" s="7" t="n">
        <v>3.59</v>
      </c>
      <c r="H25" s="7" t="n">
        <v>11.3</v>
      </c>
      <c r="I25" s="7" t="n">
        <v>5.05</v>
      </c>
      <c r="J25" s="7" t="n">
        <v>1.77</v>
      </c>
      <c r="K25" s="7" t="n">
        <v>1.19</v>
      </c>
      <c r="L25" s="7" t="n">
        <v>4.52</v>
      </c>
      <c r="M25" s="7" t="n">
        <v>3.37</v>
      </c>
      <c r="N25" s="7" t="n">
        <v>5.7</v>
      </c>
      <c r="O25" s="7" t="n">
        <v>3.98</v>
      </c>
      <c r="P25" s="7" t="n">
        <v>11.74</v>
      </c>
      <c r="Q25" s="7" t="n">
        <v>5.72</v>
      </c>
      <c r="R25" s="7" t="n">
        <v>0.15</v>
      </c>
      <c r="S25" s="7" t="n">
        <v>354.94</v>
      </c>
      <c r="T25" s="7" t="n">
        <v>53.241</v>
      </c>
      <c r="U25" s="7" t="n">
        <v>7</v>
      </c>
      <c r="V25" s="7" t="n">
        <v>15</v>
      </c>
      <c r="W25" s="7"/>
      <c r="X25" s="21" t="str">
        <f aca="false">CONCATENATE("RHS ",$A25," x ",TEXT($B25,"##.0"))</f>
        <v>RHS 30x50 x 2.5</v>
      </c>
      <c r="Y25" s="7" t="n">
        <f aca="false">$R25*$S25</f>
        <v>53.241</v>
      </c>
    </row>
    <row r="26" customFormat="false" ht="12.8" hidden="false" customHeight="false" outlineLevel="0" collapsed="false">
      <c r="A26" s="0" t="s">
        <v>485</v>
      </c>
      <c r="B26" s="5" t="n">
        <v>3</v>
      </c>
      <c r="C26" s="0" t="n">
        <v>30</v>
      </c>
      <c r="D26" s="21" t="n">
        <v>50</v>
      </c>
      <c r="E26" s="21" t="s">
        <v>488</v>
      </c>
      <c r="F26" s="6" t="n">
        <v>3.303</v>
      </c>
      <c r="G26" s="7" t="n">
        <v>4.21</v>
      </c>
      <c r="H26" s="7" t="n">
        <v>12.83</v>
      </c>
      <c r="I26" s="7" t="n">
        <v>5.7</v>
      </c>
      <c r="J26" s="7" t="n">
        <v>1.75</v>
      </c>
      <c r="K26" s="7" t="n">
        <v>1.16</v>
      </c>
      <c r="L26" s="7" t="n">
        <v>5.13</v>
      </c>
      <c r="M26" s="7" t="n">
        <v>3.8</v>
      </c>
      <c r="N26" s="7" t="n">
        <v>6.57</v>
      </c>
      <c r="O26" s="7" t="n">
        <v>4.58</v>
      </c>
      <c r="P26" s="7" t="n">
        <v>13.53</v>
      </c>
      <c r="Q26" s="7" t="n">
        <v>6.49</v>
      </c>
      <c r="R26" s="7" t="n">
        <v>0.15</v>
      </c>
      <c r="S26" s="7" t="n">
        <v>302.71</v>
      </c>
      <c r="T26" s="7" t="n">
        <v>45.4065</v>
      </c>
      <c r="U26" s="7" t="n">
        <v>5</v>
      </c>
      <c r="V26" s="7" t="n">
        <v>11.67</v>
      </c>
      <c r="W26" s="7"/>
      <c r="X26" s="21" t="str">
        <f aca="false">CONCATENATE("RHS ",$A26," x ",TEXT($B26,"##.0"))</f>
        <v>RHS 30x50 x 3.0</v>
      </c>
      <c r="Y26" s="7" t="n">
        <f aca="false">$R26*$S26</f>
        <v>45.4065</v>
      </c>
    </row>
    <row r="27" customFormat="false" ht="12.8" hidden="false" customHeight="false" outlineLevel="0" collapsed="false">
      <c r="A27" s="0" t="s">
        <v>485</v>
      </c>
      <c r="B27" s="5" t="n">
        <v>4</v>
      </c>
      <c r="C27" s="0" t="n">
        <v>30</v>
      </c>
      <c r="D27" s="21" t="n">
        <v>50</v>
      </c>
      <c r="E27" s="21" t="s">
        <v>489</v>
      </c>
      <c r="F27" s="6" t="n">
        <v>4.198</v>
      </c>
      <c r="G27" s="7" t="n">
        <v>5.35</v>
      </c>
      <c r="H27" s="7" t="n">
        <v>15.25</v>
      </c>
      <c r="I27" s="7" t="n">
        <v>6.69</v>
      </c>
      <c r="J27" s="7" t="n">
        <v>1.69</v>
      </c>
      <c r="K27" s="7" t="n">
        <v>1.12</v>
      </c>
      <c r="L27" s="7" t="n">
        <v>6.1</v>
      </c>
      <c r="M27" s="7" t="n">
        <v>4.46</v>
      </c>
      <c r="N27" s="7" t="n">
        <v>8.05</v>
      </c>
      <c r="O27" s="7" t="n">
        <v>5.58</v>
      </c>
      <c r="P27" s="7" t="n">
        <v>16.53</v>
      </c>
      <c r="Q27" s="7" t="n">
        <v>7.71</v>
      </c>
      <c r="R27" s="7" t="n">
        <v>0.15</v>
      </c>
      <c r="S27" s="7" t="n">
        <v>238.2</v>
      </c>
      <c r="T27" s="7" t="n">
        <v>35.73</v>
      </c>
      <c r="U27" s="7" t="n">
        <v>2.5</v>
      </c>
      <c r="V27" s="7" t="n">
        <v>7.5</v>
      </c>
      <c r="W27" s="7"/>
      <c r="X27" s="21" t="str">
        <f aca="false">CONCATENATE("RHS ",$A27," x ",TEXT($B27,"##.0"))</f>
        <v>RHS 30x50 x 4.0</v>
      </c>
      <c r="Y27" s="7" t="n">
        <f aca="false">$R27*$S27</f>
        <v>35.73</v>
      </c>
    </row>
    <row r="28" customFormat="false" ht="12.8" hidden="false" customHeight="false" outlineLevel="0" collapsed="false">
      <c r="A28" s="0" t="s">
        <v>485</v>
      </c>
      <c r="B28" s="5" t="n">
        <v>5</v>
      </c>
      <c r="C28" s="0" t="n">
        <v>30</v>
      </c>
      <c r="D28" s="21" t="n">
        <v>50</v>
      </c>
      <c r="E28" s="21" t="s">
        <v>490</v>
      </c>
      <c r="F28" s="6" t="n">
        <v>4.99</v>
      </c>
      <c r="G28" s="7" t="n">
        <v>6.36</v>
      </c>
      <c r="H28" s="7" t="n">
        <v>16.87</v>
      </c>
      <c r="I28" s="7" t="n">
        <v>7.33</v>
      </c>
      <c r="J28" s="7" t="n">
        <v>1.63</v>
      </c>
      <c r="K28" s="7" t="n">
        <v>1.07</v>
      </c>
      <c r="L28" s="7" t="n">
        <v>6.75</v>
      </c>
      <c r="M28" s="7" t="n">
        <v>4.88</v>
      </c>
      <c r="N28" s="7" t="n">
        <v>9.2</v>
      </c>
      <c r="O28" s="7" t="n">
        <v>6.34</v>
      </c>
      <c r="P28" s="7" t="n">
        <v>18.77</v>
      </c>
      <c r="Q28" s="7" t="n">
        <v>8.55</v>
      </c>
      <c r="R28" s="7" t="n">
        <v>0.14</v>
      </c>
      <c r="S28" s="7" t="n">
        <v>200.42</v>
      </c>
      <c r="T28" s="7" t="n">
        <v>28.0588</v>
      </c>
      <c r="U28" s="7" t="n">
        <v>1</v>
      </c>
      <c r="V28" s="7" t="n">
        <v>5</v>
      </c>
      <c r="W28" s="7"/>
      <c r="X28" s="21" t="str">
        <f aca="false">CONCATENATE("RHS ",$A28," x ",TEXT($B28,"##.0"))</f>
        <v>RHS 30x50 x 5.0</v>
      </c>
      <c r="Y28" s="7" t="n">
        <f aca="false">$R28*$S28</f>
        <v>28.0588</v>
      </c>
    </row>
    <row r="29" customFormat="false" ht="12.8" hidden="false" customHeight="false" outlineLevel="0" collapsed="false">
      <c r="A29" s="0" t="s">
        <v>491</v>
      </c>
      <c r="B29" s="5" t="n">
        <v>1.6</v>
      </c>
      <c r="C29" s="0" t="n">
        <v>30</v>
      </c>
      <c r="D29" s="21" t="n">
        <v>60</v>
      </c>
      <c r="E29" s="21" t="s">
        <v>492</v>
      </c>
      <c r="F29" s="6" t="n">
        <v>2.129</v>
      </c>
      <c r="G29" s="7" t="n">
        <v>2.71</v>
      </c>
      <c r="H29" s="7" t="n">
        <v>12.49</v>
      </c>
      <c r="I29" s="7" t="n">
        <v>4.25</v>
      </c>
      <c r="J29" s="7" t="n">
        <v>2.15</v>
      </c>
      <c r="K29" s="7" t="n">
        <v>1.25</v>
      </c>
      <c r="L29" s="7" t="n">
        <v>4.16</v>
      </c>
      <c r="M29" s="7" t="n">
        <v>2.83</v>
      </c>
      <c r="N29" s="7" t="n">
        <v>5.19</v>
      </c>
      <c r="O29" s="7" t="n">
        <v>3.2</v>
      </c>
      <c r="P29" s="7" t="n">
        <v>10.35</v>
      </c>
      <c r="Q29" s="7" t="n">
        <v>4.9</v>
      </c>
      <c r="R29" s="7" t="n">
        <v>0.17</v>
      </c>
      <c r="S29" s="7" t="n">
        <v>469.78</v>
      </c>
      <c r="T29" s="7" t="n">
        <v>79.8626</v>
      </c>
      <c r="U29" s="7" t="n">
        <v>13.75</v>
      </c>
      <c r="V29" s="7" t="n">
        <v>32.5</v>
      </c>
      <c r="W29" s="7"/>
      <c r="X29" s="21" t="str">
        <f aca="false">CONCATENATE("RHS ",$A29," x ",TEXT($B29,"##.0"))</f>
        <v>RHS 30x60 x 1.6</v>
      </c>
      <c r="Y29" s="7" t="n">
        <f aca="false">$R29*$S29</f>
        <v>79.8626</v>
      </c>
    </row>
    <row r="30" customFormat="false" ht="12.8" hidden="false" customHeight="false" outlineLevel="0" collapsed="false">
      <c r="A30" s="0" t="s">
        <v>491</v>
      </c>
      <c r="B30" s="5" t="n">
        <v>1.9</v>
      </c>
      <c r="C30" s="0" t="n">
        <v>30</v>
      </c>
      <c r="D30" s="21" t="n">
        <v>60</v>
      </c>
      <c r="E30" s="21" t="s">
        <v>493</v>
      </c>
      <c r="F30" s="6" t="n">
        <v>2.498</v>
      </c>
      <c r="G30" s="7" t="n">
        <v>3.18</v>
      </c>
      <c r="H30" s="7" t="n">
        <v>14.43</v>
      </c>
      <c r="I30" s="7" t="n">
        <v>4.88</v>
      </c>
      <c r="J30" s="7" t="n">
        <v>2.13</v>
      </c>
      <c r="K30" s="7" t="n">
        <v>1.24</v>
      </c>
      <c r="L30" s="7" t="n">
        <v>4.81</v>
      </c>
      <c r="M30" s="7" t="n">
        <v>3.25</v>
      </c>
      <c r="N30" s="7" t="n">
        <v>6.04</v>
      </c>
      <c r="O30" s="7" t="n">
        <v>3.72</v>
      </c>
      <c r="P30" s="7" t="n">
        <v>12.03</v>
      </c>
      <c r="Q30" s="7" t="n">
        <v>5.64</v>
      </c>
      <c r="R30" s="7" t="n">
        <v>0.17</v>
      </c>
      <c r="S30" s="7" t="n">
        <v>400.26</v>
      </c>
      <c r="T30" s="7" t="n">
        <v>68.0442</v>
      </c>
      <c r="U30" s="7" t="n">
        <v>10.79</v>
      </c>
      <c r="V30" s="7" t="n">
        <v>26.58</v>
      </c>
      <c r="W30" s="7"/>
      <c r="X30" s="21" t="str">
        <f aca="false">CONCATENATE("RHS ",$A30," x ",TEXT($B30,"##.0"))</f>
        <v>RHS 30x60 x 1.9</v>
      </c>
      <c r="Y30" s="7" t="n">
        <f aca="false">$R30*$S30</f>
        <v>68.0442</v>
      </c>
    </row>
    <row r="31" customFormat="false" ht="12.8" hidden="false" customHeight="false" outlineLevel="0" collapsed="false">
      <c r="A31" s="0" t="s">
        <v>491</v>
      </c>
      <c r="B31" s="5" t="n">
        <v>2.3</v>
      </c>
      <c r="C31" s="0" t="n">
        <v>30</v>
      </c>
      <c r="D31" s="21" t="n">
        <v>60</v>
      </c>
      <c r="E31" s="21" t="s">
        <v>494</v>
      </c>
      <c r="F31" s="6" t="n">
        <v>2.977</v>
      </c>
      <c r="G31" s="7" t="n">
        <v>3.79</v>
      </c>
      <c r="H31" s="7" t="n">
        <v>16.82</v>
      </c>
      <c r="I31" s="7" t="n">
        <v>5.65</v>
      </c>
      <c r="J31" s="7" t="n">
        <v>2.11</v>
      </c>
      <c r="K31" s="7" t="n">
        <v>1.22</v>
      </c>
      <c r="L31" s="7" t="n">
        <v>5.61</v>
      </c>
      <c r="M31" s="7" t="n">
        <v>3.76</v>
      </c>
      <c r="N31" s="7" t="n">
        <v>7.11</v>
      </c>
      <c r="O31" s="7" t="n">
        <v>4.37</v>
      </c>
      <c r="P31" s="7" t="n">
        <v>14.14</v>
      </c>
      <c r="Q31" s="7" t="n">
        <v>6.56</v>
      </c>
      <c r="R31" s="7" t="n">
        <v>0.17</v>
      </c>
      <c r="S31" s="7" t="n">
        <v>335.93</v>
      </c>
      <c r="T31" s="7" t="n">
        <v>57.1081</v>
      </c>
      <c r="U31" s="7" t="n">
        <v>8.04</v>
      </c>
      <c r="V31" s="7" t="n">
        <v>21.09</v>
      </c>
      <c r="W31" s="7"/>
      <c r="X31" s="21" t="str">
        <f aca="false">CONCATENATE("RHS ",$A31," x ",TEXT($B31,"##.0"))</f>
        <v>RHS 30x60 x 2.3</v>
      </c>
      <c r="Y31" s="7" t="n">
        <f aca="false">$R31*$S31</f>
        <v>57.1081</v>
      </c>
    </row>
    <row r="32" customFormat="false" ht="12.8" hidden="false" customHeight="false" outlineLevel="0" collapsed="false">
      <c r="A32" s="0" t="s">
        <v>491</v>
      </c>
      <c r="B32" s="5" t="n">
        <v>3</v>
      </c>
      <c r="C32" s="0" t="n">
        <v>30</v>
      </c>
      <c r="D32" s="21" t="n">
        <v>60</v>
      </c>
      <c r="E32" s="21" t="s">
        <v>495</v>
      </c>
      <c r="F32" s="6" t="n">
        <v>3.774</v>
      </c>
      <c r="G32" s="7" t="n">
        <v>4.81</v>
      </c>
      <c r="H32" s="7" t="n">
        <v>20.5</v>
      </c>
      <c r="I32" s="7" t="n">
        <v>6.8</v>
      </c>
      <c r="J32" s="7" t="n">
        <v>2.06</v>
      </c>
      <c r="K32" s="7" t="n">
        <v>1.19</v>
      </c>
      <c r="L32" s="7" t="n">
        <v>6.83</v>
      </c>
      <c r="M32" s="7" t="n">
        <v>4.53</v>
      </c>
      <c r="N32" s="7" t="n">
        <v>8.82</v>
      </c>
      <c r="O32" s="7" t="n">
        <v>5.39</v>
      </c>
      <c r="P32" s="7" t="n">
        <v>17.48</v>
      </c>
      <c r="Q32" s="7" t="n">
        <v>7.95</v>
      </c>
      <c r="R32" s="7" t="n">
        <v>0.17</v>
      </c>
      <c r="S32" s="7" t="n">
        <v>264.94</v>
      </c>
      <c r="T32" s="7" t="n">
        <v>45.0398</v>
      </c>
      <c r="U32" s="7" t="n">
        <v>5</v>
      </c>
      <c r="V32" s="7" t="n">
        <v>15</v>
      </c>
      <c r="W32" s="7"/>
      <c r="X32" s="21" t="str">
        <f aca="false">CONCATENATE("RHS ",$A32," x ",TEXT($B32,"##.0"))</f>
        <v>RHS 30x60 x 3.0</v>
      </c>
      <c r="Y32" s="7" t="n">
        <f aca="false">$R32*$S32</f>
        <v>45.0398</v>
      </c>
    </row>
    <row r="33" customFormat="false" ht="12.8" hidden="false" customHeight="false" outlineLevel="0" collapsed="false">
      <c r="A33" s="0" t="s">
        <v>496</v>
      </c>
      <c r="B33" s="5" t="n">
        <v>1.6</v>
      </c>
      <c r="C33" s="0" t="n">
        <v>30</v>
      </c>
      <c r="D33" s="21" t="n">
        <v>80</v>
      </c>
      <c r="E33" s="21" t="s">
        <v>497</v>
      </c>
      <c r="F33" s="6" t="n">
        <v>2.631</v>
      </c>
      <c r="G33" s="7" t="n">
        <v>3.35</v>
      </c>
      <c r="H33" s="7" t="n">
        <v>25.79</v>
      </c>
      <c r="I33" s="7" t="n">
        <v>5.54</v>
      </c>
      <c r="J33" s="7" t="n">
        <v>2.77</v>
      </c>
      <c r="K33" s="7" t="n">
        <v>1.29</v>
      </c>
      <c r="L33" s="7" t="n">
        <v>6.45</v>
      </c>
      <c r="M33" s="7" t="n">
        <v>3.69</v>
      </c>
      <c r="N33" s="7" t="n">
        <v>8.22</v>
      </c>
      <c r="O33" s="7" t="n">
        <v>4.11</v>
      </c>
      <c r="P33" s="7" t="n">
        <v>15.11</v>
      </c>
      <c r="Q33" s="7" t="n">
        <v>6.62</v>
      </c>
      <c r="R33" s="7" t="n">
        <v>0.21</v>
      </c>
      <c r="S33" s="7" t="n">
        <v>380.07</v>
      </c>
      <c r="T33" s="7" t="n">
        <v>79.8147</v>
      </c>
      <c r="U33" s="7" t="n">
        <v>13.75</v>
      </c>
      <c r="V33" s="7" t="n">
        <v>45</v>
      </c>
      <c r="W33" s="7"/>
      <c r="X33" s="21" t="str">
        <f aca="false">CONCATENATE("RHS ",$A33," x ",TEXT($B33,"##.0"))</f>
        <v>RHS 30x80 x 1.6</v>
      </c>
      <c r="Y33" s="7" t="n">
        <f aca="false">$R33*$S33</f>
        <v>79.8147</v>
      </c>
    </row>
    <row r="34" customFormat="false" ht="12.8" hidden="false" customHeight="false" outlineLevel="0" collapsed="false">
      <c r="A34" s="0" t="s">
        <v>496</v>
      </c>
      <c r="B34" s="5" t="n">
        <v>1.9</v>
      </c>
      <c r="C34" s="0" t="n">
        <v>30</v>
      </c>
      <c r="D34" s="21" t="n">
        <v>80</v>
      </c>
      <c r="E34" s="21" t="s">
        <v>498</v>
      </c>
      <c r="F34" s="6" t="n">
        <v>3.095</v>
      </c>
      <c r="G34" s="7" t="n">
        <v>3.94</v>
      </c>
      <c r="H34" s="7" t="n">
        <v>29.94</v>
      </c>
      <c r="I34" s="7" t="n">
        <v>6.38</v>
      </c>
      <c r="J34" s="7" t="n">
        <v>2.76</v>
      </c>
      <c r="K34" s="7" t="n">
        <v>1.27</v>
      </c>
      <c r="L34" s="7" t="n">
        <v>7.48</v>
      </c>
      <c r="M34" s="7" t="n">
        <v>4.25</v>
      </c>
      <c r="N34" s="7" t="n">
        <v>9.6</v>
      </c>
      <c r="O34" s="7" t="n">
        <v>4.79</v>
      </c>
      <c r="P34" s="7" t="n">
        <v>17.58</v>
      </c>
      <c r="Q34" s="7" t="n">
        <v>7.65</v>
      </c>
      <c r="R34" s="7" t="n">
        <v>0.21</v>
      </c>
      <c r="S34" s="7" t="n">
        <v>323.11</v>
      </c>
      <c r="T34" s="7" t="n">
        <v>67.8531</v>
      </c>
      <c r="U34" s="7" t="n">
        <v>10.79</v>
      </c>
      <c r="V34" s="7" t="n">
        <v>37.11</v>
      </c>
      <c r="W34" s="7"/>
      <c r="X34" s="21" t="str">
        <f aca="false">CONCATENATE("RHS ",$A34," x ",TEXT($B34,"##.0"))</f>
        <v>RHS 30x80 x 1.9</v>
      </c>
      <c r="Y34" s="7" t="n">
        <f aca="false">$R34*$S34</f>
        <v>67.8531</v>
      </c>
    </row>
    <row r="35" customFormat="false" ht="12.8" hidden="false" customHeight="false" outlineLevel="0" collapsed="false">
      <c r="A35" s="0" t="s">
        <v>496</v>
      </c>
      <c r="B35" s="5" t="n">
        <v>2.3</v>
      </c>
      <c r="C35" s="0" t="n">
        <v>30</v>
      </c>
      <c r="D35" s="21" t="n">
        <v>80</v>
      </c>
      <c r="E35" s="21" t="s">
        <v>499</v>
      </c>
      <c r="F35" s="6" t="n">
        <v>3.699</v>
      </c>
      <c r="G35" s="7" t="n">
        <v>4.71</v>
      </c>
      <c r="H35" s="7" t="n">
        <v>35.13</v>
      </c>
      <c r="I35" s="7" t="n">
        <v>7.42</v>
      </c>
      <c r="J35" s="7" t="n">
        <v>2.73</v>
      </c>
      <c r="K35" s="7" t="n">
        <v>1.25</v>
      </c>
      <c r="L35" s="7" t="n">
        <v>8.78</v>
      </c>
      <c r="M35" s="7" t="n">
        <v>4.94</v>
      </c>
      <c r="N35" s="7" t="n">
        <v>11.36</v>
      </c>
      <c r="O35" s="7" t="n">
        <v>5.64</v>
      </c>
      <c r="P35" s="7" t="n">
        <v>20.69</v>
      </c>
      <c r="Q35" s="7" t="n">
        <v>8.91</v>
      </c>
      <c r="R35" s="7" t="n">
        <v>0.21</v>
      </c>
      <c r="S35" s="7" t="n">
        <v>270.34</v>
      </c>
      <c r="T35" s="7" t="n">
        <v>56.7714</v>
      </c>
      <c r="U35" s="7" t="n">
        <v>8.04</v>
      </c>
      <c r="V35" s="7" t="n">
        <v>29.78</v>
      </c>
      <c r="W35" s="7"/>
      <c r="X35" s="21" t="str">
        <f aca="false">CONCATENATE("RHS ",$A35," x ",TEXT($B35,"##.0"))</f>
        <v>RHS 30x80 x 2.3</v>
      </c>
      <c r="Y35" s="7" t="n">
        <f aca="false">$R35*$S35</f>
        <v>56.7714</v>
      </c>
    </row>
    <row r="36" customFormat="false" ht="12.8" hidden="false" customHeight="false" outlineLevel="0" collapsed="false">
      <c r="A36" s="0" t="s">
        <v>496</v>
      </c>
      <c r="B36" s="5" t="n">
        <v>3</v>
      </c>
      <c r="C36" s="0" t="n">
        <v>30</v>
      </c>
      <c r="D36" s="21" t="n">
        <v>80</v>
      </c>
      <c r="E36" s="21" t="s">
        <v>500</v>
      </c>
      <c r="F36" s="6" t="n">
        <v>4.716</v>
      </c>
      <c r="G36" s="7" t="n">
        <v>6.01</v>
      </c>
      <c r="H36" s="7" t="n">
        <v>43.35</v>
      </c>
      <c r="I36" s="7" t="n">
        <v>8.99</v>
      </c>
      <c r="J36" s="7" t="n">
        <v>2.69</v>
      </c>
      <c r="K36" s="7" t="n">
        <v>1.22</v>
      </c>
      <c r="L36" s="7" t="n">
        <v>10.84</v>
      </c>
      <c r="M36" s="7" t="n">
        <v>6</v>
      </c>
      <c r="N36" s="7" t="n">
        <v>14.23</v>
      </c>
      <c r="O36" s="7" t="n">
        <v>7.01</v>
      </c>
      <c r="P36" s="7" t="n">
        <v>25.65</v>
      </c>
      <c r="Q36" s="7" t="n">
        <v>10.87</v>
      </c>
      <c r="R36" s="7" t="n">
        <v>0.21</v>
      </c>
      <c r="S36" s="7" t="n">
        <v>212.02</v>
      </c>
      <c r="T36" s="7" t="n">
        <v>44.5242</v>
      </c>
      <c r="U36" s="7" t="n">
        <v>5</v>
      </c>
      <c r="V36" s="7" t="n">
        <v>21.67</v>
      </c>
      <c r="W36" s="7"/>
      <c r="X36" s="21" t="str">
        <f aca="false">CONCATENATE("RHS ",$A36," x ",TEXT($B36,"##.0"))</f>
        <v>RHS 30x80 x 3.0</v>
      </c>
      <c r="Y36" s="7" t="n">
        <f aca="false">$R36*$S36</f>
        <v>44.5242</v>
      </c>
    </row>
    <row r="37" customFormat="false" ht="12.8" hidden="false" customHeight="false" outlineLevel="0" collapsed="false">
      <c r="A37" s="0" t="s">
        <v>501</v>
      </c>
      <c r="B37" s="5" t="n">
        <v>2</v>
      </c>
      <c r="C37" s="0" t="n">
        <v>30</v>
      </c>
      <c r="D37" s="21" t="n">
        <v>110</v>
      </c>
      <c r="E37" s="21" t="s">
        <v>502</v>
      </c>
      <c r="F37" s="6" t="n">
        <v>4.19</v>
      </c>
      <c r="G37" s="7" t="n">
        <v>5.34</v>
      </c>
      <c r="H37" s="7" t="n">
        <v>71.62</v>
      </c>
      <c r="I37" s="7" t="n">
        <v>9</v>
      </c>
      <c r="J37" s="7" t="n">
        <v>3.66</v>
      </c>
      <c r="K37" s="7" t="n">
        <v>1.3</v>
      </c>
      <c r="L37" s="7" t="n">
        <v>13.02</v>
      </c>
      <c r="M37" s="7" t="n">
        <v>6</v>
      </c>
      <c r="N37" s="7" t="n">
        <v>17.15</v>
      </c>
      <c r="O37" s="7" t="n">
        <v>6.69</v>
      </c>
      <c r="P37" s="7" t="n">
        <v>27.35</v>
      </c>
      <c r="Q37" s="7" t="n">
        <v>11.11</v>
      </c>
      <c r="R37" s="7" t="n">
        <v>0.27</v>
      </c>
      <c r="S37" s="7" t="n">
        <v>238.69</v>
      </c>
      <c r="T37" s="7" t="n">
        <v>64.4463</v>
      </c>
      <c r="U37" s="7" t="n">
        <v>10</v>
      </c>
      <c r="V37" s="7" t="n">
        <v>50</v>
      </c>
      <c r="W37" s="7"/>
      <c r="X37" s="21" t="str">
        <f aca="false">CONCATENATE("RHS ",$A37," x ",TEXT($B37,"##.0"))</f>
        <v>RHS 30x110 x 2.0</v>
      </c>
      <c r="Y37" s="7" t="n">
        <f aca="false">$R37*$S37</f>
        <v>64.4463</v>
      </c>
    </row>
    <row r="38" customFormat="false" ht="12.8" hidden="false" customHeight="false" outlineLevel="0" collapsed="false">
      <c r="A38" s="0" t="s">
        <v>501</v>
      </c>
      <c r="B38" s="5" t="n">
        <v>2.5</v>
      </c>
      <c r="C38" s="0" t="n">
        <v>30</v>
      </c>
      <c r="D38" s="21" t="n">
        <v>110</v>
      </c>
      <c r="E38" s="21" t="s">
        <v>503</v>
      </c>
      <c r="F38" s="6" t="n">
        <v>5.172</v>
      </c>
      <c r="G38" s="7" t="n">
        <v>6.59</v>
      </c>
      <c r="H38" s="7" t="n">
        <v>86.79</v>
      </c>
      <c r="I38" s="7" t="n">
        <v>10.74</v>
      </c>
      <c r="J38" s="7" t="n">
        <v>3.63</v>
      </c>
      <c r="K38" s="7" t="n">
        <v>1.28</v>
      </c>
      <c r="L38" s="7" t="n">
        <v>15.78</v>
      </c>
      <c r="M38" s="7" t="n">
        <v>7.16</v>
      </c>
      <c r="N38" s="7" t="n">
        <v>20.97</v>
      </c>
      <c r="O38" s="7" t="n">
        <v>8.11</v>
      </c>
      <c r="P38" s="7" t="n">
        <v>33.03</v>
      </c>
      <c r="Q38" s="7" t="n">
        <v>13.29</v>
      </c>
      <c r="R38" s="7" t="n">
        <v>0.27</v>
      </c>
      <c r="S38" s="7" t="n">
        <v>193.33</v>
      </c>
      <c r="T38" s="7" t="n">
        <v>52.1991</v>
      </c>
      <c r="U38" s="7" t="n">
        <v>7</v>
      </c>
      <c r="V38" s="7" t="n">
        <v>39</v>
      </c>
      <c r="W38" s="7"/>
      <c r="X38" s="21" t="str">
        <f aca="false">CONCATENATE("RHS ",$A38," x ",TEXT($B38,"##.0"))</f>
        <v>RHS 30x110 x 2.5</v>
      </c>
      <c r="Y38" s="7" t="n">
        <f aca="false">$R38*$S38</f>
        <v>52.1991</v>
      </c>
    </row>
    <row r="39" customFormat="false" ht="12.8" hidden="false" customHeight="false" outlineLevel="0" collapsed="false">
      <c r="A39" s="0" t="s">
        <v>501</v>
      </c>
      <c r="B39" s="5" t="n">
        <v>3</v>
      </c>
      <c r="C39" s="0" t="n">
        <v>30</v>
      </c>
      <c r="D39" s="21" t="n">
        <v>110</v>
      </c>
      <c r="E39" s="21" t="s">
        <v>504</v>
      </c>
      <c r="F39" s="6" t="n">
        <v>6.129</v>
      </c>
      <c r="G39" s="7" t="n">
        <v>7.81</v>
      </c>
      <c r="H39" s="7" t="n">
        <v>100.91</v>
      </c>
      <c r="I39" s="7" t="n">
        <v>12.29</v>
      </c>
      <c r="J39" s="7" t="n">
        <v>3.59</v>
      </c>
      <c r="K39" s="7" t="n">
        <v>1.25</v>
      </c>
      <c r="L39" s="7" t="n">
        <v>18.35</v>
      </c>
      <c r="M39" s="7" t="n">
        <v>8.19</v>
      </c>
      <c r="N39" s="7" t="n">
        <v>24.59</v>
      </c>
      <c r="O39" s="7" t="n">
        <v>9.44</v>
      </c>
      <c r="P39" s="7" t="n">
        <v>38.25</v>
      </c>
      <c r="Q39" s="7" t="n">
        <v>15.26</v>
      </c>
      <c r="R39" s="7" t="n">
        <v>0.27</v>
      </c>
      <c r="S39" s="7" t="n">
        <v>163.15</v>
      </c>
      <c r="T39" s="7" t="n">
        <v>44.0505</v>
      </c>
      <c r="U39" s="7" t="n">
        <v>5</v>
      </c>
      <c r="V39" s="7" t="n">
        <v>31.67</v>
      </c>
      <c r="W39" s="7"/>
      <c r="X39" s="21" t="str">
        <f aca="false">CONCATENATE("RHS ",$A39," x ",TEXT($B39,"##.0"))</f>
        <v>RHS 30x110 x 3.0</v>
      </c>
      <c r="Y39" s="7" t="n">
        <f aca="false">$R39*$S39</f>
        <v>44.0505</v>
      </c>
    </row>
    <row r="40" customFormat="false" ht="12.8" hidden="false" customHeight="false" outlineLevel="0" collapsed="false">
      <c r="A40" s="0" t="s">
        <v>501</v>
      </c>
      <c r="B40" s="5" t="n">
        <v>4</v>
      </c>
      <c r="C40" s="0" t="n">
        <v>30</v>
      </c>
      <c r="D40" s="21" t="n">
        <v>110</v>
      </c>
      <c r="E40" s="21" t="s">
        <v>505</v>
      </c>
      <c r="F40" s="6" t="n">
        <v>7.966</v>
      </c>
      <c r="G40" s="7" t="n">
        <v>10.15</v>
      </c>
      <c r="H40" s="7" t="n">
        <v>126.08</v>
      </c>
      <c r="I40" s="7" t="n">
        <v>14.87</v>
      </c>
      <c r="J40" s="7" t="n">
        <v>3.52</v>
      </c>
      <c r="K40" s="7" t="n">
        <v>1.21</v>
      </c>
      <c r="L40" s="7" t="n">
        <v>22.92</v>
      </c>
      <c r="M40" s="7" t="n">
        <v>9.91</v>
      </c>
      <c r="N40" s="7" t="n">
        <v>31.29</v>
      </c>
      <c r="O40" s="7" t="n">
        <v>11.82</v>
      </c>
      <c r="P40" s="7" t="n">
        <v>47.38</v>
      </c>
      <c r="Q40" s="7" t="n">
        <v>18.59</v>
      </c>
      <c r="R40" s="7" t="n">
        <v>0.27</v>
      </c>
      <c r="S40" s="7" t="n">
        <v>125.53</v>
      </c>
      <c r="T40" s="7" t="n">
        <v>33.8931</v>
      </c>
      <c r="U40" s="7" t="n">
        <v>2.5</v>
      </c>
      <c r="V40" s="7" t="n">
        <v>22.5</v>
      </c>
      <c r="W40" s="7"/>
      <c r="X40" s="21" t="str">
        <f aca="false">CONCATENATE("RHS ",$A40," x ",TEXT($B40,"##.0"))</f>
        <v>RHS 30x110 x 4.0</v>
      </c>
      <c r="Y40" s="7" t="n">
        <f aca="false">$R40*$S40</f>
        <v>33.8931</v>
      </c>
    </row>
    <row r="41" customFormat="false" ht="12.8" hidden="false" customHeight="false" outlineLevel="0" collapsed="false">
      <c r="A41" s="0" t="s">
        <v>506</v>
      </c>
      <c r="B41" s="5" t="n">
        <v>1.6</v>
      </c>
      <c r="C41" s="0" t="n">
        <v>35</v>
      </c>
      <c r="D41" s="21" t="n">
        <v>65</v>
      </c>
      <c r="E41" s="21" t="s">
        <v>507</v>
      </c>
      <c r="F41" s="6" t="n">
        <v>2.38</v>
      </c>
      <c r="G41" s="7" t="n">
        <v>3.03</v>
      </c>
      <c r="H41" s="7" t="n">
        <v>16.87</v>
      </c>
      <c r="I41" s="7" t="n">
        <v>6.47</v>
      </c>
      <c r="J41" s="7" t="n">
        <v>2.36</v>
      </c>
      <c r="K41" s="7" t="n">
        <v>1.46</v>
      </c>
      <c r="L41" s="7" t="n">
        <v>5.19</v>
      </c>
      <c r="M41" s="7" t="n">
        <v>3.7</v>
      </c>
      <c r="N41" s="7" t="n">
        <v>6.39</v>
      </c>
      <c r="O41" s="7" t="n">
        <v>4.17</v>
      </c>
      <c r="P41" s="7" t="n">
        <v>15.1</v>
      </c>
      <c r="Q41" s="7" t="n">
        <v>6.32</v>
      </c>
      <c r="R41" s="7" t="n">
        <v>0.19</v>
      </c>
      <c r="S41" s="7" t="n">
        <v>420.19</v>
      </c>
      <c r="T41" s="7" t="n">
        <v>79.8361</v>
      </c>
      <c r="U41" s="7" t="n">
        <v>16.88</v>
      </c>
      <c r="V41" s="7" t="n">
        <v>35.63</v>
      </c>
      <c r="W41" s="7"/>
      <c r="X41" s="21" t="str">
        <f aca="false">CONCATENATE("RHS ",$A41," x ",TEXT($B41,"##.0"))</f>
        <v>RHS 35x65 x 1.6</v>
      </c>
      <c r="Y41" s="7" t="n">
        <f aca="false">$R41*$S41</f>
        <v>79.8361</v>
      </c>
    </row>
    <row r="42" customFormat="false" ht="12.8" hidden="false" customHeight="false" outlineLevel="0" collapsed="false">
      <c r="A42" s="0" t="s">
        <v>506</v>
      </c>
      <c r="B42" s="5" t="n">
        <v>1.9</v>
      </c>
      <c r="C42" s="0" t="n">
        <v>35</v>
      </c>
      <c r="D42" s="21" t="n">
        <v>65</v>
      </c>
      <c r="E42" s="21" t="s">
        <v>508</v>
      </c>
      <c r="F42" s="6" t="n">
        <v>2.797</v>
      </c>
      <c r="G42" s="7" t="n">
        <v>3.56</v>
      </c>
      <c r="H42" s="7" t="n">
        <v>19.54</v>
      </c>
      <c r="I42" s="7" t="n">
        <v>7.46</v>
      </c>
      <c r="J42" s="7" t="n">
        <v>2.34</v>
      </c>
      <c r="K42" s="7" t="n">
        <v>1.45</v>
      </c>
      <c r="L42" s="7" t="n">
        <v>6.01</v>
      </c>
      <c r="M42" s="7" t="n">
        <v>4.26</v>
      </c>
      <c r="N42" s="7" t="n">
        <v>7.46</v>
      </c>
      <c r="O42" s="7" t="n">
        <v>4.85</v>
      </c>
      <c r="P42" s="7" t="n">
        <v>17.61</v>
      </c>
      <c r="Q42" s="7" t="n">
        <v>7.3</v>
      </c>
      <c r="R42" s="7" t="n">
        <v>0.19</v>
      </c>
      <c r="S42" s="7" t="n">
        <v>357.57</v>
      </c>
      <c r="T42" s="7" t="n">
        <v>67.9383</v>
      </c>
      <c r="U42" s="7" t="n">
        <v>13.42</v>
      </c>
      <c r="V42" s="7" t="n">
        <v>29.21</v>
      </c>
      <c r="W42" s="7"/>
      <c r="X42" s="21" t="str">
        <f aca="false">CONCATENATE("RHS ",$A42," x ",TEXT($B42,"##.0"))</f>
        <v>RHS 35x65 x 1.9</v>
      </c>
      <c r="Y42" s="7" t="n">
        <f aca="false">$R42*$S42</f>
        <v>67.9383</v>
      </c>
    </row>
    <row r="43" customFormat="false" ht="12.8" hidden="false" customHeight="false" outlineLevel="0" collapsed="false">
      <c r="A43" s="0" t="s">
        <v>506</v>
      </c>
      <c r="B43" s="5" t="n">
        <v>2</v>
      </c>
      <c r="C43" s="0" t="n">
        <v>35</v>
      </c>
      <c r="D43" s="21" t="n">
        <v>65</v>
      </c>
      <c r="E43" s="21" t="s">
        <v>509</v>
      </c>
      <c r="F43" s="6" t="n">
        <v>2.934</v>
      </c>
      <c r="G43" s="7" t="n">
        <v>3.74</v>
      </c>
      <c r="H43" s="7" t="n">
        <v>20.4</v>
      </c>
      <c r="I43" s="7" t="n">
        <v>7.78</v>
      </c>
      <c r="J43" s="7" t="n">
        <v>2.34</v>
      </c>
      <c r="K43" s="7" t="n">
        <v>1.44</v>
      </c>
      <c r="L43" s="7" t="n">
        <v>6.28</v>
      </c>
      <c r="M43" s="7" t="n">
        <v>4.44</v>
      </c>
      <c r="N43" s="7" t="n">
        <v>7.8</v>
      </c>
      <c r="O43" s="7" t="n">
        <v>5.07</v>
      </c>
      <c r="P43" s="7" t="n">
        <v>18.42</v>
      </c>
      <c r="Q43" s="7" t="n">
        <v>7.62</v>
      </c>
      <c r="R43" s="7" t="n">
        <v>0.19</v>
      </c>
      <c r="S43" s="7" t="n">
        <v>340.89</v>
      </c>
      <c r="T43" s="7" t="n">
        <v>64.7691</v>
      </c>
      <c r="U43" s="7" t="n">
        <v>12.5</v>
      </c>
      <c r="V43" s="7" t="n">
        <v>27.5</v>
      </c>
      <c r="W43" s="7"/>
      <c r="X43" s="21" t="str">
        <f aca="false">CONCATENATE("RHS ",$A43," x ",TEXT($B43,"##.0"))</f>
        <v>RHS 35x65 x 2.0</v>
      </c>
      <c r="Y43" s="7" t="n">
        <f aca="false">$R43*$S43</f>
        <v>64.7691</v>
      </c>
    </row>
    <row r="44" customFormat="false" ht="12.8" hidden="false" customHeight="false" outlineLevel="0" collapsed="false">
      <c r="A44" s="0" t="s">
        <v>506</v>
      </c>
      <c r="B44" s="5" t="n">
        <v>2.3</v>
      </c>
      <c r="C44" s="0" t="n">
        <v>35</v>
      </c>
      <c r="D44" s="21" t="n">
        <v>65</v>
      </c>
      <c r="E44" s="21" t="s">
        <v>510</v>
      </c>
      <c r="F44" s="6" t="n">
        <v>3.338</v>
      </c>
      <c r="G44" s="7" t="n">
        <v>4.25</v>
      </c>
      <c r="H44" s="7" t="n">
        <v>22.88</v>
      </c>
      <c r="I44" s="7" t="n">
        <v>8.69</v>
      </c>
      <c r="J44" s="7" t="n">
        <v>2.32</v>
      </c>
      <c r="K44" s="7" t="n">
        <v>1.43</v>
      </c>
      <c r="L44" s="7" t="n">
        <v>7.04</v>
      </c>
      <c r="M44" s="7" t="n">
        <v>4.96</v>
      </c>
      <c r="N44" s="7" t="n">
        <v>8.81</v>
      </c>
      <c r="O44" s="7" t="n">
        <v>5.72</v>
      </c>
      <c r="P44" s="7" t="n">
        <v>20.79</v>
      </c>
      <c r="Q44" s="7" t="n">
        <v>8.53</v>
      </c>
      <c r="R44" s="7" t="n">
        <v>0.19</v>
      </c>
      <c r="S44" s="7" t="n">
        <v>299.58</v>
      </c>
      <c r="T44" s="7" t="n">
        <v>56.9202</v>
      </c>
      <c r="U44" s="7" t="n">
        <v>10.22</v>
      </c>
      <c r="V44" s="7" t="n">
        <v>23.26</v>
      </c>
      <c r="W44" s="7"/>
      <c r="X44" s="21" t="str">
        <f aca="false">CONCATENATE("RHS ",$A44," x ",TEXT($B44,"##.0"))</f>
        <v>RHS 35x65 x 2.3</v>
      </c>
      <c r="Y44" s="7" t="n">
        <f aca="false">$R44*$S44</f>
        <v>56.9202</v>
      </c>
    </row>
    <row r="45" customFormat="false" ht="12.8" hidden="false" customHeight="false" outlineLevel="0" collapsed="false">
      <c r="A45" s="0" t="s">
        <v>506</v>
      </c>
      <c r="B45" s="5" t="n">
        <v>2.5</v>
      </c>
      <c r="C45" s="0" t="n">
        <v>35</v>
      </c>
      <c r="D45" s="21" t="n">
        <v>65</v>
      </c>
      <c r="E45" s="21" t="s">
        <v>511</v>
      </c>
      <c r="F45" s="6" t="n">
        <v>3.602</v>
      </c>
      <c r="G45" s="7" t="n">
        <v>4.59</v>
      </c>
      <c r="H45" s="7" t="n">
        <v>24.45</v>
      </c>
      <c r="I45" s="7" t="n">
        <v>9.26</v>
      </c>
      <c r="J45" s="7" t="n">
        <v>2.31</v>
      </c>
      <c r="K45" s="7" t="n">
        <v>1.42</v>
      </c>
      <c r="L45" s="7" t="n">
        <v>7.52</v>
      </c>
      <c r="M45" s="7" t="n">
        <v>5.29</v>
      </c>
      <c r="N45" s="7" t="n">
        <v>9.45</v>
      </c>
      <c r="O45" s="7" t="n">
        <v>6.13</v>
      </c>
      <c r="P45" s="7" t="n">
        <v>22.31</v>
      </c>
      <c r="Q45" s="7" t="n">
        <v>9.1</v>
      </c>
      <c r="R45" s="7" t="n">
        <v>0.19</v>
      </c>
      <c r="S45" s="7" t="n">
        <v>277.59</v>
      </c>
      <c r="T45" s="7" t="n">
        <v>52.7421</v>
      </c>
      <c r="U45" s="7" t="n">
        <v>9</v>
      </c>
      <c r="V45" s="7" t="n">
        <v>21</v>
      </c>
      <c r="W45" s="7"/>
      <c r="X45" s="21" t="str">
        <f aca="false">CONCATENATE("RHS ",$A45," x ",TEXT($B45,"##.0"))</f>
        <v>RHS 35x65 x 2.5</v>
      </c>
      <c r="Y45" s="7" t="n">
        <f aca="false">$R45*$S45</f>
        <v>52.7421</v>
      </c>
    </row>
    <row r="46" customFormat="false" ht="12.8" hidden="false" customHeight="false" outlineLevel="0" collapsed="false">
      <c r="A46" s="0" t="s">
        <v>506</v>
      </c>
      <c r="B46" s="5" t="n">
        <v>3</v>
      </c>
      <c r="C46" s="0" t="n">
        <v>35</v>
      </c>
      <c r="D46" s="21" t="n">
        <v>65</v>
      </c>
      <c r="E46" s="21" t="s">
        <v>512</v>
      </c>
      <c r="F46" s="6" t="n">
        <v>4.245</v>
      </c>
      <c r="G46" s="7" t="n">
        <v>5.41</v>
      </c>
      <c r="H46" s="7" t="n">
        <v>28.1</v>
      </c>
      <c r="I46" s="7" t="n">
        <v>10.57</v>
      </c>
      <c r="J46" s="7" t="n">
        <v>2.28</v>
      </c>
      <c r="K46" s="7" t="n">
        <v>1.4</v>
      </c>
      <c r="L46" s="7" t="n">
        <v>8.65</v>
      </c>
      <c r="M46" s="7" t="n">
        <v>6.04</v>
      </c>
      <c r="N46" s="7" t="n">
        <v>10.99</v>
      </c>
      <c r="O46" s="7" t="n">
        <v>7.11</v>
      </c>
      <c r="P46" s="7" t="n">
        <v>25.91</v>
      </c>
      <c r="Q46" s="7" t="n">
        <v>10.44</v>
      </c>
      <c r="R46" s="7" t="n">
        <v>0.19</v>
      </c>
      <c r="S46" s="7" t="n">
        <v>235.55</v>
      </c>
      <c r="T46" s="7" t="n">
        <v>44.7545</v>
      </c>
      <c r="U46" s="7" t="n">
        <v>6.67</v>
      </c>
      <c r="V46" s="7" t="n">
        <v>16.67</v>
      </c>
      <c r="W46" s="7"/>
      <c r="X46" s="21" t="str">
        <f aca="false">CONCATENATE("RHS ",$A46," x ",TEXT($B46,"##.0"))</f>
        <v>RHS 35x65 x 3.0</v>
      </c>
      <c r="Y46" s="7" t="n">
        <f aca="false">$R46*$S46</f>
        <v>44.7545</v>
      </c>
    </row>
    <row r="47" customFormat="false" ht="12.8" hidden="false" customHeight="false" outlineLevel="0" collapsed="false">
      <c r="A47" s="0" t="s">
        <v>506</v>
      </c>
      <c r="B47" s="5" t="n">
        <v>4</v>
      </c>
      <c r="C47" s="0" t="n">
        <v>35</v>
      </c>
      <c r="D47" s="21" t="n">
        <v>65</v>
      </c>
      <c r="E47" s="21" t="s">
        <v>513</v>
      </c>
      <c r="F47" s="6" t="n">
        <v>5.454</v>
      </c>
      <c r="G47" s="7" t="n">
        <v>6.95</v>
      </c>
      <c r="H47" s="7" t="n">
        <v>34.28</v>
      </c>
      <c r="I47" s="7" t="n">
        <v>12.72</v>
      </c>
      <c r="J47" s="7" t="n">
        <v>2.22</v>
      </c>
      <c r="K47" s="7" t="n">
        <v>1.35</v>
      </c>
      <c r="L47" s="7" t="n">
        <v>10.55</v>
      </c>
      <c r="M47" s="7" t="n">
        <v>7.27</v>
      </c>
      <c r="N47" s="7" t="n">
        <v>13.73</v>
      </c>
      <c r="O47" s="7" t="n">
        <v>8.83</v>
      </c>
      <c r="P47" s="7" t="n">
        <v>32.24</v>
      </c>
      <c r="Q47" s="7" t="n">
        <v>12.68</v>
      </c>
      <c r="R47" s="7" t="n">
        <v>0.19</v>
      </c>
      <c r="S47" s="22" t="n">
        <v>183.35</v>
      </c>
      <c r="T47" s="7" t="n">
        <v>34.8365</v>
      </c>
      <c r="U47" s="7" t="n">
        <v>3.75</v>
      </c>
      <c r="V47" s="7" t="n">
        <v>11.25</v>
      </c>
      <c r="W47" s="7"/>
      <c r="X47" s="21" t="str">
        <f aca="false">CONCATENATE("RHS ",$A47," x ",TEXT($B47,"##.0"))</f>
        <v>RHS 35x65 x 4.0</v>
      </c>
      <c r="Y47" s="7" t="n">
        <f aca="false">$R47*$S47</f>
        <v>34.8365</v>
      </c>
    </row>
    <row r="48" customFormat="false" ht="12.8" hidden="false" customHeight="false" outlineLevel="0" collapsed="false">
      <c r="A48" s="0" t="s">
        <v>514</v>
      </c>
      <c r="B48" s="5" t="n">
        <v>1.6</v>
      </c>
      <c r="C48" s="0" t="n">
        <v>38</v>
      </c>
      <c r="D48" s="21" t="n">
        <v>65</v>
      </c>
      <c r="E48" s="21" t="s">
        <v>515</v>
      </c>
      <c r="F48" s="6" t="n">
        <v>2.455</v>
      </c>
      <c r="G48" s="7" t="n">
        <v>3.13</v>
      </c>
      <c r="H48" s="7" t="n">
        <v>17.83</v>
      </c>
      <c r="I48" s="7" t="n">
        <v>7.79</v>
      </c>
      <c r="J48" s="7" t="n">
        <v>2.39</v>
      </c>
      <c r="K48" s="7" t="n">
        <v>1.58</v>
      </c>
      <c r="L48" s="7" t="n">
        <v>5.49</v>
      </c>
      <c r="M48" s="7" t="n">
        <v>4.1</v>
      </c>
      <c r="N48" s="7" t="n">
        <v>6.7</v>
      </c>
      <c r="O48" s="7" t="n">
        <v>4.63</v>
      </c>
      <c r="P48" s="7" t="n">
        <v>17.39</v>
      </c>
      <c r="Q48" s="7" t="n">
        <v>6.91</v>
      </c>
      <c r="R48" s="7" t="n">
        <v>0.2</v>
      </c>
      <c r="S48" s="7" t="n">
        <v>407.29</v>
      </c>
      <c r="T48" s="7" t="n">
        <v>81.458</v>
      </c>
      <c r="U48" s="7" t="n">
        <v>18.75</v>
      </c>
      <c r="V48" s="7" t="n">
        <v>35.63</v>
      </c>
      <c r="W48" s="7"/>
      <c r="X48" s="21" t="str">
        <f aca="false">CONCATENATE("RHS ",$A48," x ",TEXT($B48,"##.0"))</f>
        <v>RHS 38x65 x 1.6</v>
      </c>
      <c r="Y48" s="7" t="n">
        <f aca="false">$R48*$S48</f>
        <v>81.458</v>
      </c>
    </row>
    <row r="49" customFormat="false" ht="12.8" hidden="false" customHeight="false" outlineLevel="0" collapsed="false">
      <c r="A49" s="0" t="s">
        <v>514</v>
      </c>
      <c r="B49" s="5" t="n">
        <v>1.9</v>
      </c>
      <c r="C49" s="0" t="n">
        <v>38</v>
      </c>
      <c r="D49" s="21" t="n">
        <v>65</v>
      </c>
      <c r="E49" s="21" t="s">
        <v>516</v>
      </c>
      <c r="F49" s="6" t="n">
        <v>2.886</v>
      </c>
      <c r="G49" s="7" t="n">
        <v>3.68</v>
      </c>
      <c r="H49" s="7" t="n">
        <v>20.68</v>
      </c>
      <c r="I49" s="7" t="n">
        <v>9</v>
      </c>
      <c r="J49" s="7" t="n">
        <v>2.37</v>
      </c>
      <c r="K49" s="7" t="n">
        <v>1.56</v>
      </c>
      <c r="L49" s="7" t="n">
        <v>6.36</v>
      </c>
      <c r="M49" s="7" t="n">
        <v>4.74</v>
      </c>
      <c r="N49" s="7" t="n">
        <v>7.82</v>
      </c>
      <c r="O49" s="7" t="n">
        <v>5.4</v>
      </c>
      <c r="P49" s="7" t="n">
        <v>20.3</v>
      </c>
      <c r="Q49" s="7" t="n">
        <v>8</v>
      </c>
      <c r="R49" s="7" t="n">
        <v>0.2</v>
      </c>
      <c r="S49" s="7" t="n">
        <v>346.48</v>
      </c>
      <c r="T49" s="7" t="n">
        <v>69.296</v>
      </c>
      <c r="U49" s="7" t="n">
        <v>15</v>
      </c>
      <c r="V49" s="7" t="n">
        <v>29.21</v>
      </c>
      <c r="W49" s="7"/>
      <c r="X49" s="21" t="str">
        <f aca="false">CONCATENATE("RHS ",$A49," x ",TEXT($B49,"##.0"))</f>
        <v>RHS 38x65 x 1.9</v>
      </c>
      <c r="Y49" s="7" t="n">
        <f aca="false">$R49*$S49</f>
        <v>69.296</v>
      </c>
    </row>
    <row r="50" customFormat="false" ht="12.8" hidden="false" customHeight="false" outlineLevel="0" collapsed="false">
      <c r="A50" s="0" t="s">
        <v>514</v>
      </c>
      <c r="B50" s="5" t="n">
        <v>2</v>
      </c>
      <c r="C50" s="0" t="n">
        <v>38</v>
      </c>
      <c r="D50" s="21" t="n">
        <v>65</v>
      </c>
      <c r="E50" s="21" t="s">
        <v>517</v>
      </c>
      <c r="F50" s="6" t="n">
        <v>3.028</v>
      </c>
      <c r="G50" s="7" t="n">
        <v>3.86</v>
      </c>
      <c r="H50" s="7" t="n">
        <v>21.59</v>
      </c>
      <c r="I50" s="7" t="n">
        <v>9.39</v>
      </c>
      <c r="J50" s="7" t="n">
        <v>2.37</v>
      </c>
      <c r="K50" s="7" t="n">
        <v>1.56</v>
      </c>
      <c r="L50" s="7" t="n">
        <v>6.64</v>
      </c>
      <c r="M50" s="7" t="n">
        <v>4.94</v>
      </c>
      <c r="N50" s="7" t="n">
        <v>8.18</v>
      </c>
      <c r="O50" s="7" t="n">
        <v>5.64</v>
      </c>
      <c r="P50" s="7" t="n">
        <v>21.24</v>
      </c>
      <c r="Q50" s="7" t="n">
        <v>8.35</v>
      </c>
      <c r="R50" s="7" t="n">
        <v>0.2</v>
      </c>
      <c r="S50" s="7" t="n">
        <v>330.28</v>
      </c>
      <c r="T50" s="7" t="n">
        <v>66.056</v>
      </c>
      <c r="U50" s="7" t="n">
        <v>14</v>
      </c>
      <c r="V50" s="7" t="n">
        <v>27.5</v>
      </c>
      <c r="W50" s="7"/>
      <c r="X50" s="21" t="str">
        <f aca="false">CONCATENATE("RHS ",$A50," x ",TEXT($B50,"##.0"))</f>
        <v>RHS 38x65 x 2.0</v>
      </c>
      <c r="Y50" s="7" t="n">
        <f aca="false">$R50*$S50</f>
        <v>66.056</v>
      </c>
    </row>
    <row r="51" customFormat="false" ht="12.8" hidden="false" customHeight="false" outlineLevel="0" collapsed="false">
      <c r="A51" s="0" t="s">
        <v>514</v>
      </c>
      <c r="B51" s="5" t="n">
        <v>2.3</v>
      </c>
      <c r="C51" s="0" t="n">
        <v>38</v>
      </c>
      <c r="D51" s="21" t="n">
        <v>65</v>
      </c>
      <c r="E51" s="21" t="s">
        <v>518</v>
      </c>
      <c r="F51" s="6" t="n">
        <v>3.446</v>
      </c>
      <c r="G51" s="7" t="n">
        <v>4.39</v>
      </c>
      <c r="H51" s="7" t="n">
        <v>24.23</v>
      </c>
      <c r="I51" s="7" t="n">
        <v>10.5</v>
      </c>
      <c r="J51" s="7" t="n">
        <v>2.35</v>
      </c>
      <c r="K51" s="7" t="n">
        <v>1.55</v>
      </c>
      <c r="L51" s="7" t="n">
        <v>7.46</v>
      </c>
      <c r="M51" s="7" t="n">
        <v>5.53</v>
      </c>
      <c r="N51" s="7" t="n">
        <v>9.24</v>
      </c>
      <c r="O51" s="7" t="n">
        <v>6.37</v>
      </c>
      <c r="P51" s="7" t="n">
        <v>24.01</v>
      </c>
      <c r="Q51" s="7" t="n">
        <v>9.36</v>
      </c>
      <c r="R51" s="7" t="n">
        <v>0.2</v>
      </c>
      <c r="S51" s="7" t="n">
        <v>290.17</v>
      </c>
      <c r="T51" s="7" t="n">
        <v>58.034</v>
      </c>
      <c r="U51" s="7" t="n">
        <v>11.52</v>
      </c>
      <c r="V51" s="7" t="n">
        <v>23.26</v>
      </c>
      <c r="W51" s="7"/>
      <c r="X51" s="21" t="str">
        <f aca="false">CONCATENATE("RHS ",$A51," x ",TEXT($B51,"##.0"))</f>
        <v>RHS 38x65 x 2.3</v>
      </c>
      <c r="Y51" s="7" t="n">
        <f aca="false">$R51*$S51</f>
        <v>58.034</v>
      </c>
    </row>
    <row r="52" customFormat="false" ht="12.8" hidden="false" customHeight="false" outlineLevel="0" collapsed="false">
      <c r="A52" s="0" t="s">
        <v>514</v>
      </c>
      <c r="B52" s="5" t="n">
        <v>2.5</v>
      </c>
      <c r="C52" s="0" t="n">
        <v>38</v>
      </c>
      <c r="D52" s="21" t="n">
        <v>65</v>
      </c>
      <c r="E52" s="21" t="s">
        <v>519</v>
      </c>
      <c r="F52" s="6" t="n">
        <v>3.72</v>
      </c>
      <c r="G52" s="7" t="n">
        <v>4.74</v>
      </c>
      <c r="H52" s="7" t="n">
        <v>25.91</v>
      </c>
      <c r="I52" s="7" t="n">
        <v>11.2</v>
      </c>
      <c r="J52" s="7" t="n">
        <v>2.34</v>
      </c>
      <c r="K52" s="7" t="n">
        <v>1.54</v>
      </c>
      <c r="L52" s="7" t="n">
        <v>7.97</v>
      </c>
      <c r="M52" s="7" t="n">
        <v>5.9</v>
      </c>
      <c r="N52" s="7" t="n">
        <v>9.92</v>
      </c>
      <c r="O52" s="7" t="n">
        <v>6.83</v>
      </c>
      <c r="P52" s="7" t="n">
        <v>25.79</v>
      </c>
      <c r="Q52" s="7" t="n">
        <v>10</v>
      </c>
      <c r="R52" s="7" t="n">
        <v>0.2</v>
      </c>
      <c r="S52" s="7" t="n">
        <v>268.81</v>
      </c>
      <c r="T52" s="7" t="n">
        <v>53.762</v>
      </c>
      <c r="U52" s="7" t="n">
        <v>10.2</v>
      </c>
      <c r="V52" s="7" t="n">
        <v>21</v>
      </c>
      <c r="W52" s="7"/>
      <c r="X52" s="21" t="str">
        <f aca="false">CONCATENATE("RHS ",$A52," x ",TEXT($B52,"##.0"))</f>
        <v>RHS 38x65 x 2.5</v>
      </c>
      <c r="Y52" s="7" t="n">
        <f aca="false">$R52*$S52</f>
        <v>53.762</v>
      </c>
    </row>
    <row r="53" customFormat="false" ht="12.8" hidden="false" customHeight="false" outlineLevel="0" collapsed="false">
      <c r="A53" s="0" t="s">
        <v>514</v>
      </c>
      <c r="B53" s="5" t="n">
        <v>3</v>
      </c>
      <c r="C53" s="0" t="n">
        <v>38</v>
      </c>
      <c r="D53" s="21" t="n">
        <v>65</v>
      </c>
      <c r="E53" s="21" t="s">
        <v>520</v>
      </c>
      <c r="F53" s="6" t="n">
        <v>4.387</v>
      </c>
      <c r="G53" s="7" t="n">
        <v>5.59</v>
      </c>
      <c r="H53" s="7" t="n">
        <v>29.83</v>
      </c>
      <c r="I53" s="7" t="n">
        <v>12.83</v>
      </c>
      <c r="J53" s="7" t="n">
        <v>2.31</v>
      </c>
      <c r="K53" s="7" t="n">
        <v>1.51</v>
      </c>
      <c r="L53" s="7" t="n">
        <v>9.18</v>
      </c>
      <c r="M53" s="7" t="n">
        <v>6.75</v>
      </c>
      <c r="N53" s="7" t="n">
        <v>11.55</v>
      </c>
      <c r="O53" s="7" t="n">
        <v>7.93</v>
      </c>
      <c r="P53" s="7" t="n">
        <v>30.02</v>
      </c>
      <c r="Q53" s="7" t="n">
        <v>11.5</v>
      </c>
      <c r="R53" s="7" t="n">
        <v>0.2</v>
      </c>
      <c r="S53" s="7" t="n">
        <v>227.96</v>
      </c>
      <c r="T53" s="7" t="n">
        <v>45.592</v>
      </c>
      <c r="U53" s="7" t="n">
        <v>7.67</v>
      </c>
      <c r="V53" s="7" t="n">
        <v>16.67</v>
      </c>
      <c r="W53" s="7"/>
      <c r="X53" s="21" t="str">
        <f aca="false">CONCATENATE("RHS ",$A53," x ",TEXT($B53,"##.0"))</f>
        <v>RHS 38x65 x 3.0</v>
      </c>
      <c r="Y53" s="7" t="n">
        <f aca="false">$R53*$S53</f>
        <v>45.592</v>
      </c>
    </row>
    <row r="54" customFormat="false" ht="12.8" hidden="false" customHeight="false" outlineLevel="0" collapsed="false">
      <c r="A54" s="0" t="s">
        <v>514</v>
      </c>
      <c r="B54" s="5" t="n">
        <v>3.2</v>
      </c>
      <c r="C54" s="0" t="n">
        <v>38</v>
      </c>
      <c r="D54" s="21" t="n">
        <v>65</v>
      </c>
      <c r="E54" s="21" t="s">
        <v>521</v>
      </c>
      <c r="F54" s="6" t="n">
        <v>4.646</v>
      </c>
      <c r="G54" s="7" t="n">
        <v>5.92</v>
      </c>
      <c r="H54" s="7" t="n">
        <v>31.29</v>
      </c>
      <c r="I54" s="7" t="n">
        <v>13.42</v>
      </c>
      <c r="J54" s="7" t="n">
        <v>2.3</v>
      </c>
      <c r="K54" s="7" t="n">
        <v>1.51</v>
      </c>
      <c r="L54" s="7" t="n">
        <v>9.63</v>
      </c>
      <c r="M54" s="7" t="n">
        <v>7.06</v>
      </c>
      <c r="N54" s="7" t="n">
        <v>12.17</v>
      </c>
      <c r="O54" s="7" t="n">
        <v>8.35</v>
      </c>
      <c r="P54" s="7" t="n">
        <v>31.62</v>
      </c>
      <c r="Q54" s="7" t="n">
        <v>12.05</v>
      </c>
      <c r="R54" s="7" t="n">
        <v>0.2</v>
      </c>
      <c r="S54" s="7" t="n">
        <v>215.23</v>
      </c>
      <c r="T54" s="7" t="n">
        <v>43.046</v>
      </c>
      <c r="U54" s="7" t="n">
        <v>6.88</v>
      </c>
      <c r="V54" s="7" t="n">
        <v>15.31</v>
      </c>
      <c r="W54" s="7"/>
      <c r="X54" s="21" t="str">
        <f aca="false">CONCATENATE("RHS ",$A54," x ",TEXT($B54,"##.0"))</f>
        <v>RHS 38x65 x 3.2</v>
      </c>
      <c r="Y54" s="7" t="n">
        <f aca="false">$R54*$S54</f>
        <v>43.046</v>
      </c>
    </row>
    <row r="55" customFormat="false" ht="12.8" hidden="false" customHeight="false" outlineLevel="0" collapsed="false">
      <c r="A55" s="0" t="s">
        <v>514</v>
      </c>
      <c r="B55" s="5" t="n">
        <v>4</v>
      </c>
      <c r="C55" s="0" t="n">
        <v>38</v>
      </c>
      <c r="D55" s="21" t="n">
        <v>65</v>
      </c>
      <c r="E55" s="21" t="s">
        <v>522</v>
      </c>
      <c r="F55" s="6" t="n">
        <v>5.643</v>
      </c>
      <c r="G55" s="7" t="n">
        <v>7.19</v>
      </c>
      <c r="H55" s="7" t="n">
        <v>36.52</v>
      </c>
      <c r="I55" s="7" t="n">
        <v>15.53</v>
      </c>
      <c r="J55" s="7" t="n">
        <v>2.25</v>
      </c>
      <c r="K55" s="7" t="n">
        <v>1.47</v>
      </c>
      <c r="L55" s="7" t="n">
        <v>11.24</v>
      </c>
      <c r="M55" s="7" t="n">
        <v>8.17</v>
      </c>
      <c r="N55" s="7" t="n">
        <v>14.46</v>
      </c>
      <c r="O55" s="7" t="n">
        <v>9.89</v>
      </c>
      <c r="P55" s="7" t="n">
        <v>37.55</v>
      </c>
      <c r="Q55" s="7" t="n">
        <v>14.04</v>
      </c>
      <c r="R55" s="7" t="n">
        <v>0.19</v>
      </c>
      <c r="S55" s="7" t="n">
        <v>177.22</v>
      </c>
      <c r="T55" s="7" t="n">
        <v>33.6718</v>
      </c>
      <c r="U55" s="7" t="n">
        <v>4.5</v>
      </c>
      <c r="V55" s="7" t="n">
        <v>11.25</v>
      </c>
      <c r="W55" s="7"/>
      <c r="X55" s="21" t="str">
        <f aca="false">CONCATENATE("RHS ",$A55," x ",TEXT($B55,"##.0"))</f>
        <v>RHS 38x65 x 4.0</v>
      </c>
      <c r="Y55" s="7" t="n">
        <f aca="false">$R55*$S55</f>
        <v>33.6718</v>
      </c>
    </row>
    <row r="56" customFormat="false" ht="12.8" hidden="false" customHeight="false" outlineLevel="0" collapsed="false">
      <c r="A56" s="0" t="s">
        <v>523</v>
      </c>
      <c r="B56" s="5" t="n">
        <v>1.6</v>
      </c>
      <c r="C56" s="0" t="n">
        <v>38</v>
      </c>
      <c r="D56" s="21" t="n">
        <v>75</v>
      </c>
      <c r="E56" s="21" t="s">
        <v>524</v>
      </c>
      <c r="F56" s="6" t="n">
        <v>2.706</v>
      </c>
      <c r="G56" s="7" t="n">
        <v>3.45</v>
      </c>
      <c r="H56" s="7" t="n">
        <v>25.34</v>
      </c>
      <c r="I56" s="7" t="n">
        <v>8.85</v>
      </c>
      <c r="J56" s="7" t="n">
        <v>2.71</v>
      </c>
      <c r="K56" s="7" t="n">
        <v>1.6</v>
      </c>
      <c r="L56" s="7" t="n">
        <v>6.76</v>
      </c>
      <c r="M56" s="7" t="n">
        <v>4.66</v>
      </c>
      <c r="N56" s="7" t="n">
        <v>8.34</v>
      </c>
      <c r="O56" s="7" t="n">
        <v>5.21</v>
      </c>
      <c r="P56" s="7" t="n">
        <v>21.15</v>
      </c>
      <c r="Q56" s="7" t="n">
        <v>8.03</v>
      </c>
      <c r="R56" s="7" t="n">
        <v>0.22</v>
      </c>
      <c r="S56" s="7" t="n">
        <v>369.49</v>
      </c>
      <c r="T56" s="7" t="n">
        <v>81.2878</v>
      </c>
      <c r="U56" s="7" t="n">
        <v>18.75</v>
      </c>
      <c r="V56" s="7" t="n">
        <v>41.88</v>
      </c>
      <c r="W56" s="7"/>
      <c r="X56" s="21" t="str">
        <f aca="false">CONCATENATE("RHS ",$A56," x ",TEXT($B56,"##.0"))</f>
        <v>RHS 38x75 x 1.6</v>
      </c>
      <c r="Y56" s="7" t="n">
        <f aca="false">$R56*$S56</f>
        <v>81.2878</v>
      </c>
    </row>
    <row r="57" customFormat="false" ht="12.8" hidden="false" customHeight="false" outlineLevel="0" collapsed="false">
      <c r="A57" s="0" t="s">
        <v>523</v>
      </c>
      <c r="B57" s="5" t="n">
        <v>1.9</v>
      </c>
      <c r="C57" s="0" t="n">
        <v>38</v>
      </c>
      <c r="D57" s="21" t="n">
        <v>75</v>
      </c>
      <c r="E57" s="21" t="s">
        <v>525</v>
      </c>
      <c r="F57" s="6" t="n">
        <v>3.184</v>
      </c>
      <c r="G57" s="7" t="n">
        <v>4.06</v>
      </c>
      <c r="H57" s="7" t="n">
        <v>29.44</v>
      </c>
      <c r="I57" s="7" t="n">
        <v>10.24</v>
      </c>
      <c r="J57" s="7" t="n">
        <v>2.69</v>
      </c>
      <c r="K57" s="7" t="n">
        <v>1.59</v>
      </c>
      <c r="L57" s="7" t="n">
        <v>7.85</v>
      </c>
      <c r="M57" s="7" t="n">
        <v>5.39</v>
      </c>
      <c r="N57" s="7" t="n">
        <v>9.75</v>
      </c>
      <c r="O57" s="7" t="n">
        <v>6.08</v>
      </c>
      <c r="P57" s="7" t="n">
        <v>24.71</v>
      </c>
      <c r="Q57" s="7" t="n">
        <v>9.3</v>
      </c>
      <c r="R57" s="7" t="n">
        <v>0.22</v>
      </c>
      <c r="S57" s="7" t="n">
        <v>314.03</v>
      </c>
      <c r="T57" s="7" t="n">
        <v>69.0866</v>
      </c>
      <c r="U57" s="7" t="n">
        <v>15</v>
      </c>
      <c r="V57" s="7" t="n">
        <v>34.47</v>
      </c>
      <c r="W57" s="7"/>
      <c r="X57" s="21" t="str">
        <f aca="false">CONCATENATE("RHS ",$A57," x ",TEXT($B57,"##.0"))</f>
        <v>RHS 38x75 x 1.9</v>
      </c>
      <c r="Y57" s="7" t="n">
        <f aca="false">$R57*$S57</f>
        <v>69.0866</v>
      </c>
    </row>
    <row r="58" customFormat="false" ht="12.8" hidden="false" customHeight="false" outlineLevel="0" collapsed="false">
      <c r="A58" s="0" t="s">
        <v>523</v>
      </c>
      <c r="B58" s="5" t="n">
        <v>2</v>
      </c>
      <c r="C58" s="0" t="n">
        <v>38</v>
      </c>
      <c r="D58" s="21" t="n">
        <v>75</v>
      </c>
      <c r="E58" s="21" t="s">
        <v>526</v>
      </c>
      <c r="F58" s="6" t="n">
        <v>3.342</v>
      </c>
      <c r="G58" s="7" t="n">
        <v>4.26</v>
      </c>
      <c r="H58" s="7" t="n">
        <v>30.77</v>
      </c>
      <c r="I58" s="7" t="n">
        <v>10.68</v>
      </c>
      <c r="J58" s="7" t="n">
        <v>2.69</v>
      </c>
      <c r="K58" s="7" t="n">
        <v>1.58</v>
      </c>
      <c r="L58" s="7" t="n">
        <v>8.2</v>
      </c>
      <c r="M58" s="7" t="n">
        <v>5.62</v>
      </c>
      <c r="N58" s="7" t="n">
        <v>10.21</v>
      </c>
      <c r="O58" s="7" t="n">
        <v>6.36</v>
      </c>
      <c r="P58" s="7" t="n">
        <v>25.86</v>
      </c>
      <c r="Q58" s="7" t="n">
        <v>9.71</v>
      </c>
      <c r="R58" s="7" t="n">
        <v>0.22</v>
      </c>
      <c r="S58" s="7" t="n">
        <v>299.25</v>
      </c>
      <c r="T58" s="7" t="n">
        <v>65.835</v>
      </c>
      <c r="U58" s="7" t="n">
        <v>14</v>
      </c>
      <c r="V58" s="7" t="n">
        <v>32.5</v>
      </c>
      <c r="W58" s="7"/>
      <c r="X58" s="21" t="str">
        <f aca="false">CONCATENATE("RHS ",$A58," x ",TEXT($B58,"##.0"))</f>
        <v>RHS 38x75 x 2.0</v>
      </c>
      <c r="Y58" s="7" t="n">
        <f aca="false">$R58*$S58</f>
        <v>65.835</v>
      </c>
    </row>
    <row r="59" customFormat="false" ht="12.8" hidden="false" customHeight="false" outlineLevel="0" collapsed="false">
      <c r="A59" s="0" t="s">
        <v>523</v>
      </c>
      <c r="B59" s="5" t="n">
        <v>2.3</v>
      </c>
      <c r="C59" s="0" t="n">
        <v>38</v>
      </c>
      <c r="D59" s="21" t="n">
        <v>75</v>
      </c>
      <c r="E59" s="21" t="s">
        <v>527</v>
      </c>
      <c r="F59" s="6" t="n">
        <v>3.807</v>
      </c>
      <c r="G59" s="7" t="n">
        <v>4.85</v>
      </c>
      <c r="H59" s="7" t="n">
        <v>34.61</v>
      </c>
      <c r="I59" s="7" t="n">
        <v>11.97</v>
      </c>
      <c r="J59" s="7" t="n">
        <v>2.67</v>
      </c>
      <c r="K59" s="7" t="n">
        <v>1.57</v>
      </c>
      <c r="L59" s="7" t="n">
        <v>9.23</v>
      </c>
      <c r="M59" s="7" t="n">
        <v>6.3</v>
      </c>
      <c r="N59" s="7" t="n">
        <v>11.55</v>
      </c>
      <c r="O59" s="7" t="n">
        <v>7.19</v>
      </c>
      <c r="P59" s="7" t="n">
        <v>29.24</v>
      </c>
      <c r="Q59" s="7" t="n">
        <v>10.9</v>
      </c>
      <c r="R59" s="7" t="n">
        <v>0.22</v>
      </c>
      <c r="S59" s="7" t="n">
        <v>262.65</v>
      </c>
      <c r="T59" s="7" t="n">
        <v>57.783</v>
      </c>
      <c r="U59" s="7" t="n">
        <v>11.52</v>
      </c>
      <c r="V59" s="7" t="n">
        <v>27.61</v>
      </c>
      <c r="W59" s="7"/>
      <c r="X59" s="21" t="str">
        <f aca="false">CONCATENATE("RHS ",$A59," x ",TEXT($B59,"##.0"))</f>
        <v>RHS 38x75 x 2.3</v>
      </c>
      <c r="Y59" s="7" t="n">
        <f aca="false">$R59*$S59</f>
        <v>57.783</v>
      </c>
    </row>
    <row r="60" customFormat="false" ht="12.8" hidden="false" customHeight="false" outlineLevel="0" collapsed="false">
      <c r="A60" s="0" t="s">
        <v>523</v>
      </c>
      <c r="B60" s="5" t="n">
        <v>2.5</v>
      </c>
      <c r="C60" s="0" t="n">
        <v>38</v>
      </c>
      <c r="D60" s="21" t="n">
        <v>75</v>
      </c>
      <c r="E60" s="21" t="s">
        <v>528</v>
      </c>
      <c r="F60" s="6" t="n">
        <v>4.113</v>
      </c>
      <c r="G60" s="7" t="n">
        <v>5.24</v>
      </c>
      <c r="H60" s="7" t="n">
        <v>37.06</v>
      </c>
      <c r="I60" s="7" t="n">
        <v>12.78</v>
      </c>
      <c r="J60" s="7" t="n">
        <v>2.66</v>
      </c>
      <c r="K60" s="7" t="n">
        <v>1.56</v>
      </c>
      <c r="L60" s="7" t="n">
        <v>9.88</v>
      </c>
      <c r="M60" s="7" t="n">
        <v>6.73</v>
      </c>
      <c r="N60" s="7" t="n">
        <v>12.42</v>
      </c>
      <c r="O60" s="7" t="n">
        <v>7.72</v>
      </c>
      <c r="P60" s="7" t="n">
        <v>31.42</v>
      </c>
      <c r="Q60" s="7" t="n">
        <v>11.66</v>
      </c>
      <c r="R60" s="7" t="n">
        <v>0.22</v>
      </c>
      <c r="S60" s="7" t="n">
        <v>243.15</v>
      </c>
      <c r="T60" s="7" t="n">
        <v>53.493</v>
      </c>
      <c r="U60" s="7" t="n">
        <v>10.2</v>
      </c>
      <c r="V60" s="7" t="n">
        <v>25</v>
      </c>
      <c r="W60" s="7"/>
      <c r="X60" s="21" t="str">
        <f aca="false">CONCATENATE("RHS ",$A60," x ",TEXT($B60,"##.0"))</f>
        <v>RHS 38x75 x 2.5</v>
      </c>
      <c r="Y60" s="7" t="n">
        <f aca="false">$R60*$S60</f>
        <v>53.493</v>
      </c>
    </row>
    <row r="61" customFormat="false" ht="12.8" hidden="false" customHeight="false" outlineLevel="0" collapsed="false">
      <c r="A61" s="0" t="s">
        <v>523</v>
      </c>
      <c r="B61" s="5" t="n">
        <v>3</v>
      </c>
      <c r="C61" s="0" t="n">
        <v>38</v>
      </c>
      <c r="D61" s="21" t="n">
        <v>75</v>
      </c>
      <c r="E61" s="21" t="s">
        <v>529</v>
      </c>
      <c r="F61" s="6" t="n">
        <v>4.858</v>
      </c>
      <c r="G61" s="7" t="n">
        <v>6.19</v>
      </c>
      <c r="H61" s="7" t="n">
        <v>42.83</v>
      </c>
      <c r="I61" s="7" t="n">
        <v>14.67</v>
      </c>
      <c r="J61" s="7" t="n">
        <v>2.63</v>
      </c>
      <c r="K61" s="7" t="n">
        <v>1.54</v>
      </c>
      <c r="L61" s="7" t="n">
        <v>11.42</v>
      </c>
      <c r="M61" s="7" t="n">
        <v>7.72</v>
      </c>
      <c r="N61" s="7" t="n">
        <v>14.49</v>
      </c>
      <c r="O61" s="7" t="n">
        <v>8.98</v>
      </c>
      <c r="P61" s="7" t="n">
        <v>36.62</v>
      </c>
      <c r="Q61" s="7" t="n">
        <v>13.43</v>
      </c>
      <c r="R61" s="7" t="n">
        <v>0.22</v>
      </c>
      <c r="S61" s="7" t="n">
        <v>205.86</v>
      </c>
      <c r="T61" s="7" t="n">
        <v>45.2892</v>
      </c>
      <c r="U61" s="7" t="n">
        <v>7.67</v>
      </c>
      <c r="V61" s="7" t="n">
        <v>20</v>
      </c>
      <c r="W61" s="7"/>
      <c r="X61" s="21" t="str">
        <f aca="false">CONCATENATE("RHS ",$A61," x ",TEXT($B61,"##.0"))</f>
        <v>RHS 38x75 x 3.0</v>
      </c>
      <c r="Y61" s="7" t="n">
        <f aca="false">$R61*$S61</f>
        <v>45.2892</v>
      </c>
    </row>
    <row r="62" customFormat="false" ht="12.8" hidden="false" customHeight="false" outlineLevel="0" collapsed="false">
      <c r="A62" s="0" t="s">
        <v>523</v>
      </c>
      <c r="B62" s="5" t="n">
        <v>3.2</v>
      </c>
      <c r="C62" s="0" t="n">
        <v>38</v>
      </c>
      <c r="D62" s="21" t="n">
        <v>75</v>
      </c>
      <c r="E62" s="21" t="s">
        <v>530</v>
      </c>
      <c r="F62" s="6" t="n">
        <v>5.149</v>
      </c>
      <c r="G62" s="7" t="n">
        <v>6.56</v>
      </c>
      <c r="H62" s="7" t="n">
        <v>44.99</v>
      </c>
      <c r="I62" s="7" t="n">
        <v>15.37</v>
      </c>
      <c r="J62" s="7" t="n">
        <v>2.62</v>
      </c>
      <c r="K62" s="7" t="n">
        <v>1.53</v>
      </c>
      <c r="L62" s="7" t="n">
        <v>12</v>
      </c>
      <c r="M62" s="7" t="n">
        <v>8.09</v>
      </c>
      <c r="N62" s="7" t="n">
        <v>15.29</v>
      </c>
      <c r="O62" s="7" t="n">
        <v>9.46</v>
      </c>
      <c r="P62" s="7" t="n">
        <v>38.6</v>
      </c>
      <c r="Q62" s="7" t="n">
        <v>14.09</v>
      </c>
      <c r="R62" s="7" t="n">
        <v>0.22</v>
      </c>
      <c r="S62" s="7" t="n">
        <v>194.23</v>
      </c>
      <c r="T62" s="7" t="n">
        <v>42.7306</v>
      </c>
      <c r="U62" s="7" t="n">
        <v>6.88</v>
      </c>
      <c r="V62" s="7" t="n">
        <v>18.44</v>
      </c>
      <c r="W62" s="7"/>
      <c r="X62" s="21" t="str">
        <f aca="false">CONCATENATE("RHS ",$A62," x ",TEXT($B62,"##.0"))</f>
        <v>RHS 38x75 x 3.2</v>
      </c>
      <c r="Y62" s="7" t="n">
        <f aca="false">$R62*$S62</f>
        <v>42.7306</v>
      </c>
    </row>
    <row r="63" customFormat="false" ht="12.8" hidden="false" customHeight="false" outlineLevel="0" collapsed="false">
      <c r="A63" s="0" t="s">
        <v>523</v>
      </c>
      <c r="B63" s="5" t="n">
        <v>4</v>
      </c>
      <c r="C63" s="0" t="n">
        <v>38</v>
      </c>
      <c r="D63" s="21" t="n">
        <v>75</v>
      </c>
      <c r="E63" s="21" t="s">
        <v>531</v>
      </c>
      <c r="F63" s="6" t="n">
        <v>6.271</v>
      </c>
      <c r="G63" s="7" t="n">
        <v>7.99</v>
      </c>
      <c r="H63" s="7" t="n">
        <v>52.84</v>
      </c>
      <c r="I63" s="7" t="n">
        <v>17.85</v>
      </c>
      <c r="J63" s="7" t="n">
        <v>2.57</v>
      </c>
      <c r="K63" s="7" t="n">
        <v>1.5</v>
      </c>
      <c r="L63" s="7" t="n">
        <v>14.09</v>
      </c>
      <c r="M63" s="7" t="n">
        <v>9.4</v>
      </c>
      <c r="N63" s="7" t="n">
        <v>18.26</v>
      </c>
      <c r="O63" s="7" t="n">
        <v>11.25</v>
      </c>
      <c r="P63" s="7" t="n">
        <v>45.93</v>
      </c>
      <c r="Q63" s="7" t="n">
        <v>16.48</v>
      </c>
      <c r="R63" s="7" t="n">
        <v>0.21</v>
      </c>
      <c r="S63" s="7" t="n">
        <v>159.48</v>
      </c>
      <c r="T63" s="7" t="n">
        <v>33.4908</v>
      </c>
      <c r="U63" s="7" t="n">
        <v>4.5</v>
      </c>
      <c r="V63" s="7" t="n">
        <v>13.75</v>
      </c>
      <c r="W63" s="7"/>
      <c r="X63" s="21" t="str">
        <f aca="false">CONCATENATE("RHS ",$A63," x ",TEXT($B63,"##.0"))</f>
        <v>RHS 38x75 x 4.0</v>
      </c>
      <c r="Y63" s="7" t="n">
        <f aca="false">$R63*$S63</f>
        <v>33.4908</v>
      </c>
    </row>
    <row r="64" customFormat="false" ht="12.8" hidden="false" customHeight="false" outlineLevel="0" collapsed="false">
      <c r="A64" s="0" t="s">
        <v>523</v>
      </c>
      <c r="B64" s="5" t="n">
        <v>4.5</v>
      </c>
      <c r="C64" s="0" t="n">
        <v>38</v>
      </c>
      <c r="D64" s="21" t="n">
        <v>75</v>
      </c>
      <c r="E64" s="21" t="s">
        <v>532</v>
      </c>
      <c r="F64" s="6" t="n">
        <v>6.938</v>
      </c>
      <c r="G64" s="7" t="n">
        <v>8.84</v>
      </c>
      <c r="H64" s="7" t="n">
        <v>57.12</v>
      </c>
      <c r="I64" s="7" t="n">
        <v>19.17</v>
      </c>
      <c r="J64" s="7" t="n">
        <v>2.54</v>
      </c>
      <c r="K64" s="7" t="n">
        <v>1.47</v>
      </c>
      <c r="L64" s="7" t="n">
        <v>15.23</v>
      </c>
      <c r="M64" s="7" t="n">
        <v>10.09</v>
      </c>
      <c r="N64" s="7" t="n">
        <v>19.95</v>
      </c>
      <c r="O64" s="7" t="n">
        <v>12.25</v>
      </c>
      <c r="P64" s="7" t="n">
        <v>50.04</v>
      </c>
      <c r="Q64" s="7" t="n">
        <v>17.77</v>
      </c>
      <c r="R64" s="7" t="n">
        <v>0.21</v>
      </c>
      <c r="S64" s="7" t="n">
        <v>144.13</v>
      </c>
      <c r="T64" s="7" t="n">
        <v>30.2673</v>
      </c>
      <c r="U64" s="7" t="n">
        <v>3.44</v>
      </c>
      <c r="V64" s="7" t="n">
        <v>11.67</v>
      </c>
      <c r="W64" s="7"/>
      <c r="X64" s="21" t="str">
        <f aca="false">CONCATENATE("RHS ",$A64," x ",TEXT($B64,"##.0"))</f>
        <v>RHS 38x75 x 4.5</v>
      </c>
      <c r="Y64" s="7" t="n">
        <f aca="false">$R64*$S64</f>
        <v>30.2673</v>
      </c>
    </row>
    <row r="65" customFormat="false" ht="12.8" hidden="false" customHeight="false" outlineLevel="0" collapsed="false">
      <c r="A65" s="0" t="s">
        <v>533</v>
      </c>
      <c r="B65" s="5" t="n">
        <v>2</v>
      </c>
      <c r="C65" s="0" t="n">
        <v>40</v>
      </c>
      <c r="D65" s="21" t="n">
        <v>60</v>
      </c>
      <c r="E65" s="21" t="s">
        <v>534</v>
      </c>
      <c r="F65" s="6" t="n">
        <v>2.934</v>
      </c>
      <c r="G65" s="7" t="n">
        <v>3.74</v>
      </c>
      <c r="H65" s="7" t="n">
        <v>18.41</v>
      </c>
      <c r="I65" s="7" t="n">
        <v>9.83</v>
      </c>
      <c r="J65" s="7" t="n">
        <v>2.22</v>
      </c>
      <c r="K65" s="7" t="n">
        <v>1.62</v>
      </c>
      <c r="L65" s="7" t="n">
        <v>6.14</v>
      </c>
      <c r="M65" s="7" t="n">
        <v>4.92</v>
      </c>
      <c r="N65" s="7" t="n">
        <v>7.47</v>
      </c>
      <c r="O65" s="7" t="n">
        <v>5.65</v>
      </c>
      <c r="P65" s="7" t="n">
        <v>20.7</v>
      </c>
      <c r="Q65" s="7" t="n">
        <v>8.12</v>
      </c>
      <c r="R65" s="7" t="n">
        <v>0.19</v>
      </c>
      <c r="S65" s="7" t="n">
        <v>340.89</v>
      </c>
      <c r="T65" s="7" t="n">
        <v>64.7691</v>
      </c>
      <c r="U65" s="7" t="n">
        <v>15</v>
      </c>
      <c r="V65" s="7" t="n">
        <v>25</v>
      </c>
      <c r="W65" s="7"/>
      <c r="X65" s="21" t="str">
        <f aca="false">CONCATENATE("RHS ",$A65," x ",TEXT($B65,"##.0"))</f>
        <v>RHS 40x60 x 2.0</v>
      </c>
      <c r="Y65" s="7" t="n">
        <f aca="false">$R65*$S65</f>
        <v>64.7691</v>
      </c>
    </row>
    <row r="66" customFormat="false" ht="12.8" hidden="false" customHeight="false" outlineLevel="0" collapsed="false">
      <c r="A66" s="0" t="s">
        <v>533</v>
      </c>
      <c r="B66" s="5" t="n">
        <v>2.5</v>
      </c>
      <c r="C66" s="0" t="n">
        <v>40</v>
      </c>
      <c r="D66" s="21" t="n">
        <v>60</v>
      </c>
      <c r="E66" s="21" t="s">
        <v>535</v>
      </c>
      <c r="F66" s="6" t="n">
        <v>3.602</v>
      </c>
      <c r="G66" s="7" t="n">
        <v>4.59</v>
      </c>
      <c r="H66" s="7" t="n">
        <v>22.07</v>
      </c>
      <c r="I66" s="7" t="n">
        <v>11.74</v>
      </c>
      <c r="J66" s="7" t="n">
        <v>2.19</v>
      </c>
      <c r="K66" s="7" t="n">
        <v>1.6</v>
      </c>
      <c r="L66" s="7" t="n">
        <v>7.36</v>
      </c>
      <c r="M66" s="7" t="n">
        <v>5.87</v>
      </c>
      <c r="N66" s="7" t="n">
        <v>9.06</v>
      </c>
      <c r="O66" s="7" t="n">
        <v>6.84</v>
      </c>
      <c r="P66" s="7" t="n">
        <v>25.14</v>
      </c>
      <c r="Q66" s="7" t="n">
        <v>9.72</v>
      </c>
      <c r="R66" s="7" t="n">
        <v>0.19</v>
      </c>
      <c r="S66" s="7" t="n">
        <v>277.59</v>
      </c>
      <c r="T66" s="7" t="n">
        <v>52.7421</v>
      </c>
      <c r="U66" s="7" t="n">
        <v>11</v>
      </c>
      <c r="V66" s="7" t="n">
        <v>19</v>
      </c>
      <c r="W66" s="7"/>
      <c r="X66" s="21" t="str">
        <f aca="false">CONCATENATE("RHS ",$A66," x ",TEXT($B66,"##.0"))</f>
        <v>RHS 40x60 x 2.5</v>
      </c>
      <c r="Y66" s="7" t="n">
        <f aca="false">$R66*$S66</f>
        <v>52.7421</v>
      </c>
    </row>
    <row r="67" customFormat="false" ht="12.8" hidden="false" customHeight="false" outlineLevel="0" collapsed="false">
      <c r="A67" s="0" t="s">
        <v>533</v>
      </c>
      <c r="B67" s="5" t="n">
        <v>3</v>
      </c>
      <c r="C67" s="0" t="n">
        <v>40</v>
      </c>
      <c r="D67" s="21" t="n">
        <v>60</v>
      </c>
      <c r="E67" s="21" t="s">
        <v>536</v>
      </c>
      <c r="F67" s="6" t="n">
        <v>4.245</v>
      </c>
      <c r="G67" s="7" t="n">
        <v>5.41</v>
      </c>
      <c r="H67" s="7" t="n">
        <v>25.38</v>
      </c>
      <c r="I67" s="7" t="n">
        <v>13.44</v>
      </c>
      <c r="J67" s="7" t="n">
        <v>2.17</v>
      </c>
      <c r="K67" s="7" t="n">
        <v>1.58</v>
      </c>
      <c r="L67" s="7" t="n">
        <v>8.46</v>
      </c>
      <c r="M67" s="7" t="n">
        <v>6.72</v>
      </c>
      <c r="N67" s="7" t="n">
        <v>10.53</v>
      </c>
      <c r="O67" s="7" t="n">
        <v>7.94</v>
      </c>
      <c r="P67" s="7" t="n">
        <v>29.28</v>
      </c>
      <c r="Q67" s="7" t="n">
        <v>11.17</v>
      </c>
      <c r="R67" s="7" t="n">
        <v>0.19</v>
      </c>
      <c r="S67" s="7" t="n">
        <v>235.55</v>
      </c>
      <c r="T67" s="7" t="n">
        <v>44.7545</v>
      </c>
      <c r="U67" s="7" t="n">
        <v>8.33</v>
      </c>
      <c r="V67" s="7" t="n">
        <v>15</v>
      </c>
      <c r="W67" s="7"/>
      <c r="X67" s="21" t="str">
        <f aca="false">CONCATENATE("RHS ",$A67," x ",TEXT($B67,"##.0"))</f>
        <v>RHS 40x60 x 3.0</v>
      </c>
      <c r="Y67" s="7" t="n">
        <f aca="false">$R67*$S67</f>
        <v>44.7545</v>
      </c>
    </row>
    <row r="68" customFormat="false" ht="12.8" hidden="false" customHeight="false" outlineLevel="0" collapsed="false">
      <c r="A68" s="0" t="s">
        <v>533</v>
      </c>
      <c r="B68" s="5" t="n">
        <v>4</v>
      </c>
      <c r="C68" s="0" t="n">
        <v>40</v>
      </c>
      <c r="D68" s="21" t="n">
        <v>60</v>
      </c>
      <c r="E68" s="21" t="s">
        <v>537</v>
      </c>
      <c r="F68" s="6" t="n">
        <v>5.454</v>
      </c>
      <c r="G68" s="7" t="n">
        <v>6.95</v>
      </c>
      <c r="H68" s="7" t="n">
        <v>30.99</v>
      </c>
      <c r="I68" s="7" t="n">
        <v>16.28</v>
      </c>
      <c r="J68" s="7" t="n">
        <v>2.11</v>
      </c>
      <c r="K68" s="7" t="n">
        <v>1.53</v>
      </c>
      <c r="L68" s="7" t="n">
        <v>10.33</v>
      </c>
      <c r="M68" s="7" t="n">
        <v>8.14</v>
      </c>
      <c r="N68" s="7" t="n">
        <v>13.16</v>
      </c>
      <c r="O68" s="7" t="n">
        <v>9.89</v>
      </c>
      <c r="P68" s="7" t="n">
        <v>36.67</v>
      </c>
      <c r="Q68" s="7" t="n">
        <v>13.65</v>
      </c>
      <c r="R68" s="7" t="n">
        <v>0.19</v>
      </c>
      <c r="S68" s="7" t="n">
        <v>183.35</v>
      </c>
      <c r="T68" s="7" t="n">
        <v>34.8365</v>
      </c>
      <c r="U68" s="7" t="n">
        <v>5</v>
      </c>
      <c r="V68" s="7" t="n">
        <v>10</v>
      </c>
      <c r="W68" s="7"/>
      <c r="X68" s="21" t="str">
        <f aca="false">CONCATENATE("RHS ",$A68," x ",TEXT($B68,"##.0"))</f>
        <v>RHS 40x60 x 4.0</v>
      </c>
      <c r="Y68" s="7" t="n">
        <f aca="false">$R68*$S68</f>
        <v>34.8365</v>
      </c>
    </row>
    <row r="69" customFormat="false" ht="12.8" hidden="false" customHeight="false" outlineLevel="0" collapsed="false">
      <c r="A69" s="0" t="s">
        <v>533</v>
      </c>
      <c r="B69" s="5" t="n">
        <v>5</v>
      </c>
      <c r="C69" s="0" t="n">
        <v>40</v>
      </c>
      <c r="D69" s="21" t="n">
        <v>60</v>
      </c>
      <c r="E69" s="21" t="s">
        <v>538</v>
      </c>
      <c r="F69" s="6" t="n">
        <v>6.56</v>
      </c>
      <c r="G69" s="7" t="n">
        <v>8.36</v>
      </c>
      <c r="H69" s="7" t="n">
        <v>35.33</v>
      </c>
      <c r="I69" s="7" t="n">
        <v>18.43</v>
      </c>
      <c r="J69" s="7" t="n">
        <v>2.06</v>
      </c>
      <c r="K69" s="7" t="n">
        <v>1.48</v>
      </c>
      <c r="L69" s="7" t="n">
        <v>11.78</v>
      </c>
      <c r="M69" s="7" t="n">
        <v>9.21</v>
      </c>
      <c r="N69" s="7" t="n">
        <v>15.38</v>
      </c>
      <c r="O69" s="7" t="n">
        <v>11.52</v>
      </c>
      <c r="P69" s="7" t="n">
        <v>42.85</v>
      </c>
      <c r="Q69" s="7" t="n">
        <v>15.6</v>
      </c>
      <c r="R69" s="7" t="n">
        <v>0.18</v>
      </c>
      <c r="S69" s="7" t="n">
        <v>152.45</v>
      </c>
      <c r="T69" s="7" t="n">
        <v>27.441</v>
      </c>
      <c r="U69" s="7" t="n">
        <v>3</v>
      </c>
      <c r="V69" s="7" t="n">
        <v>7</v>
      </c>
      <c r="W69" s="7"/>
      <c r="X69" s="21" t="str">
        <f aca="false">CONCATENATE("RHS ",$A69," x ",TEXT($B69,"##.0"))</f>
        <v>RHS 40x60 x 5.0</v>
      </c>
      <c r="Y69" s="7" t="n">
        <f aca="false">$R69*$S69</f>
        <v>27.441</v>
      </c>
    </row>
    <row r="70" customFormat="false" ht="12.8" hidden="false" customHeight="false" outlineLevel="0" collapsed="false">
      <c r="A70" s="0" t="s">
        <v>539</v>
      </c>
      <c r="B70" s="5" t="n">
        <v>1.6</v>
      </c>
      <c r="C70" s="0" t="n">
        <v>40</v>
      </c>
      <c r="D70" s="21" t="n">
        <v>80</v>
      </c>
      <c r="E70" s="21" t="s">
        <v>540</v>
      </c>
      <c r="F70" s="6" t="n">
        <v>2.882</v>
      </c>
      <c r="G70" s="7" t="n">
        <v>3.67</v>
      </c>
      <c r="H70" s="7" t="n">
        <v>30.71</v>
      </c>
      <c r="I70" s="7" t="n">
        <v>10.52</v>
      </c>
      <c r="J70" s="7" t="n">
        <v>2.89</v>
      </c>
      <c r="K70" s="7" t="n">
        <v>1.69</v>
      </c>
      <c r="L70" s="7" t="n">
        <v>7.68</v>
      </c>
      <c r="M70" s="7" t="n">
        <v>5.26</v>
      </c>
      <c r="N70" s="7" t="n">
        <v>9.47</v>
      </c>
      <c r="O70" s="7" t="n">
        <v>5.87</v>
      </c>
      <c r="P70" s="7" t="n">
        <v>25.23</v>
      </c>
      <c r="Q70" s="7" t="n">
        <v>9.08</v>
      </c>
      <c r="R70" s="7" t="n">
        <v>0.23</v>
      </c>
      <c r="S70" s="7" t="n">
        <v>346.95</v>
      </c>
      <c r="T70" s="7" t="n">
        <v>79.7985</v>
      </c>
      <c r="U70" s="7" t="n">
        <v>20</v>
      </c>
      <c r="V70" s="7" t="n">
        <v>45</v>
      </c>
      <c r="W70" s="7"/>
      <c r="X70" s="21" t="str">
        <f aca="false">CONCATENATE("RHS ",$A70," x ",TEXT($B70,"##.0"))</f>
        <v>RHS 40x80 x 1.6</v>
      </c>
      <c r="Y70" s="7" t="n">
        <f aca="false">$R70*$S70</f>
        <v>79.7985</v>
      </c>
    </row>
    <row r="71" customFormat="false" ht="12.8" hidden="false" customHeight="false" outlineLevel="0" collapsed="false">
      <c r="A71" s="0" t="s">
        <v>539</v>
      </c>
      <c r="B71" s="5" t="n">
        <v>1.9</v>
      </c>
      <c r="C71" s="0" t="n">
        <v>40</v>
      </c>
      <c r="D71" s="21" t="n">
        <v>80</v>
      </c>
      <c r="E71" s="21" t="s">
        <v>541</v>
      </c>
      <c r="F71" s="6" t="n">
        <v>3.393</v>
      </c>
      <c r="G71" s="7" t="n">
        <v>4.32</v>
      </c>
      <c r="H71" s="7" t="n">
        <v>35.73</v>
      </c>
      <c r="I71" s="7" t="n">
        <v>12.19</v>
      </c>
      <c r="J71" s="7" t="n">
        <v>2.88</v>
      </c>
      <c r="K71" s="7" t="n">
        <v>1.68</v>
      </c>
      <c r="L71" s="7" t="n">
        <v>8.93</v>
      </c>
      <c r="M71" s="7" t="n">
        <v>6.09</v>
      </c>
      <c r="N71" s="7" t="n">
        <v>11.08</v>
      </c>
      <c r="O71" s="7" t="n">
        <v>6.85</v>
      </c>
      <c r="P71" s="7" t="n">
        <v>29.49</v>
      </c>
      <c r="Q71" s="7" t="n">
        <v>10.53</v>
      </c>
      <c r="R71" s="7" t="n">
        <v>0.23</v>
      </c>
      <c r="S71" s="7" t="n">
        <v>294.7</v>
      </c>
      <c r="T71" s="7" t="n">
        <v>67.781</v>
      </c>
      <c r="U71" s="7" t="n">
        <v>16.05</v>
      </c>
      <c r="V71" s="7" t="n">
        <v>37.11</v>
      </c>
      <c r="W71" s="7"/>
      <c r="X71" s="21" t="str">
        <f aca="false">CONCATENATE("RHS ",$A71," x ",TEXT($B71,"##.0"))</f>
        <v>RHS 40x80 x 1.9</v>
      </c>
      <c r="Y71" s="7" t="n">
        <f aca="false">$R71*$S71</f>
        <v>67.781</v>
      </c>
    </row>
    <row r="72" customFormat="false" ht="12.8" hidden="false" customHeight="false" outlineLevel="0" collapsed="false">
      <c r="A72" s="0" t="s">
        <v>539</v>
      </c>
      <c r="B72" s="5" t="n">
        <v>2.3</v>
      </c>
      <c r="C72" s="0" t="n">
        <v>40</v>
      </c>
      <c r="D72" s="21" t="n">
        <v>80</v>
      </c>
      <c r="E72" s="21" t="s">
        <v>542</v>
      </c>
      <c r="F72" s="6" t="n">
        <v>4.06</v>
      </c>
      <c r="G72" s="7" t="n">
        <v>5.17</v>
      </c>
      <c r="H72" s="7" t="n">
        <v>42.08</v>
      </c>
      <c r="I72" s="7" t="n">
        <v>14.27</v>
      </c>
      <c r="J72" s="7" t="n">
        <v>2.85</v>
      </c>
      <c r="K72" s="7" t="n">
        <v>1.66</v>
      </c>
      <c r="L72" s="7" t="n">
        <v>10.52</v>
      </c>
      <c r="M72" s="7" t="n">
        <v>7.14</v>
      </c>
      <c r="N72" s="7" t="n">
        <v>13.15</v>
      </c>
      <c r="O72" s="7" t="n">
        <v>8.11</v>
      </c>
      <c r="P72" s="7" t="n">
        <v>34.95</v>
      </c>
      <c r="Q72" s="7" t="n">
        <v>12.37</v>
      </c>
      <c r="R72" s="7" t="n">
        <v>0.23</v>
      </c>
      <c r="S72" s="7" t="n">
        <v>246.3</v>
      </c>
      <c r="T72" s="7" t="n">
        <v>56.649</v>
      </c>
      <c r="U72" s="7" t="n">
        <v>12.39</v>
      </c>
      <c r="V72" s="7" t="n">
        <v>29.78</v>
      </c>
      <c r="W72" s="7"/>
      <c r="X72" s="21" t="str">
        <f aca="false">CONCATENATE("RHS ",$A72," x ",TEXT($B72,"##.0"))</f>
        <v>RHS 40x80 x 2.3</v>
      </c>
      <c r="Y72" s="7" t="n">
        <f aca="false">$R72*$S72</f>
        <v>56.649</v>
      </c>
    </row>
    <row r="73" customFormat="false" ht="12.8" hidden="false" customHeight="false" outlineLevel="0" collapsed="false">
      <c r="A73" s="0" t="s">
        <v>539</v>
      </c>
      <c r="B73" s="5" t="n">
        <v>3</v>
      </c>
      <c r="C73" s="0" t="n">
        <v>40</v>
      </c>
      <c r="D73" s="21" t="n">
        <v>80</v>
      </c>
      <c r="E73" s="21" t="s">
        <v>543</v>
      </c>
      <c r="F73" s="6" t="n">
        <v>5.187</v>
      </c>
      <c r="G73" s="7" t="n">
        <v>6.61</v>
      </c>
      <c r="H73" s="7" t="n">
        <v>52.25</v>
      </c>
      <c r="I73" s="7" t="n">
        <v>17.56</v>
      </c>
      <c r="J73" s="7" t="n">
        <v>2.81</v>
      </c>
      <c r="K73" s="7" t="n">
        <v>1.63</v>
      </c>
      <c r="L73" s="7" t="n">
        <v>13.06</v>
      </c>
      <c r="M73" s="7" t="n">
        <v>8.78</v>
      </c>
      <c r="N73" s="7" t="n">
        <v>16.54</v>
      </c>
      <c r="O73" s="7" t="n">
        <v>10.16</v>
      </c>
      <c r="P73" s="7" t="n">
        <v>43.88</v>
      </c>
      <c r="Q73" s="7" t="n">
        <v>15.28</v>
      </c>
      <c r="R73" s="7" t="n">
        <v>0.23</v>
      </c>
      <c r="S73" s="7" t="n">
        <v>192.77</v>
      </c>
      <c r="T73" s="7" t="n">
        <v>44.3371</v>
      </c>
      <c r="U73" s="7" t="n">
        <v>8.33</v>
      </c>
      <c r="V73" s="7" t="n">
        <v>21.67</v>
      </c>
      <c r="W73" s="7"/>
      <c r="X73" s="21" t="str">
        <f aca="false">CONCATENATE("RHS ",$A73," x ",TEXT($B73,"##.0"))</f>
        <v>RHS 40x80 x 3.0</v>
      </c>
      <c r="Y73" s="7" t="n">
        <f aca="false">$R73*$S73</f>
        <v>44.3371</v>
      </c>
    </row>
    <row r="74" customFormat="false" ht="12.8" hidden="false" customHeight="false" outlineLevel="0" collapsed="false">
      <c r="A74" s="0" t="s">
        <v>539</v>
      </c>
      <c r="B74" s="5" t="n">
        <v>4</v>
      </c>
      <c r="C74" s="0" t="n">
        <v>40</v>
      </c>
      <c r="D74" s="21" t="n">
        <v>80</v>
      </c>
      <c r="E74" s="21" t="s">
        <v>544</v>
      </c>
      <c r="F74" s="6" t="n">
        <v>6.71</v>
      </c>
      <c r="G74" s="7" t="n">
        <v>8.55</v>
      </c>
      <c r="H74" s="7" t="n">
        <v>64.79</v>
      </c>
      <c r="I74" s="7" t="n">
        <v>21.49</v>
      </c>
      <c r="J74" s="7" t="n">
        <v>2.75</v>
      </c>
      <c r="K74" s="7" t="n">
        <v>1.59</v>
      </c>
      <c r="L74" s="7" t="n">
        <v>16.2</v>
      </c>
      <c r="M74" s="7" t="n">
        <v>10.74</v>
      </c>
      <c r="N74" s="7" t="n">
        <v>20.91</v>
      </c>
      <c r="O74" s="7" t="n">
        <v>12.77</v>
      </c>
      <c r="P74" s="7" t="n">
        <v>55.24</v>
      </c>
      <c r="Q74" s="7" t="n">
        <v>18.84</v>
      </c>
      <c r="R74" s="7" t="n">
        <v>0.23</v>
      </c>
      <c r="S74" s="7" t="n">
        <v>149.03</v>
      </c>
      <c r="T74" s="7" t="n">
        <v>34.2769</v>
      </c>
      <c r="U74" s="7" t="n">
        <v>5</v>
      </c>
      <c r="V74" s="7" t="n">
        <v>15</v>
      </c>
      <c r="W74" s="7"/>
      <c r="X74" s="21" t="str">
        <f aca="false">CONCATENATE("RHS ",$A74," x ",TEXT($B74,"##.0"))</f>
        <v>RHS 40x80 x 4.0</v>
      </c>
      <c r="Y74" s="7" t="n">
        <f aca="false">$R74*$S74</f>
        <v>34.2769</v>
      </c>
    </row>
    <row r="75" customFormat="false" ht="12.8" hidden="false" customHeight="false" outlineLevel="0" collapsed="false">
      <c r="A75" s="0" t="s">
        <v>545</v>
      </c>
      <c r="B75" s="5" t="n">
        <v>2.5</v>
      </c>
      <c r="C75" s="0" t="n">
        <v>40</v>
      </c>
      <c r="D75" s="21" t="n">
        <v>100</v>
      </c>
      <c r="E75" s="21" t="s">
        <v>546</v>
      </c>
      <c r="F75" s="6" t="n">
        <v>5.172</v>
      </c>
      <c r="G75" s="7" t="n">
        <v>6.59</v>
      </c>
      <c r="H75" s="7" t="n">
        <v>79.32</v>
      </c>
      <c r="I75" s="7" t="n">
        <v>18.78</v>
      </c>
      <c r="J75" s="7" t="n">
        <v>3.47</v>
      </c>
      <c r="K75" s="7" t="n">
        <v>1.69</v>
      </c>
      <c r="L75" s="7" t="n">
        <v>15.86</v>
      </c>
      <c r="M75" s="7" t="n">
        <v>9.39</v>
      </c>
      <c r="N75" s="7" t="n">
        <v>20.23</v>
      </c>
      <c r="O75" s="7" t="n">
        <v>10.59</v>
      </c>
      <c r="P75" s="7" t="n">
        <v>50.52</v>
      </c>
      <c r="Q75" s="7" t="n">
        <v>16.76</v>
      </c>
      <c r="R75" s="7" t="n">
        <v>0.27</v>
      </c>
      <c r="S75" s="7" t="n">
        <v>193.33</v>
      </c>
      <c r="T75" s="7" t="n">
        <v>52.1991</v>
      </c>
      <c r="U75" s="7" t="n">
        <v>11</v>
      </c>
      <c r="V75" s="7" t="n">
        <v>35</v>
      </c>
      <c r="W75" s="7"/>
      <c r="X75" s="21" t="str">
        <f aca="false">CONCATENATE("RHS ",$A75," x ",TEXT($B75,"##.0"))</f>
        <v>RHS 40x100 x 2.5</v>
      </c>
      <c r="Y75" s="7" t="n">
        <f aca="false">$R75*$S75</f>
        <v>52.1991</v>
      </c>
    </row>
    <row r="76" customFormat="false" ht="12.8" hidden="false" customHeight="false" outlineLevel="0" collapsed="false">
      <c r="A76" s="0" t="s">
        <v>545</v>
      </c>
      <c r="B76" s="5" t="n">
        <v>3</v>
      </c>
      <c r="C76" s="0" t="n">
        <v>40</v>
      </c>
      <c r="D76" s="21" t="n">
        <v>100</v>
      </c>
      <c r="E76" s="21" t="s">
        <v>547</v>
      </c>
      <c r="F76" s="6" t="n">
        <v>6.129</v>
      </c>
      <c r="G76" s="7" t="n">
        <v>7.81</v>
      </c>
      <c r="H76" s="7" t="n">
        <v>92.34</v>
      </c>
      <c r="I76" s="7" t="n">
        <v>21.67</v>
      </c>
      <c r="J76" s="7" t="n">
        <v>3.44</v>
      </c>
      <c r="K76" s="7" t="n">
        <v>1.67</v>
      </c>
      <c r="L76" s="7" t="n">
        <v>18.47</v>
      </c>
      <c r="M76" s="7" t="n">
        <v>10.84</v>
      </c>
      <c r="N76" s="7" t="n">
        <v>23.75</v>
      </c>
      <c r="O76" s="7" t="n">
        <v>12.38</v>
      </c>
      <c r="P76" s="7" t="n">
        <v>59.05</v>
      </c>
      <c r="Q76" s="7" t="n">
        <v>19.39</v>
      </c>
      <c r="R76" s="7" t="n">
        <v>0.27</v>
      </c>
      <c r="S76" s="7" t="n">
        <v>163.15</v>
      </c>
      <c r="T76" s="7" t="n">
        <v>44.0505</v>
      </c>
      <c r="U76" s="7" t="n">
        <v>8.33</v>
      </c>
      <c r="V76" s="7" t="n">
        <v>28.33</v>
      </c>
      <c r="W76" s="7"/>
      <c r="X76" s="21" t="str">
        <f aca="false">CONCATENATE("RHS ",$A76," x ",TEXT($B76,"##.0"))</f>
        <v>RHS 40x100 x 3.0</v>
      </c>
      <c r="Y76" s="7" t="n">
        <f aca="false">$R76*$S76</f>
        <v>44.0505</v>
      </c>
    </row>
    <row r="77" customFormat="false" ht="12.8" hidden="false" customHeight="false" outlineLevel="0" collapsed="false">
      <c r="A77" s="0" t="s">
        <v>545</v>
      </c>
      <c r="B77" s="5" t="n">
        <v>4</v>
      </c>
      <c r="C77" s="0" t="n">
        <v>40</v>
      </c>
      <c r="D77" s="21" t="n">
        <v>100</v>
      </c>
      <c r="E77" s="21" t="s">
        <v>548</v>
      </c>
      <c r="F77" s="6" t="n">
        <v>7.966</v>
      </c>
      <c r="G77" s="7" t="n">
        <v>10.15</v>
      </c>
      <c r="H77" s="7" t="n">
        <v>115.7</v>
      </c>
      <c r="I77" s="7" t="n">
        <v>26.69</v>
      </c>
      <c r="J77" s="7" t="n">
        <v>3.38</v>
      </c>
      <c r="K77" s="7" t="n">
        <v>1.62</v>
      </c>
      <c r="L77" s="7" t="n">
        <v>23.14</v>
      </c>
      <c r="M77" s="7" t="n">
        <v>13.35</v>
      </c>
      <c r="N77" s="7" t="n">
        <v>30.26</v>
      </c>
      <c r="O77" s="7" t="n">
        <v>15.65</v>
      </c>
      <c r="P77" s="7" t="n">
        <v>74.53</v>
      </c>
      <c r="Q77" s="7" t="n">
        <v>24.04</v>
      </c>
      <c r="R77" s="7" t="n">
        <v>0.27</v>
      </c>
      <c r="S77" s="7" t="n">
        <v>125.53</v>
      </c>
      <c r="T77" s="7" t="n">
        <v>33.8931</v>
      </c>
      <c r="U77" s="7" t="n">
        <v>5</v>
      </c>
      <c r="V77" s="7" t="n">
        <v>20</v>
      </c>
      <c r="W77" s="7"/>
      <c r="X77" s="21" t="str">
        <f aca="false">CONCATENATE("RHS ",$A77," x ",TEXT($B77,"##.0"))</f>
        <v>RHS 40x100 x 4.0</v>
      </c>
      <c r="Y77" s="7" t="n">
        <f aca="false">$R77*$S77</f>
        <v>33.8931</v>
      </c>
    </row>
    <row r="78" customFormat="false" ht="12.8" hidden="false" customHeight="false" outlineLevel="0" collapsed="false">
      <c r="A78" s="0" t="s">
        <v>545</v>
      </c>
      <c r="B78" s="5" t="n">
        <v>5</v>
      </c>
      <c r="C78" s="0" t="n">
        <v>40</v>
      </c>
      <c r="D78" s="21" t="n">
        <v>100</v>
      </c>
      <c r="E78" s="21" t="s">
        <v>549</v>
      </c>
      <c r="F78" s="6" t="n">
        <v>9.7</v>
      </c>
      <c r="G78" s="7" t="n">
        <v>12.36</v>
      </c>
      <c r="H78" s="7" t="n">
        <v>135.6</v>
      </c>
      <c r="I78" s="7" t="n">
        <v>30.76</v>
      </c>
      <c r="J78" s="7" t="n">
        <v>3.31</v>
      </c>
      <c r="K78" s="7" t="n">
        <v>1.58</v>
      </c>
      <c r="L78" s="7" t="n">
        <v>27.12</v>
      </c>
      <c r="M78" s="7" t="n">
        <v>15.38</v>
      </c>
      <c r="N78" s="7" t="n">
        <v>36.09</v>
      </c>
      <c r="O78" s="7" t="n">
        <v>18.52</v>
      </c>
      <c r="P78" s="7" t="n">
        <v>87.92</v>
      </c>
      <c r="Q78" s="7" t="n">
        <v>27.9</v>
      </c>
      <c r="R78" s="7" t="n">
        <v>0.26</v>
      </c>
      <c r="S78" s="7" t="n">
        <v>103.1</v>
      </c>
      <c r="T78" s="7" t="n">
        <v>26.806</v>
      </c>
      <c r="U78" s="7" t="n">
        <v>3</v>
      </c>
      <c r="V78" s="7" t="n">
        <v>15</v>
      </c>
      <c r="W78" s="7"/>
      <c r="X78" s="21" t="str">
        <f aca="false">CONCATENATE("RHS ",$A78," x ",TEXT($B78,"##.0"))</f>
        <v>RHS 40x100 x 5.0</v>
      </c>
      <c r="Y78" s="7" t="n">
        <f aca="false">$R78*$S78</f>
        <v>26.806</v>
      </c>
    </row>
    <row r="79" customFormat="false" ht="12.8" hidden="false" customHeight="false" outlineLevel="0" collapsed="false">
      <c r="A79" s="0" t="s">
        <v>550</v>
      </c>
      <c r="B79" s="5" t="n">
        <v>2</v>
      </c>
      <c r="C79" s="0" t="n">
        <v>50</v>
      </c>
      <c r="D79" s="21" t="n">
        <v>70</v>
      </c>
      <c r="E79" s="21" t="s">
        <v>551</v>
      </c>
      <c r="F79" s="6" t="n">
        <v>3.562</v>
      </c>
      <c r="G79" s="7" t="n">
        <v>4.54</v>
      </c>
      <c r="H79" s="7" t="n">
        <v>31.48</v>
      </c>
      <c r="I79" s="7" t="n">
        <v>18.76</v>
      </c>
      <c r="J79" s="7" t="n">
        <v>2.63</v>
      </c>
      <c r="K79" s="7" t="n">
        <v>2.03</v>
      </c>
      <c r="L79" s="7" t="n">
        <v>8.99</v>
      </c>
      <c r="M79" s="7" t="n">
        <v>7.5</v>
      </c>
      <c r="N79" s="7" t="n">
        <v>10.8</v>
      </c>
      <c r="O79" s="7" t="n">
        <v>8.58</v>
      </c>
      <c r="P79" s="7" t="n">
        <v>37.45</v>
      </c>
      <c r="Q79" s="7" t="n">
        <v>12.2</v>
      </c>
      <c r="R79" s="7" t="n">
        <v>0.23</v>
      </c>
      <c r="S79" s="7" t="n">
        <v>280.78</v>
      </c>
      <c r="T79" s="7" t="n">
        <v>64.5794</v>
      </c>
      <c r="U79" s="7" t="n">
        <v>20</v>
      </c>
      <c r="V79" s="7" t="n">
        <v>30</v>
      </c>
      <c r="W79" s="7"/>
      <c r="X79" s="21" t="str">
        <f aca="false">CONCATENATE("RHS ",$A79," x ",TEXT($B79,"##.0"))</f>
        <v>RHS 50x70 x 2.0</v>
      </c>
      <c r="Y79" s="7" t="n">
        <f aca="false">$R79*$S79</f>
        <v>64.5794</v>
      </c>
    </row>
    <row r="80" customFormat="false" ht="12.8" hidden="false" customHeight="false" outlineLevel="0" collapsed="false">
      <c r="A80" s="0" t="s">
        <v>550</v>
      </c>
      <c r="B80" s="5" t="n">
        <v>2.5</v>
      </c>
      <c r="C80" s="0" t="n">
        <v>50</v>
      </c>
      <c r="D80" s="21" t="n">
        <v>70</v>
      </c>
      <c r="E80" s="21" t="s">
        <v>552</v>
      </c>
      <c r="F80" s="6" t="n">
        <v>4.387</v>
      </c>
      <c r="G80" s="7" t="n">
        <v>5.59</v>
      </c>
      <c r="H80" s="7" t="n">
        <v>38.01</v>
      </c>
      <c r="I80" s="7" t="n">
        <v>22.59</v>
      </c>
      <c r="J80" s="7" t="n">
        <v>2.61</v>
      </c>
      <c r="K80" s="7" t="n">
        <v>2.01</v>
      </c>
      <c r="L80" s="7" t="n">
        <v>10.86</v>
      </c>
      <c r="M80" s="7" t="n">
        <v>9.04</v>
      </c>
      <c r="N80" s="7" t="n">
        <v>13.16</v>
      </c>
      <c r="O80" s="7" t="n">
        <v>10.45</v>
      </c>
      <c r="P80" s="7" t="n">
        <v>45.75</v>
      </c>
      <c r="Q80" s="7" t="n">
        <v>14.72</v>
      </c>
      <c r="R80" s="7" t="n">
        <v>0.23</v>
      </c>
      <c r="S80" s="7" t="n">
        <v>227.93</v>
      </c>
      <c r="T80" s="7" t="n">
        <v>52.4239</v>
      </c>
      <c r="U80" s="7" t="n">
        <v>15</v>
      </c>
      <c r="V80" s="7" t="n">
        <v>23</v>
      </c>
      <c r="W80" s="7"/>
      <c r="X80" s="21" t="str">
        <f aca="false">CONCATENATE("RHS ",$A80," x ",TEXT($B80,"##.0"))</f>
        <v>RHS 50x70 x 2.5</v>
      </c>
      <c r="Y80" s="7" t="n">
        <f aca="false">$R80*$S80</f>
        <v>52.4239</v>
      </c>
    </row>
    <row r="81" customFormat="false" ht="12.8" hidden="false" customHeight="false" outlineLevel="0" collapsed="false">
      <c r="A81" s="0" t="s">
        <v>550</v>
      </c>
      <c r="B81" s="5" t="n">
        <v>3</v>
      </c>
      <c r="C81" s="0" t="n">
        <v>50</v>
      </c>
      <c r="D81" s="21" t="n">
        <v>70</v>
      </c>
      <c r="E81" s="21" t="s">
        <v>553</v>
      </c>
      <c r="F81" s="6" t="n">
        <v>5.187</v>
      </c>
      <c r="G81" s="7" t="n">
        <v>6.61</v>
      </c>
      <c r="H81" s="7" t="n">
        <v>44.05</v>
      </c>
      <c r="I81" s="7" t="n">
        <v>26.1</v>
      </c>
      <c r="J81" s="7" t="n">
        <v>2.58</v>
      </c>
      <c r="K81" s="7" t="n">
        <v>1.99</v>
      </c>
      <c r="L81" s="7" t="n">
        <v>12.59</v>
      </c>
      <c r="M81" s="7" t="n">
        <v>10.44</v>
      </c>
      <c r="N81" s="7" t="n">
        <v>15.4</v>
      </c>
      <c r="O81" s="7" t="n">
        <v>12.21</v>
      </c>
      <c r="P81" s="7" t="n">
        <v>53.62</v>
      </c>
      <c r="Q81" s="7" t="n">
        <v>17.06</v>
      </c>
      <c r="R81" s="7" t="n">
        <v>0.23</v>
      </c>
      <c r="S81" s="7" t="n">
        <v>192.77</v>
      </c>
      <c r="T81" s="7" t="n">
        <v>44.3371</v>
      </c>
      <c r="U81" s="7" t="n">
        <v>11.67</v>
      </c>
      <c r="V81" s="7" t="n">
        <v>18.33</v>
      </c>
      <c r="W81" s="7"/>
      <c r="X81" s="21" t="str">
        <f aca="false">CONCATENATE("RHS ",$A81," x ",TEXT($B81,"##.0"))</f>
        <v>RHS 50x70 x 3.0</v>
      </c>
      <c r="Y81" s="7" t="n">
        <f aca="false">$R81*$S81</f>
        <v>44.3371</v>
      </c>
    </row>
    <row r="82" customFormat="false" ht="12.8" hidden="false" customHeight="false" outlineLevel="0" collapsed="false">
      <c r="A82" s="0" t="s">
        <v>550</v>
      </c>
      <c r="B82" s="5" t="n">
        <v>4</v>
      </c>
      <c r="C82" s="0" t="n">
        <v>50</v>
      </c>
      <c r="D82" s="21" t="n">
        <v>70</v>
      </c>
      <c r="E82" s="21" t="s">
        <v>554</v>
      </c>
      <c r="F82" s="6" t="n">
        <v>6.71</v>
      </c>
      <c r="G82" s="7" t="n">
        <v>8.55</v>
      </c>
      <c r="H82" s="7" t="n">
        <v>54.67</v>
      </c>
      <c r="I82" s="7" t="n">
        <v>32.22</v>
      </c>
      <c r="J82" s="7" t="n">
        <v>2.53</v>
      </c>
      <c r="K82" s="7" t="n">
        <v>1.94</v>
      </c>
      <c r="L82" s="7" t="n">
        <v>15.62</v>
      </c>
      <c r="M82" s="7" t="n">
        <v>12.89</v>
      </c>
      <c r="N82" s="7" t="n">
        <v>19.48</v>
      </c>
      <c r="O82" s="7" t="n">
        <v>15.41</v>
      </c>
      <c r="P82" s="7" t="n">
        <v>68.07</v>
      </c>
      <c r="Q82" s="7" t="n">
        <v>21.19</v>
      </c>
      <c r="R82" s="7" t="n">
        <v>0.23</v>
      </c>
      <c r="S82" s="7" t="n">
        <v>149.03</v>
      </c>
      <c r="T82" s="7" t="n">
        <v>34.2769</v>
      </c>
      <c r="U82" s="7" t="n">
        <v>7.5</v>
      </c>
      <c r="V82" s="7" t="n">
        <v>12.5</v>
      </c>
      <c r="W82" s="7"/>
      <c r="X82" s="21" t="str">
        <f aca="false">CONCATENATE("RHS ",$A82," x ",TEXT($B82,"##.0"))</f>
        <v>RHS 50x70 x 4.0</v>
      </c>
      <c r="Y82" s="7" t="n">
        <f aca="false">$R82*$S82</f>
        <v>34.2769</v>
      </c>
    </row>
    <row r="83" customFormat="false" ht="12.8" hidden="false" customHeight="false" outlineLevel="0" collapsed="false">
      <c r="A83" s="0" t="s">
        <v>550</v>
      </c>
      <c r="B83" s="5" t="n">
        <v>5</v>
      </c>
      <c r="C83" s="0" t="n">
        <v>50</v>
      </c>
      <c r="D83" s="21" t="n">
        <v>70</v>
      </c>
      <c r="E83" s="21" t="s">
        <v>555</v>
      </c>
      <c r="F83" s="6" t="n">
        <v>8.13</v>
      </c>
      <c r="G83" s="7" t="n">
        <v>10.36</v>
      </c>
      <c r="H83" s="7" t="n">
        <v>63.46</v>
      </c>
      <c r="I83" s="7" t="n">
        <v>37.2</v>
      </c>
      <c r="J83" s="7" t="n">
        <v>2.48</v>
      </c>
      <c r="K83" s="7" t="n">
        <v>1.9</v>
      </c>
      <c r="L83" s="7" t="n">
        <v>18.13</v>
      </c>
      <c r="M83" s="7" t="n">
        <v>14.88</v>
      </c>
      <c r="N83" s="7" t="n">
        <v>23.06</v>
      </c>
      <c r="O83" s="7" t="n">
        <v>18.2</v>
      </c>
      <c r="P83" s="7" t="n">
        <v>80.77</v>
      </c>
      <c r="Q83" s="7" t="n">
        <v>24.64</v>
      </c>
      <c r="R83" s="7" t="n">
        <v>0.22</v>
      </c>
      <c r="S83" s="7" t="n">
        <v>123.01</v>
      </c>
      <c r="T83" s="7" t="n">
        <v>27.0622</v>
      </c>
      <c r="U83" s="7" t="n">
        <v>5</v>
      </c>
      <c r="V83" s="7" t="n">
        <v>9</v>
      </c>
      <c r="W83" s="7"/>
      <c r="X83" s="21" t="str">
        <f aca="false">CONCATENATE("RHS ",$A83," x ",TEXT($B83,"##.0"))</f>
        <v>RHS 50x70 x 5.0</v>
      </c>
      <c r="Y83" s="7" t="n">
        <f aca="false">$R83*$S83</f>
        <v>27.0622</v>
      </c>
    </row>
    <row r="84" customFormat="false" ht="12.8" hidden="false" customHeight="false" outlineLevel="0" collapsed="false">
      <c r="A84" s="0" t="s">
        <v>556</v>
      </c>
      <c r="B84" s="5" t="n">
        <v>1.6</v>
      </c>
      <c r="C84" s="0" t="n">
        <v>50</v>
      </c>
      <c r="D84" s="21" t="n">
        <v>75</v>
      </c>
      <c r="E84" s="21" t="s">
        <v>557</v>
      </c>
      <c r="F84" s="6" t="n">
        <v>3.008</v>
      </c>
      <c r="G84" s="7" t="n">
        <v>3.83</v>
      </c>
      <c r="H84" s="7" t="n">
        <v>30.51</v>
      </c>
      <c r="I84" s="7" t="n">
        <v>16.39</v>
      </c>
      <c r="J84" s="7" t="n">
        <v>2.82</v>
      </c>
      <c r="K84" s="7" t="n">
        <v>2.07</v>
      </c>
      <c r="L84" s="7" t="n">
        <v>8.14</v>
      </c>
      <c r="M84" s="7" t="n">
        <v>6.56</v>
      </c>
      <c r="N84" s="7" t="n">
        <v>9.75</v>
      </c>
      <c r="O84" s="7" t="n">
        <v>7.4</v>
      </c>
      <c r="P84" s="7" t="n">
        <v>33.67</v>
      </c>
      <c r="Q84" s="7" t="n">
        <v>10.78</v>
      </c>
      <c r="R84" s="7" t="n">
        <v>0.24</v>
      </c>
      <c r="S84" s="7" t="n">
        <v>332.46</v>
      </c>
      <c r="T84" s="7" t="n">
        <v>79.7904</v>
      </c>
      <c r="U84" s="7" t="n">
        <v>26.25</v>
      </c>
      <c r="V84" s="7" t="n">
        <v>41.88</v>
      </c>
      <c r="W84" s="7"/>
      <c r="X84" s="21" t="str">
        <f aca="false">CONCATENATE("RHS ",$A84," x ",TEXT($B84,"##.0"))</f>
        <v>RHS 50x75 x 1.6</v>
      </c>
      <c r="Y84" s="7" t="n">
        <f aca="false">$R84*$S84</f>
        <v>79.7904</v>
      </c>
    </row>
    <row r="85" customFormat="false" ht="12.8" hidden="false" customHeight="false" outlineLevel="0" collapsed="false">
      <c r="A85" s="0" t="s">
        <v>556</v>
      </c>
      <c r="B85" s="5" t="n">
        <v>1.9</v>
      </c>
      <c r="C85" s="0" t="n">
        <v>50</v>
      </c>
      <c r="D85" s="21" t="n">
        <v>75</v>
      </c>
      <c r="E85" s="21" t="s">
        <v>558</v>
      </c>
      <c r="F85" s="6" t="n">
        <v>3.542</v>
      </c>
      <c r="G85" s="7" t="n">
        <v>4.51</v>
      </c>
      <c r="H85" s="7" t="n">
        <v>35.54</v>
      </c>
      <c r="I85" s="7" t="n">
        <v>19.05</v>
      </c>
      <c r="J85" s="7" t="n">
        <v>2.81</v>
      </c>
      <c r="K85" s="7" t="n">
        <v>2.05</v>
      </c>
      <c r="L85" s="7" t="n">
        <v>9.48</v>
      </c>
      <c r="M85" s="7" t="n">
        <v>7.62</v>
      </c>
      <c r="N85" s="7" t="n">
        <v>11.42</v>
      </c>
      <c r="O85" s="7" t="n">
        <v>8.65</v>
      </c>
      <c r="P85" s="7" t="n">
        <v>39.46</v>
      </c>
      <c r="Q85" s="7" t="n">
        <v>12.55</v>
      </c>
      <c r="R85" s="7" t="n">
        <v>0.24</v>
      </c>
      <c r="S85" s="7" t="n">
        <v>282.29</v>
      </c>
      <c r="T85" s="7" t="n">
        <v>67.7496</v>
      </c>
      <c r="U85" s="7" t="n">
        <v>21.32</v>
      </c>
      <c r="V85" s="7" t="n">
        <v>34.47</v>
      </c>
      <c r="W85" s="7"/>
      <c r="X85" s="21" t="str">
        <f aca="false">CONCATENATE("RHS ",$A85," x ",TEXT($B85,"##.0"))</f>
        <v>RHS 50x75 x 1.9</v>
      </c>
      <c r="Y85" s="7" t="n">
        <f aca="false">$R85*$S85</f>
        <v>67.7496</v>
      </c>
    </row>
    <row r="86" customFormat="false" ht="12.8" hidden="false" customHeight="false" outlineLevel="0" collapsed="false">
      <c r="A86" s="0" t="s">
        <v>556</v>
      </c>
      <c r="B86" s="5" t="n">
        <v>2</v>
      </c>
      <c r="C86" s="0" t="n">
        <v>50</v>
      </c>
      <c r="D86" s="21" t="n">
        <v>75</v>
      </c>
      <c r="E86" s="21" t="s">
        <v>559</v>
      </c>
      <c r="F86" s="6" t="n">
        <v>3.719</v>
      </c>
      <c r="G86" s="7" t="n">
        <v>4.74</v>
      </c>
      <c r="H86" s="7" t="n">
        <v>37.16</v>
      </c>
      <c r="I86" s="7" t="n">
        <v>19.91</v>
      </c>
      <c r="J86" s="7" t="n">
        <v>2.8</v>
      </c>
      <c r="K86" s="7" t="n">
        <v>2.05</v>
      </c>
      <c r="L86" s="7" t="n">
        <v>9.91</v>
      </c>
      <c r="M86" s="7" t="n">
        <v>7.96</v>
      </c>
      <c r="N86" s="7" t="n">
        <v>11.96</v>
      </c>
      <c r="O86" s="7" t="n">
        <v>9.06</v>
      </c>
      <c r="P86" s="7" t="n">
        <v>41.35</v>
      </c>
      <c r="Q86" s="7" t="n">
        <v>13.12</v>
      </c>
      <c r="R86" s="7" t="n">
        <v>0.24</v>
      </c>
      <c r="S86" s="7" t="n">
        <v>268.92</v>
      </c>
      <c r="T86" s="7" t="n">
        <v>64.5408</v>
      </c>
      <c r="U86" s="7" t="n">
        <v>20</v>
      </c>
      <c r="V86" s="7" t="n">
        <v>32.5</v>
      </c>
      <c r="W86" s="7"/>
      <c r="X86" s="21" t="str">
        <f aca="false">CONCATENATE("RHS ",$A86," x ",TEXT($B86,"##.0"))</f>
        <v>RHS 50x75 x 2.0</v>
      </c>
      <c r="Y86" s="7" t="n">
        <f aca="false">$R86*$S86</f>
        <v>64.5408</v>
      </c>
    </row>
    <row r="87" customFormat="false" ht="12.8" hidden="false" customHeight="false" outlineLevel="0" collapsed="false">
      <c r="A87" s="0" t="s">
        <v>556</v>
      </c>
      <c r="B87" s="5" t="n">
        <v>2.3</v>
      </c>
      <c r="C87" s="0" t="n">
        <v>50</v>
      </c>
      <c r="D87" s="21" t="n">
        <v>75</v>
      </c>
      <c r="E87" s="21" t="s">
        <v>560</v>
      </c>
      <c r="F87" s="6" t="n">
        <v>4.241</v>
      </c>
      <c r="G87" s="7" t="n">
        <v>5.4</v>
      </c>
      <c r="H87" s="7" t="n">
        <v>41.9</v>
      </c>
      <c r="I87" s="7" t="n">
        <v>22.41</v>
      </c>
      <c r="J87" s="7" t="n">
        <v>2.79</v>
      </c>
      <c r="K87" s="7" t="n">
        <v>2.04</v>
      </c>
      <c r="L87" s="7" t="n">
        <v>11.17</v>
      </c>
      <c r="M87" s="7" t="n">
        <v>8.96</v>
      </c>
      <c r="N87" s="7" t="n">
        <v>13.56</v>
      </c>
      <c r="O87" s="7" t="n">
        <v>10.26</v>
      </c>
      <c r="P87" s="7" t="n">
        <v>46.92</v>
      </c>
      <c r="Q87" s="7" t="n">
        <v>14.78</v>
      </c>
      <c r="R87" s="7" t="n">
        <v>0.24</v>
      </c>
      <c r="S87" s="7" t="n">
        <v>235.81</v>
      </c>
      <c r="T87" s="7" t="n">
        <v>56.5944</v>
      </c>
      <c r="U87" s="7" t="n">
        <v>16.74</v>
      </c>
      <c r="V87" s="7" t="n">
        <v>27.61</v>
      </c>
      <c r="W87" s="7"/>
      <c r="X87" s="21" t="str">
        <f aca="false">CONCATENATE("RHS ",$A87," x ",TEXT($B87,"##.0"))</f>
        <v>RHS 50x75 x 2.3</v>
      </c>
      <c r="Y87" s="7" t="n">
        <f aca="false">$R87*$S87</f>
        <v>56.5944</v>
      </c>
    </row>
    <row r="88" customFormat="false" ht="12.8" hidden="false" customHeight="false" outlineLevel="0" collapsed="false">
      <c r="A88" s="0" t="s">
        <v>556</v>
      </c>
      <c r="B88" s="5" t="n">
        <v>2.5</v>
      </c>
      <c r="C88" s="0" t="n">
        <v>50</v>
      </c>
      <c r="D88" s="21" t="n">
        <v>75</v>
      </c>
      <c r="E88" s="21" t="s">
        <v>561</v>
      </c>
      <c r="F88" s="6" t="n">
        <v>4.584</v>
      </c>
      <c r="G88" s="7" t="n">
        <v>5.84</v>
      </c>
      <c r="H88" s="7" t="n">
        <v>44.95</v>
      </c>
      <c r="I88" s="7" t="n">
        <v>24</v>
      </c>
      <c r="J88" s="7" t="n">
        <v>2.77</v>
      </c>
      <c r="K88" s="7" t="n">
        <v>2.03</v>
      </c>
      <c r="L88" s="7" t="n">
        <v>11.99</v>
      </c>
      <c r="M88" s="7" t="n">
        <v>9.6</v>
      </c>
      <c r="N88" s="7" t="n">
        <v>14.59</v>
      </c>
      <c r="O88" s="7" t="n">
        <v>11.04</v>
      </c>
      <c r="P88" s="7" t="n">
        <v>50.54</v>
      </c>
      <c r="Q88" s="7" t="n">
        <v>15.85</v>
      </c>
      <c r="R88" s="7" t="n">
        <v>0.24</v>
      </c>
      <c r="S88" s="7" t="n">
        <v>218.17</v>
      </c>
      <c r="T88" s="7" t="n">
        <v>52.3608</v>
      </c>
      <c r="U88" s="7" t="n">
        <v>15</v>
      </c>
      <c r="V88" s="7" t="n">
        <v>25</v>
      </c>
      <c r="W88" s="7"/>
      <c r="X88" s="21" t="str">
        <f aca="false">CONCATENATE("RHS ",$A88," x ",TEXT($B88,"##.0"))</f>
        <v>RHS 50x75 x 2.5</v>
      </c>
      <c r="Y88" s="7" t="n">
        <f aca="false">$R88*$S88</f>
        <v>52.3608</v>
      </c>
    </row>
    <row r="89" customFormat="false" ht="12.8" hidden="false" customHeight="false" outlineLevel="0" collapsed="false">
      <c r="A89" s="0" t="s">
        <v>556</v>
      </c>
      <c r="B89" s="5" t="n">
        <v>3</v>
      </c>
      <c r="C89" s="0" t="n">
        <v>50</v>
      </c>
      <c r="D89" s="21" t="n">
        <v>75</v>
      </c>
      <c r="E89" s="21" t="s">
        <v>562</v>
      </c>
      <c r="F89" s="6" t="n">
        <v>5.423</v>
      </c>
      <c r="G89" s="7" t="n">
        <v>6.91</v>
      </c>
      <c r="H89" s="7" t="n">
        <v>52.17</v>
      </c>
      <c r="I89" s="7" t="n">
        <v>27.76</v>
      </c>
      <c r="J89" s="7" t="n">
        <v>2.75</v>
      </c>
      <c r="K89" s="7" t="n">
        <v>2</v>
      </c>
      <c r="L89" s="7" t="n">
        <v>13.91</v>
      </c>
      <c r="M89" s="7" t="n">
        <v>11.1</v>
      </c>
      <c r="N89" s="7" t="n">
        <v>17.09</v>
      </c>
      <c r="O89" s="7" t="n">
        <v>12.91</v>
      </c>
      <c r="P89" s="7" t="n">
        <v>59.27</v>
      </c>
      <c r="Q89" s="7" t="n">
        <v>18.38</v>
      </c>
      <c r="R89" s="7" t="n">
        <v>0.24</v>
      </c>
      <c r="S89" s="7" t="n">
        <v>184.4</v>
      </c>
      <c r="T89" s="7" t="n">
        <v>44.256</v>
      </c>
      <c r="U89" s="7" t="n">
        <v>11.67</v>
      </c>
      <c r="V89" s="7" t="n">
        <v>20</v>
      </c>
      <c r="W89" s="7"/>
      <c r="X89" s="21" t="str">
        <f aca="false">CONCATENATE("RHS ",$A89," x ",TEXT($B89,"##.0"))</f>
        <v>RHS 50x75 x 3.0</v>
      </c>
      <c r="Y89" s="7" t="n">
        <f aca="false">$R89*$S89</f>
        <v>44.256</v>
      </c>
    </row>
    <row r="90" customFormat="false" ht="12.8" hidden="false" customHeight="false" outlineLevel="0" collapsed="false">
      <c r="A90" s="0" t="s">
        <v>556</v>
      </c>
      <c r="B90" s="5" t="n">
        <v>4</v>
      </c>
      <c r="C90" s="0" t="n">
        <v>50</v>
      </c>
      <c r="D90" s="21" t="n">
        <v>75</v>
      </c>
      <c r="E90" s="21" t="s">
        <v>563</v>
      </c>
      <c r="F90" s="6" t="n">
        <v>7.024</v>
      </c>
      <c r="G90" s="7" t="n">
        <v>8.95</v>
      </c>
      <c r="H90" s="7" t="n">
        <v>64.96</v>
      </c>
      <c r="I90" s="7" t="n">
        <v>34.34</v>
      </c>
      <c r="J90" s="7" t="n">
        <v>2.69</v>
      </c>
      <c r="K90" s="7" t="n">
        <v>1.96</v>
      </c>
      <c r="L90" s="7" t="n">
        <v>17.32</v>
      </c>
      <c r="M90" s="7" t="n">
        <v>13.74</v>
      </c>
      <c r="N90" s="7" t="n">
        <v>21.66</v>
      </c>
      <c r="O90" s="7" t="n">
        <v>16.33</v>
      </c>
      <c r="P90" s="7" t="n">
        <v>75.33</v>
      </c>
      <c r="Q90" s="7" t="n">
        <v>22.88</v>
      </c>
      <c r="R90" s="7" t="n">
        <v>0.24</v>
      </c>
      <c r="S90" s="7" t="n">
        <v>142.37</v>
      </c>
      <c r="T90" s="7" t="n">
        <v>34.1688</v>
      </c>
      <c r="U90" s="7" t="n">
        <v>7.5</v>
      </c>
      <c r="V90" s="7" t="n">
        <v>13.75</v>
      </c>
      <c r="W90" s="7"/>
      <c r="X90" s="21" t="str">
        <f aca="false">CONCATENATE("RHS ",$A90," x ",TEXT($B90,"##.0"))</f>
        <v>RHS 50x75 x 4.0</v>
      </c>
      <c r="Y90" s="7" t="n">
        <f aca="false">$R90*$S90</f>
        <v>34.1688</v>
      </c>
    </row>
    <row r="91" customFormat="false" ht="12.8" hidden="false" customHeight="false" outlineLevel="0" collapsed="false">
      <c r="A91" s="0" t="s">
        <v>556</v>
      </c>
      <c r="B91" s="5" t="n">
        <v>4.5</v>
      </c>
      <c r="C91" s="0" t="n">
        <v>50</v>
      </c>
      <c r="D91" s="21" t="n">
        <v>75</v>
      </c>
      <c r="E91" s="21" t="s">
        <v>564</v>
      </c>
      <c r="F91" s="6" t="n">
        <v>7.786</v>
      </c>
      <c r="G91" s="7" t="n">
        <v>9.92</v>
      </c>
      <c r="H91" s="7" t="n">
        <v>70.56</v>
      </c>
      <c r="I91" s="7" t="n">
        <v>37.19</v>
      </c>
      <c r="J91" s="7" t="n">
        <v>2.67</v>
      </c>
      <c r="K91" s="7" t="n">
        <v>1.94</v>
      </c>
      <c r="L91" s="7" t="n">
        <v>18.82</v>
      </c>
      <c r="M91" s="7" t="n">
        <v>14.87</v>
      </c>
      <c r="N91" s="7" t="n">
        <v>23.75</v>
      </c>
      <c r="O91" s="7" t="n">
        <v>17.88</v>
      </c>
      <c r="P91" s="7" t="n">
        <v>82.66</v>
      </c>
      <c r="Q91" s="7" t="n">
        <v>24.86</v>
      </c>
      <c r="R91" s="7" t="n">
        <v>0.23</v>
      </c>
      <c r="S91" s="7" t="n">
        <v>128.44</v>
      </c>
      <c r="T91" s="7" t="n">
        <v>29.5412</v>
      </c>
      <c r="U91" s="7" t="n">
        <v>6.11</v>
      </c>
      <c r="V91" s="7" t="n">
        <v>11.67</v>
      </c>
      <c r="W91" s="7"/>
      <c r="X91" s="21" t="str">
        <f aca="false">CONCATENATE("RHS ",$A91," x ",TEXT($B91,"##.0"))</f>
        <v>RHS 50x75 x 4.5</v>
      </c>
      <c r="Y91" s="7" t="n">
        <f aca="false">$R91*$S91</f>
        <v>29.5412</v>
      </c>
    </row>
    <row r="92" customFormat="false" ht="12.8" hidden="false" customHeight="false" outlineLevel="0" collapsed="false">
      <c r="A92" s="0" t="s">
        <v>556</v>
      </c>
      <c r="B92" s="5" t="n">
        <v>5</v>
      </c>
      <c r="C92" s="0" t="n">
        <v>50</v>
      </c>
      <c r="D92" s="21" t="n">
        <v>75</v>
      </c>
      <c r="E92" s="21" t="s">
        <v>565</v>
      </c>
      <c r="F92" s="6" t="n">
        <v>8.522</v>
      </c>
      <c r="G92" s="7" t="n">
        <v>10.86</v>
      </c>
      <c r="H92" s="7" t="n">
        <v>75.65</v>
      </c>
      <c r="I92" s="7" t="n">
        <v>39.75</v>
      </c>
      <c r="J92" s="7" t="n">
        <v>2.64</v>
      </c>
      <c r="K92" s="7" t="n">
        <v>1.91</v>
      </c>
      <c r="L92" s="7" t="n">
        <v>20.17</v>
      </c>
      <c r="M92" s="7" t="n">
        <v>15.9</v>
      </c>
      <c r="N92" s="7" t="n">
        <v>25.71</v>
      </c>
      <c r="O92" s="7" t="n">
        <v>19.33</v>
      </c>
      <c r="P92" s="7" t="n">
        <v>89.52</v>
      </c>
      <c r="Q92" s="7" t="n">
        <v>26.67</v>
      </c>
      <c r="R92" s="7" t="n">
        <v>0.23</v>
      </c>
      <c r="S92" s="7" t="n">
        <v>117.34</v>
      </c>
      <c r="T92" s="7" t="n">
        <v>26.9882</v>
      </c>
      <c r="U92" s="7" t="n">
        <v>5</v>
      </c>
      <c r="V92" s="7" t="n">
        <v>10</v>
      </c>
      <c r="W92" s="7"/>
      <c r="X92" s="21" t="str">
        <f aca="false">CONCATENATE("RHS ",$A92," x ",TEXT($B92,"##.0"))</f>
        <v>RHS 50x75 x 5.0</v>
      </c>
      <c r="Y92" s="7" t="n">
        <f aca="false">$R92*$S92</f>
        <v>26.9882</v>
      </c>
    </row>
    <row r="93" customFormat="false" ht="12.8" hidden="false" customHeight="false" outlineLevel="0" collapsed="false">
      <c r="A93" s="0" t="s">
        <v>556</v>
      </c>
      <c r="B93" s="5" t="n">
        <v>6</v>
      </c>
      <c r="C93" s="0" t="n">
        <v>50</v>
      </c>
      <c r="D93" s="21" t="n">
        <v>75</v>
      </c>
      <c r="E93" s="21" t="s">
        <v>566</v>
      </c>
      <c r="F93" s="6" t="n">
        <v>9.917</v>
      </c>
      <c r="G93" s="7" t="n">
        <v>12.63</v>
      </c>
      <c r="H93" s="7" t="n">
        <v>84.37</v>
      </c>
      <c r="I93" s="7" t="n">
        <v>44.06</v>
      </c>
      <c r="J93" s="7" t="n">
        <v>2.58</v>
      </c>
      <c r="K93" s="7" t="n">
        <v>1.87</v>
      </c>
      <c r="L93" s="7" t="n">
        <v>22.5</v>
      </c>
      <c r="M93" s="7" t="n">
        <v>17.63</v>
      </c>
      <c r="N93" s="7" t="n">
        <v>29.23</v>
      </c>
      <c r="O93" s="7" t="n">
        <v>21.92</v>
      </c>
      <c r="P93" s="7" t="n">
        <v>101.82</v>
      </c>
      <c r="Q93" s="7" t="n">
        <v>29.79</v>
      </c>
      <c r="R93" s="7" t="n">
        <v>0.23</v>
      </c>
      <c r="S93" s="7" t="n">
        <v>100.84</v>
      </c>
      <c r="T93" s="7" t="n">
        <v>23.1932</v>
      </c>
      <c r="U93" s="7" t="n">
        <v>3.33</v>
      </c>
      <c r="V93" s="7" t="n">
        <v>7.5</v>
      </c>
      <c r="W93" s="7"/>
      <c r="X93" s="21" t="str">
        <f aca="false">CONCATENATE("RHS ",$A93," x ",TEXT($B93,"##.0"))</f>
        <v>RHS 50x75 x 6.0</v>
      </c>
      <c r="Y93" s="7" t="n">
        <f aca="false">$R93*$S93</f>
        <v>23.1932</v>
      </c>
    </row>
    <row r="94" customFormat="false" ht="12.8" hidden="false" customHeight="false" outlineLevel="0" collapsed="false">
      <c r="A94" s="0" t="s">
        <v>567</v>
      </c>
      <c r="B94" s="5" t="n">
        <v>2</v>
      </c>
      <c r="C94" s="0" t="n">
        <v>50</v>
      </c>
      <c r="D94" s="21" t="n">
        <v>90</v>
      </c>
      <c r="E94" s="21" t="s">
        <v>568</v>
      </c>
      <c r="F94" s="6" t="n">
        <v>4.19</v>
      </c>
      <c r="G94" s="7" t="n">
        <v>5.34</v>
      </c>
      <c r="H94" s="7" t="n">
        <v>57.88</v>
      </c>
      <c r="I94" s="7" t="n">
        <v>23.37</v>
      </c>
      <c r="J94" s="7" t="n">
        <v>3.29</v>
      </c>
      <c r="K94" s="7" t="n">
        <v>2.09</v>
      </c>
      <c r="L94" s="7" t="n">
        <v>12.86</v>
      </c>
      <c r="M94" s="7" t="n">
        <v>9.35</v>
      </c>
      <c r="N94" s="7" t="n">
        <v>15.74</v>
      </c>
      <c r="O94" s="7" t="n">
        <v>10.5</v>
      </c>
      <c r="P94" s="7" t="n">
        <v>53.37</v>
      </c>
      <c r="Q94" s="7" t="n">
        <v>15.88</v>
      </c>
      <c r="R94" s="7" t="n">
        <v>0.27</v>
      </c>
      <c r="S94" s="7" t="n">
        <v>238.69</v>
      </c>
      <c r="T94" s="7" t="n">
        <v>64.4463</v>
      </c>
      <c r="U94" s="7" t="n">
        <v>20</v>
      </c>
      <c r="V94" s="7" t="n">
        <v>40</v>
      </c>
      <c r="W94" s="7"/>
      <c r="X94" s="21" t="str">
        <f aca="false">CONCATENATE("RHS ",$A94," x ",TEXT($B94,"##.0"))</f>
        <v>RHS 50x90 x 2.0</v>
      </c>
      <c r="Y94" s="7" t="n">
        <f aca="false">$R94*$S94</f>
        <v>64.4463</v>
      </c>
    </row>
    <row r="95" customFormat="false" ht="12.8" hidden="false" customHeight="false" outlineLevel="0" collapsed="false">
      <c r="A95" s="0" t="s">
        <v>567</v>
      </c>
      <c r="B95" s="5" t="n">
        <v>2.5</v>
      </c>
      <c r="C95" s="0" t="n">
        <v>50</v>
      </c>
      <c r="D95" s="21" t="n">
        <v>90</v>
      </c>
      <c r="E95" s="21" t="s">
        <v>569</v>
      </c>
      <c r="F95" s="6" t="n">
        <v>5.172</v>
      </c>
      <c r="G95" s="7" t="n">
        <v>6.59</v>
      </c>
      <c r="H95" s="7" t="n">
        <v>70.26</v>
      </c>
      <c r="I95" s="7" t="n">
        <v>28.24</v>
      </c>
      <c r="J95" s="7" t="n">
        <v>3.27</v>
      </c>
      <c r="K95" s="7" t="n">
        <v>2.07</v>
      </c>
      <c r="L95" s="7" t="n">
        <v>15.61</v>
      </c>
      <c r="M95" s="7" t="n">
        <v>11.29</v>
      </c>
      <c r="N95" s="7" t="n">
        <v>19.25</v>
      </c>
      <c r="O95" s="7" t="n">
        <v>12.82</v>
      </c>
      <c r="P95" s="7" t="n">
        <v>65.3</v>
      </c>
      <c r="Q95" s="7" t="n">
        <v>19.24</v>
      </c>
      <c r="R95" s="7" t="n">
        <v>0.27</v>
      </c>
      <c r="S95" s="7" t="n">
        <v>193.33</v>
      </c>
      <c r="T95" s="7" t="n">
        <v>52.1991</v>
      </c>
      <c r="U95" s="7" t="n">
        <v>15</v>
      </c>
      <c r="V95" s="7" t="n">
        <v>31</v>
      </c>
      <c r="W95" s="7"/>
      <c r="X95" s="21" t="str">
        <f aca="false">CONCATENATE("RHS ",$A95," x ",TEXT($B95,"##.0"))</f>
        <v>RHS 50x90 x 2.5</v>
      </c>
      <c r="Y95" s="7" t="n">
        <f aca="false">$R95*$S95</f>
        <v>52.1991</v>
      </c>
    </row>
    <row r="96" customFormat="false" ht="12.8" hidden="false" customHeight="false" outlineLevel="0" collapsed="false">
      <c r="A96" s="0" t="s">
        <v>567</v>
      </c>
      <c r="B96" s="5" t="n">
        <v>3</v>
      </c>
      <c r="C96" s="0" t="n">
        <v>50</v>
      </c>
      <c r="D96" s="21" t="n">
        <v>90</v>
      </c>
      <c r="E96" s="21" t="s">
        <v>570</v>
      </c>
      <c r="F96" s="6" t="n">
        <v>6.129</v>
      </c>
      <c r="G96" s="7" t="n">
        <v>7.81</v>
      </c>
      <c r="H96" s="7" t="n">
        <v>81.85</v>
      </c>
      <c r="I96" s="7" t="n">
        <v>32.74</v>
      </c>
      <c r="J96" s="7" t="n">
        <v>3.24</v>
      </c>
      <c r="K96" s="7" t="n">
        <v>2.05</v>
      </c>
      <c r="L96" s="7" t="n">
        <v>18.19</v>
      </c>
      <c r="M96" s="7" t="n">
        <v>13.1</v>
      </c>
      <c r="N96" s="7" t="n">
        <v>22.6</v>
      </c>
      <c r="O96" s="7" t="n">
        <v>15.03</v>
      </c>
      <c r="P96" s="7" t="n">
        <v>76.67</v>
      </c>
      <c r="Q96" s="7" t="n">
        <v>22.36</v>
      </c>
      <c r="R96" s="7" t="n">
        <v>0.27</v>
      </c>
      <c r="S96" s="7" t="n">
        <v>163.15</v>
      </c>
      <c r="T96" s="7" t="n">
        <v>44.0505</v>
      </c>
      <c r="U96" s="7" t="n">
        <v>11.67</v>
      </c>
      <c r="V96" s="7" t="n">
        <v>25</v>
      </c>
      <c r="W96" s="7"/>
      <c r="X96" s="21" t="str">
        <f aca="false">CONCATENATE("RHS ",$A96," x ",TEXT($B96,"##.0"))</f>
        <v>RHS 50x90 x 3.0</v>
      </c>
      <c r="Y96" s="7" t="n">
        <f aca="false">$R96*$S96</f>
        <v>44.0505</v>
      </c>
    </row>
    <row r="97" customFormat="false" ht="12.8" hidden="false" customHeight="false" outlineLevel="0" collapsed="false">
      <c r="A97" s="0" t="s">
        <v>567</v>
      </c>
      <c r="B97" s="5" t="n">
        <v>4</v>
      </c>
      <c r="C97" s="0" t="n">
        <v>50</v>
      </c>
      <c r="D97" s="21" t="n">
        <v>90</v>
      </c>
      <c r="E97" s="21" t="s">
        <v>571</v>
      </c>
      <c r="F97" s="6" t="n">
        <v>7.966</v>
      </c>
      <c r="G97" s="7" t="n">
        <v>10.15</v>
      </c>
      <c r="H97" s="7" t="n">
        <v>102.71</v>
      </c>
      <c r="I97" s="7" t="n">
        <v>40.71</v>
      </c>
      <c r="J97" s="7" t="n">
        <v>3.18</v>
      </c>
      <c r="K97" s="7" t="n">
        <v>2</v>
      </c>
      <c r="L97" s="7" t="n">
        <v>22.82</v>
      </c>
      <c r="M97" s="7" t="n">
        <v>16.28</v>
      </c>
      <c r="N97" s="7" t="n">
        <v>28.82</v>
      </c>
      <c r="O97" s="7" t="n">
        <v>19.09</v>
      </c>
      <c r="P97" s="7" t="n">
        <v>97.7</v>
      </c>
      <c r="Q97" s="7" t="n">
        <v>27.96</v>
      </c>
      <c r="R97" s="7" t="n">
        <v>0.27</v>
      </c>
      <c r="S97" s="7" t="n">
        <v>125.53</v>
      </c>
      <c r="T97" s="7" t="n">
        <v>33.8931</v>
      </c>
      <c r="U97" s="7" t="n">
        <v>7.5</v>
      </c>
      <c r="V97" s="7" t="n">
        <v>17.5</v>
      </c>
      <c r="W97" s="7"/>
      <c r="X97" s="21" t="str">
        <f aca="false">CONCATENATE("RHS ",$A97," x ",TEXT($B97,"##.0"))</f>
        <v>RHS 50x90 x 4.0</v>
      </c>
      <c r="Y97" s="7" t="n">
        <f aca="false">$R97*$S97</f>
        <v>33.8931</v>
      </c>
    </row>
    <row r="98" customFormat="false" ht="12.8" hidden="false" customHeight="false" outlineLevel="0" collapsed="false">
      <c r="A98" s="0" t="s">
        <v>567</v>
      </c>
      <c r="B98" s="5" t="n">
        <v>5</v>
      </c>
      <c r="C98" s="0" t="n">
        <v>50</v>
      </c>
      <c r="D98" s="21" t="n">
        <v>90</v>
      </c>
      <c r="E98" s="21" t="s">
        <v>572</v>
      </c>
      <c r="F98" s="6" t="n">
        <v>9.7</v>
      </c>
      <c r="G98" s="7" t="n">
        <v>12.36</v>
      </c>
      <c r="H98" s="7" t="n">
        <v>120.6</v>
      </c>
      <c r="I98" s="7" t="n">
        <v>47.37</v>
      </c>
      <c r="J98" s="7" t="n">
        <v>3.12</v>
      </c>
      <c r="K98" s="7" t="n">
        <v>1.96</v>
      </c>
      <c r="L98" s="7" t="n">
        <v>26.8</v>
      </c>
      <c r="M98" s="7" t="n">
        <v>18.95</v>
      </c>
      <c r="N98" s="7" t="n">
        <v>34.41</v>
      </c>
      <c r="O98" s="7" t="n">
        <v>22.7</v>
      </c>
      <c r="P98" s="7" t="n">
        <v>116.47</v>
      </c>
      <c r="Q98" s="7" t="n">
        <v>32.75</v>
      </c>
      <c r="R98" s="7" t="n">
        <v>0.26</v>
      </c>
      <c r="S98" s="7" t="n">
        <v>103.1</v>
      </c>
      <c r="T98" s="7" t="n">
        <v>26.806</v>
      </c>
      <c r="U98" s="7" t="n">
        <v>5</v>
      </c>
      <c r="V98" s="7" t="n">
        <v>13</v>
      </c>
      <c r="W98" s="7"/>
      <c r="X98" s="21" t="str">
        <f aca="false">CONCATENATE("RHS ",$A98," x ",TEXT($B98,"##.0"))</f>
        <v>RHS 50x90 x 5.0</v>
      </c>
      <c r="Y98" s="7" t="n">
        <f aca="false">$R98*$S98</f>
        <v>26.806</v>
      </c>
    </row>
    <row r="99" customFormat="false" ht="12.8" hidden="false" customHeight="false" outlineLevel="0" collapsed="false">
      <c r="A99" s="0" t="s">
        <v>573</v>
      </c>
      <c r="B99" s="5" t="n">
        <v>1.6</v>
      </c>
      <c r="C99" s="0" t="n">
        <v>50</v>
      </c>
      <c r="D99" s="21" t="n">
        <v>100</v>
      </c>
      <c r="E99" s="21" t="s">
        <v>574</v>
      </c>
      <c r="F99" s="6" t="n">
        <v>3.636</v>
      </c>
      <c r="G99" s="7" t="n">
        <v>4.63</v>
      </c>
      <c r="H99" s="7" t="n">
        <v>61.29</v>
      </c>
      <c r="I99" s="7" t="n">
        <v>21.08</v>
      </c>
      <c r="J99" s="7" t="n">
        <v>3.64</v>
      </c>
      <c r="K99" s="7" t="n">
        <v>2.13</v>
      </c>
      <c r="L99" s="7" t="n">
        <v>12.26</v>
      </c>
      <c r="M99" s="7" t="n">
        <v>8.43</v>
      </c>
      <c r="N99" s="7" t="n">
        <v>15.04</v>
      </c>
      <c r="O99" s="7" t="n">
        <v>9.33</v>
      </c>
      <c r="P99" s="7" t="n">
        <v>50.08</v>
      </c>
      <c r="Q99" s="7" t="n">
        <v>14.53</v>
      </c>
      <c r="R99" s="7" t="n">
        <v>0.29</v>
      </c>
      <c r="S99" s="7" t="n">
        <v>275.04</v>
      </c>
      <c r="T99" s="7" t="n">
        <v>79.7616</v>
      </c>
      <c r="U99" s="7" t="n">
        <v>26.25</v>
      </c>
      <c r="V99" s="7" t="n">
        <v>57.5</v>
      </c>
      <c r="W99" s="7"/>
      <c r="X99" s="21" t="str">
        <f aca="false">CONCATENATE("RHS ",$A99," x ",TEXT($B99,"##.0"))</f>
        <v>RHS 50x100 x 1.6</v>
      </c>
      <c r="Y99" s="7" t="n">
        <f aca="false">$R99*$S99</f>
        <v>79.7616</v>
      </c>
    </row>
    <row r="100" customFormat="false" ht="12.8" hidden="false" customHeight="false" outlineLevel="0" collapsed="false">
      <c r="A100" s="0" t="s">
        <v>573</v>
      </c>
      <c r="B100" s="5" t="n">
        <v>1.9</v>
      </c>
      <c r="C100" s="0" t="n">
        <v>50</v>
      </c>
      <c r="D100" s="21" t="n">
        <v>100</v>
      </c>
      <c r="E100" s="21" t="s">
        <v>575</v>
      </c>
      <c r="F100" s="6" t="n">
        <v>4.288</v>
      </c>
      <c r="G100" s="7" t="n">
        <v>5.46</v>
      </c>
      <c r="H100" s="7" t="n">
        <v>71.62</v>
      </c>
      <c r="I100" s="7" t="n">
        <v>24.55</v>
      </c>
      <c r="J100" s="7" t="n">
        <v>3.62</v>
      </c>
      <c r="K100" s="7" t="n">
        <v>2.12</v>
      </c>
      <c r="L100" s="7" t="n">
        <v>14.32</v>
      </c>
      <c r="M100" s="7" t="n">
        <v>9.82</v>
      </c>
      <c r="N100" s="7" t="n">
        <v>17.65</v>
      </c>
      <c r="O100" s="7" t="n">
        <v>10.94</v>
      </c>
      <c r="P100" s="7" t="n">
        <v>58.75</v>
      </c>
      <c r="Q100" s="7" t="n">
        <v>16.94</v>
      </c>
      <c r="R100" s="7" t="n">
        <v>0.29</v>
      </c>
      <c r="S100" s="7" t="n">
        <v>233.2</v>
      </c>
      <c r="T100" s="7" t="n">
        <v>67.628</v>
      </c>
      <c r="U100" s="7" t="n">
        <v>21.32</v>
      </c>
      <c r="V100" s="7" t="n">
        <v>47.63</v>
      </c>
      <c r="W100" s="7"/>
      <c r="X100" s="21" t="str">
        <f aca="false">CONCATENATE("RHS ",$A100," x ",TEXT($B100,"##.0"))</f>
        <v>RHS 50x100 x 1.9</v>
      </c>
      <c r="Y100" s="7" t="n">
        <f aca="false">$R100*$S100</f>
        <v>67.628</v>
      </c>
    </row>
    <row r="101" customFormat="false" ht="12.8" hidden="false" customHeight="false" outlineLevel="0" collapsed="false">
      <c r="A101" s="0" t="s">
        <v>573</v>
      </c>
      <c r="B101" s="5" t="n">
        <v>2</v>
      </c>
      <c r="C101" s="0" t="n">
        <v>50</v>
      </c>
      <c r="D101" s="21" t="n">
        <v>100</v>
      </c>
      <c r="E101" s="21" t="s">
        <v>576</v>
      </c>
      <c r="F101" s="6" t="n">
        <v>4.504</v>
      </c>
      <c r="G101" s="7" t="n">
        <v>5.74</v>
      </c>
      <c r="H101" s="7" t="n">
        <v>74.98</v>
      </c>
      <c r="I101" s="7" t="n">
        <v>25.67</v>
      </c>
      <c r="J101" s="7" t="n">
        <v>3.62</v>
      </c>
      <c r="K101" s="7" t="n">
        <v>2.12</v>
      </c>
      <c r="L101" s="7" t="n">
        <v>15</v>
      </c>
      <c r="M101" s="7" t="n">
        <v>10.27</v>
      </c>
      <c r="N101" s="7" t="n">
        <v>18.5</v>
      </c>
      <c r="O101" s="7" t="n">
        <v>11.46</v>
      </c>
      <c r="P101" s="7" t="n">
        <v>61.59</v>
      </c>
      <c r="Q101" s="7" t="n">
        <v>17.73</v>
      </c>
      <c r="R101" s="7" t="n">
        <v>0.29</v>
      </c>
      <c r="S101" s="7" t="n">
        <v>222.05</v>
      </c>
      <c r="T101" s="7" t="n">
        <v>64.3945</v>
      </c>
      <c r="U101" s="7" t="n">
        <v>20</v>
      </c>
      <c r="V101" s="7" t="n">
        <v>45</v>
      </c>
      <c r="W101" s="7"/>
      <c r="X101" s="21" t="str">
        <f aca="false">CONCATENATE("RHS ",$A101," x ",TEXT($B101,"##.0"))</f>
        <v>RHS 50x100 x 2.0</v>
      </c>
      <c r="Y101" s="7" t="n">
        <f aca="false">$R101*$S101</f>
        <v>64.3945</v>
      </c>
    </row>
    <row r="102" customFormat="false" ht="12.8" hidden="false" customHeight="false" outlineLevel="0" collapsed="false">
      <c r="A102" s="0" t="s">
        <v>573</v>
      </c>
      <c r="B102" s="5" t="n">
        <v>2.3</v>
      </c>
      <c r="C102" s="0" t="n">
        <v>50</v>
      </c>
      <c r="D102" s="21" t="n">
        <v>100</v>
      </c>
      <c r="E102" s="21" t="s">
        <v>577</v>
      </c>
      <c r="F102" s="6" t="n">
        <v>5.143</v>
      </c>
      <c r="G102" s="7" t="n">
        <v>6.55</v>
      </c>
      <c r="H102" s="7" t="n">
        <v>84.83</v>
      </c>
      <c r="I102" s="7" t="n">
        <v>28.95</v>
      </c>
      <c r="J102" s="7" t="n">
        <v>3.6</v>
      </c>
      <c r="K102" s="7" t="n">
        <v>2.1</v>
      </c>
      <c r="L102" s="7" t="n">
        <v>16.97</v>
      </c>
      <c r="M102" s="7" t="n">
        <v>11.58</v>
      </c>
      <c r="N102" s="7" t="n">
        <v>21.03</v>
      </c>
      <c r="O102" s="7" t="n">
        <v>13.01</v>
      </c>
      <c r="P102" s="7" t="n">
        <v>69.95</v>
      </c>
      <c r="Q102" s="7" t="n">
        <v>20.02</v>
      </c>
      <c r="R102" s="7" t="n">
        <v>0.29</v>
      </c>
      <c r="S102" s="7" t="n">
        <v>194.42</v>
      </c>
      <c r="T102" s="7" t="n">
        <v>56.3818</v>
      </c>
      <c r="U102" s="7" t="n">
        <v>16.74</v>
      </c>
      <c r="V102" s="7" t="n">
        <v>38.48</v>
      </c>
      <c r="W102" s="7"/>
      <c r="X102" s="21" t="str">
        <f aca="false">CONCATENATE("RHS ",$A102," x ",TEXT($B102,"##.0"))</f>
        <v>RHS 50x100 x 2.3</v>
      </c>
      <c r="Y102" s="7" t="n">
        <f aca="false">$R102*$S102</f>
        <v>56.3818</v>
      </c>
    </row>
    <row r="103" customFormat="false" ht="12.8" hidden="false" customHeight="false" outlineLevel="0" collapsed="false">
      <c r="A103" s="0" t="s">
        <v>573</v>
      </c>
      <c r="B103" s="5" t="n">
        <v>2.5</v>
      </c>
      <c r="C103" s="0" t="n">
        <v>50</v>
      </c>
      <c r="D103" s="21" t="n">
        <v>100</v>
      </c>
      <c r="E103" s="21" t="s">
        <v>578</v>
      </c>
      <c r="F103" s="6" t="n">
        <v>5.565</v>
      </c>
      <c r="G103" s="7" t="n">
        <v>7.09</v>
      </c>
      <c r="H103" s="7" t="n">
        <v>91.2</v>
      </c>
      <c r="I103" s="7" t="n">
        <v>31.06</v>
      </c>
      <c r="J103" s="7" t="n">
        <v>3.59</v>
      </c>
      <c r="K103" s="7" t="n">
        <v>2.09</v>
      </c>
      <c r="L103" s="7" t="n">
        <v>18.24</v>
      </c>
      <c r="M103" s="7" t="n">
        <v>12.42</v>
      </c>
      <c r="N103" s="7" t="n">
        <v>22.67</v>
      </c>
      <c r="O103" s="7" t="n">
        <v>14.01</v>
      </c>
      <c r="P103" s="7" t="n">
        <v>75.39</v>
      </c>
      <c r="Q103" s="7" t="n">
        <v>21.49</v>
      </c>
      <c r="R103" s="7" t="n">
        <v>0.29</v>
      </c>
      <c r="S103" s="7" t="n">
        <v>179.7</v>
      </c>
      <c r="T103" s="7" t="n">
        <v>52.113</v>
      </c>
      <c r="U103" s="7" t="n">
        <v>15</v>
      </c>
      <c r="V103" s="7" t="n">
        <v>35</v>
      </c>
      <c r="W103" s="7"/>
      <c r="X103" s="21" t="str">
        <f aca="false">CONCATENATE("RHS ",$A103," x ",TEXT($B103,"##.0"))</f>
        <v>RHS 50x100 x 2.5</v>
      </c>
      <c r="Y103" s="7" t="n">
        <f aca="false">$R103*$S103</f>
        <v>52.113</v>
      </c>
    </row>
    <row r="104" customFormat="false" ht="12.8" hidden="false" customHeight="false" outlineLevel="0" collapsed="false">
      <c r="A104" s="0" t="s">
        <v>573</v>
      </c>
      <c r="B104" s="5" t="n">
        <v>3</v>
      </c>
      <c r="C104" s="0" t="n">
        <v>50</v>
      </c>
      <c r="D104" s="21" t="n">
        <v>100</v>
      </c>
      <c r="E104" s="21" t="s">
        <v>579</v>
      </c>
      <c r="F104" s="6" t="n">
        <v>6.6</v>
      </c>
      <c r="G104" s="7" t="n">
        <v>8.41</v>
      </c>
      <c r="H104" s="7" t="n">
        <v>106.46</v>
      </c>
      <c r="I104" s="7" t="n">
        <v>36.06</v>
      </c>
      <c r="J104" s="7" t="n">
        <v>3.56</v>
      </c>
      <c r="K104" s="7" t="n">
        <v>2.07</v>
      </c>
      <c r="L104" s="7" t="n">
        <v>21.29</v>
      </c>
      <c r="M104" s="7" t="n">
        <v>14.42</v>
      </c>
      <c r="N104" s="7" t="n">
        <v>26.66</v>
      </c>
      <c r="O104" s="7" t="n">
        <v>16.44</v>
      </c>
      <c r="P104" s="7" t="n">
        <v>88.56</v>
      </c>
      <c r="Q104" s="7" t="n">
        <v>25.01</v>
      </c>
      <c r="R104" s="7" t="n">
        <v>0.29</v>
      </c>
      <c r="S104" s="7" t="n">
        <v>151.5</v>
      </c>
      <c r="T104" s="7" t="n">
        <v>43.935</v>
      </c>
      <c r="U104" s="7" t="n">
        <v>11.67</v>
      </c>
      <c r="V104" s="7" t="n">
        <v>28.33</v>
      </c>
      <c r="W104" s="7"/>
      <c r="X104" s="21" t="str">
        <f aca="false">CONCATENATE("RHS ",$A104," x ",TEXT($B104,"##.0"))</f>
        <v>RHS 50x100 x 3.0</v>
      </c>
      <c r="Y104" s="7" t="n">
        <f aca="false">$R104*$S104</f>
        <v>43.935</v>
      </c>
    </row>
    <row r="105" customFormat="false" ht="12.8" hidden="false" customHeight="false" outlineLevel="0" collapsed="false">
      <c r="A105" s="0" t="s">
        <v>573</v>
      </c>
      <c r="B105" s="5" t="n">
        <v>4</v>
      </c>
      <c r="C105" s="0" t="n">
        <v>50</v>
      </c>
      <c r="D105" s="21" t="n">
        <v>100</v>
      </c>
      <c r="E105" s="21" t="s">
        <v>580</v>
      </c>
      <c r="F105" s="6" t="n">
        <v>8.594</v>
      </c>
      <c r="G105" s="7" t="n">
        <v>10.95</v>
      </c>
      <c r="H105" s="7" t="n">
        <v>134.14</v>
      </c>
      <c r="I105" s="7" t="n">
        <v>44.95</v>
      </c>
      <c r="J105" s="7" t="n">
        <v>3.5</v>
      </c>
      <c r="K105" s="7" t="n">
        <v>2.03</v>
      </c>
      <c r="L105" s="7" t="n">
        <v>26.83</v>
      </c>
      <c r="M105" s="7" t="n">
        <v>17.98</v>
      </c>
      <c r="N105" s="7" t="n">
        <v>34.1</v>
      </c>
      <c r="O105" s="7" t="n">
        <v>20.93</v>
      </c>
      <c r="P105" s="7" t="n">
        <v>112.99</v>
      </c>
      <c r="Q105" s="7" t="n">
        <v>31.35</v>
      </c>
      <c r="R105" s="7" t="n">
        <v>0.29</v>
      </c>
      <c r="S105" s="7" t="n">
        <v>116.36</v>
      </c>
      <c r="T105" s="7" t="n">
        <v>33.7444</v>
      </c>
      <c r="U105" s="7" t="n">
        <v>7.5</v>
      </c>
      <c r="V105" s="7" t="n">
        <v>20</v>
      </c>
      <c r="W105" s="7"/>
      <c r="X105" s="21" t="str">
        <f aca="false">CONCATENATE("RHS ",$A105," x ",TEXT($B105,"##.0"))</f>
        <v>RHS 50x100 x 4.0</v>
      </c>
      <c r="Y105" s="7" t="n">
        <f aca="false">$R105*$S105</f>
        <v>33.7444</v>
      </c>
    </row>
    <row r="106" customFormat="false" ht="12.8" hidden="false" customHeight="false" outlineLevel="0" collapsed="false">
      <c r="A106" s="0" t="s">
        <v>573</v>
      </c>
      <c r="B106" s="5" t="n">
        <v>4.5</v>
      </c>
      <c r="C106" s="0" t="n">
        <v>50</v>
      </c>
      <c r="D106" s="21" t="n">
        <v>100</v>
      </c>
      <c r="E106" s="21" t="s">
        <v>581</v>
      </c>
      <c r="F106" s="6" t="n">
        <v>9.552</v>
      </c>
      <c r="G106" s="7" t="n">
        <v>12.17</v>
      </c>
      <c r="H106" s="7" t="n">
        <v>146.61</v>
      </c>
      <c r="I106" s="7" t="n">
        <v>48.87</v>
      </c>
      <c r="J106" s="7" t="n">
        <v>3.47</v>
      </c>
      <c r="K106" s="7" t="n">
        <v>2</v>
      </c>
      <c r="L106" s="7" t="n">
        <v>29.32</v>
      </c>
      <c r="M106" s="7" t="n">
        <v>19.55</v>
      </c>
      <c r="N106" s="7" t="n">
        <v>37.56</v>
      </c>
      <c r="O106" s="7" t="n">
        <v>23</v>
      </c>
      <c r="P106" s="7" t="n">
        <v>124.25</v>
      </c>
      <c r="Q106" s="7" t="n">
        <v>34.18</v>
      </c>
      <c r="R106" s="7" t="n">
        <v>0.28</v>
      </c>
      <c r="S106" s="7" t="n">
        <v>104.69</v>
      </c>
      <c r="T106" s="7" t="n">
        <v>29.3132</v>
      </c>
      <c r="U106" s="7" t="n">
        <v>6.11</v>
      </c>
      <c r="V106" s="7" t="n">
        <v>17.22</v>
      </c>
      <c r="W106" s="7"/>
      <c r="X106" s="21" t="str">
        <f aca="false">CONCATENATE("RHS ",$A106," x ",TEXT($B106,"##.0"))</f>
        <v>RHS 50x100 x 4.5</v>
      </c>
      <c r="Y106" s="7" t="n">
        <f aca="false">$R106*$S106</f>
        <v>29.3132</v>
      </c>
    </row>
    <row r="107" customFormat="false" ht="12.8" hidden="false" customHeight="false" outlineLevel="0" collapsed="false">
      <c r="A107" s="0" t="s">
        <v>573</v>
      </c>
      <c r="B107" s="5" t="n">
        <v>5</v>
      </c>
      <c r="C107" s="0" t="n">
        <v>50</v>
      </c>
      <c r="D107" s="21" t="n">
        <v>100</v>
      </c>
      <c r="E107" s="21" t="s">
        <v>582</v>
      </c>
      <c r="F107" s="6" t="n">
        <v>10.485</v>
      </c>
      <c r="G107" s="7" t="n">
        <v>13.36</v>
      </c>
      <c r="H107" s="7" t="n">
        <v>158.19</v>
      </c>
      <c r="I107" s="7" t="n">
        <v>52.45</v>
      </c>
      <c r="J107" s="7" t="n">
        <v>3.44</v>
      </c>
      <c r="K107" s="7" t="n">
        <v>1.98</v>
      </c>
      <c r="L107" s="7" t="n">
        <v>31.64</v>
      </c>
      <c r="M107" s="7" t="n">
        <v>20.98</v>
      </c>
      <c r="N107" s="7" t="n">
        <v>40.84</v>
      </c>
      <c r="O107" s="7" t="n">
        <v>24.95</v>
      </c>
      <c r="P107" s="7" t="n">
        <v>134.87</v>
      </c>
      <c r="Q107" s="7" t="n">
        <v>36.8</v>
      </c>
      <c r="R107" s="7" t="n">
        <v>0.28</v>
      </c>
      <c r="S107" s="7" t="n">
        <v>95.38</v>
      </c>
      <c r="T107" s="7" t="n">
        <v>26.7064</v>
      </c>
      <c r="U107" s="7" t="n">
        <v>5</v>
      </c>
      <c r="V107" s="7" t="n">
        <v>15</v>
      </c>
      <c r="W107" s="7"/>
      <c r="X107" s="21" t="str">
        <f aca="false">CONCATENATE("RHS ",$A107," x ",TEXT($B107,"##.0"))</f>
        <v>RHS 50x100 x 5.0</v>
      </c>
      <c r="Y107" s="7" t="n">
        <f aca="false">$R107*$S107</f>
        <v>26.7064</v>
      </c>
    </row>
    <row r="108" customFormat="false" ht="12.8" hidden="false" customHeight="false" outlineLevel="0" collapsed="false">
      <c r="A108" s="0" t="s">
        <v>573</v>
      </c>
      <c r="B108" s="5" t="n">
        <v>6</v>
      </c>
      <c r="C108" s="0" t="n">
        <v>50</v>
      </c>
      <c r="D108" s="21" t="n">
        <v>100</v>
      </c>
      <c r="E108" s="21" t="s">
        <v>583</v>
      </c>
      <c r="F108" s="6" t="n">
        <v>12.272</v>
      </c>
      <c r="G108" s="7" t="n">
        <v>15.63</v>
      </c>
      <c r="H108" s="7" t="n">
        <v>178.75</v>
      </c>
      <c r="I108" s="7" t="n">
        <v>58.67</v>
      </c>
      <c r="J108" s="7" t="n">
        <v>3.38</v>
      </c>
      <c r="K108" s="7" t="n">
        <v>1.94</v>
      </c>
      <c r="L108" s="7" t="n">
        <v>35.75</v>
      </c>
      <c r="M108" s="7" t="n">
        <v>23.47</v>
      </c>
      <c r="N108" s="7" t="n">
        <v>46.9</v>
      </c>
      <c r="O108" s="7" t="n">
        <v>28.52</v>
      </c>
      <c r="P108" s="7" t="n">
        <v>154.2</v>
      </c>
      <c r="Q108" s="7" t="n">
        <v>41.43</v>
      </c>
      <c r="R108" s="7" t="n">
        <v>0.28</v>
      </c>
      <c r="S108" s="7" t="n">
        <v>81.49</v>
      </c>
      <c r="T108" s="7" t="n">
        <v>22.8172</v>
      </c>
      <c r="U108" s="7" t="n">
        <v>3.33</v>
      </c>
      <c r="V108" s="7" t="n">
        <v>11.67</v>
      </c>
      <c r="W108" s="7"/>
      <c r="X108" s="21" t="str">
        <f aca="false">CONCATENATE("RHS ",$A108," x ",TEXT($B108,"##.0"))</f>
        <v>RHS 50x100 x 6.0</v>
      </c>
      <c r="Y108" s="7" t="n">
        <f aca="false">$R108*$S108</f>
        <v>22.8172</v>
      </c>
    </row>
    <row r="109" customFormat="false" ht="12.8" hidden="false" customHeight="false" outlineLevel="0" collapsed="false">
      <c r="A109" s="0" t="s">
        <v>573</v>
      </c>
      <c r="B109" s="5" t="n">
        <v>6.3</v>
      </c>
      <c r="C109" s="0" t="n">
        <v>50</v>
      </c>
      <c r="D109" s="21" t="n">
        <v>100</v>
      </c>
      <c r="E109" s="21" t="s">
        <v>584</v>
      </c>
      <c r="F109" s="6" t="n">
        <v>12.52</v>
      </c>
      <c r="G109" s="7" t="n">
        <v>15.95</v>
      </c>
      <c r="H109" s="7" t="n">
        <v>175.68</v>
      </c>
      <c r="I109" s="7" t="n">
        <v>58.19</v>
      </c>
      <c r="J109" s="7" t="n">
        <v>3.32</v>
      </c>
      <c r="K109" s="7" t="n">
        <v>1.91</v>
      </c>
      <c r="L109" s="7" t="n">
        <v>35.14</v>
      </c>
      <c r="M109" s="7" t="n">
        <v>23.27</v>
      </c>
      <c r="N109" s="7" t="n">
        <v>46.87</v>
      </c>
      <c r="O109" s="7" t="n">
        <v>28.63</v>
      </c>
      <c r="P109" s="7" t="n">
        <v>158.08</v>
      </c>
      <c r="Q109" s="7" t="n">
        <v>42.07</v>
      </c>
      <c r="R109" s="7" t="n">
        <v>0.27</v>
      </c>
      <c r="S109" s="7" t="n">
        <v>79.87</v>
      </c>
      <c r="T109" s="7" t="n">
        <v>21.5649</v>
      </c>
      <c r="U109" s="7" t="n">
        <v>2.94</v>
      </c>
      <c r="V109" s="7" t="n">
        <v>10.87</v>
      </c>
      <c r="W109" s="7"/>
      <c r="X109" s="21" t="str">
        <f aca="false">CONCATENATE("RHS ",$A109," x ",TEXT($B109,"##.0"))</f>
        <v>RHS 50x100 x 6.3</v>
      </c>
      <c r="Y109" s="7" t="n">
        <f aca="false">$R109*$S109</f>
        <v>21.5649</v>
      </c>
    </row>
    <row r="110" customFormat="false" ht="12.8" hidden="false" customHeight="false" outlineLevel="0" collapsed="false">
      <c r="A110" s="0" t="s">
        <v>585</v>
      </c>
      <c r="B110" s="5" t="n">
        <v>2.3</v>
      </c>
      <c r="C110" s="0" t="n">
        <v>50</v>
      </c>
      <c r="D110" s="21" t="n">
        <v>125</v>
      </c>
      <c r="E110" s="21" t="s">
        <v>586</v>
      </c>
      <c r="F110" s="6" t="n">
        <v>6.046</v>
      </c>
      <c r="G110" s="7" t="n">
        <v>7.7</v>
      </c>
      <c r="H110" s="7" t="n">
        <v>148.24</v>
      </c>
      <c r="I110" s="7" t="n">
        <v>35.5</v>
      </c>
      <c r="J110" s="7" t="n">
        <v>4.39</v>
      </c>
      <c r="K110" s="7" t="n">
        <v>2.15</v>
      </c>
      <c r="L110" s="7" t="n">
        <v>23.72</v>
      </c>
      <c r="M110" s="7" t="n">
        <v>14.2</v>
      </c>
      <c r="N110" s="7" t="n">
        <v>29.94</v>
      </c>
      <c r="O110" s="7" t="n">
        <v>15.75</v>
      </c>
      <c r="P110" s="7" t="n">
        <v>93.92</v>
      </c>
      <c r="Q110" s="7" t="n">
        <v>25.25</v>
      </c>
      <c r="R110" s="7" t="n">
        <v>0.34</v>
      </c>
      <c r="S110" s="7" t="n">
        <v>165.39</v>
      </c>
      <c r="T110" s="7" t="n">
        <v>56.2326</v>
      </c>
      <c r="U110" s="7" t="n">
        <v>16.74</v>
      </c>
      <c r="V110" s="7" t="n">
        <v>49.35</v>
      </c>
      <c r="W110" s="7"/>
      <c r="X110" s="21" t="str">
        <f aca="false">CONCATENATE("RHS ",$A110," x ",TEXT($B110,"##.0"))</f>
        <v>RHS 50x125 x 2.3</v>
      </c>
      <c r="Y110" s="7" t="n">
        <f aca="false">$R110*$S110</f>
        <v>56.2326</v>
      </c>
    </row>
    <row r="111" customFormat="false" ht="12.8" hidden="false" customHeight="false" outlineLevel="0" collapsed="false">
      <c r="A111" s="0" t="s">
        <v>585</v>
      </c>
      <c r="B111" s="5" t="n">
        <v>2.5</v>
      </c>
      <c r="C111" s="0" t="n">
        <v>50</v>
      </c>
      <c r="D111" s="21" t="n">
        <v>125</v>
      </c>
      <c r="E111" s="21" t="s">
        <v>587</v>
      </c>
      <c r="F111" s="6" t="n">
        <v>6.546</v>
      </c>
      <c r="G111" s="7" t="n">
        <v>8.34</v>
      </c>
      <c r="H111" s="7" t="n">
        <v>159.61</v>
      </c>
      <c r="I111" s="7" t="n">
        <v>38.12</v>
      </c>
      <c r="J111" s="7" t="n">
        <v>4.37</v>
      </c>
      <c r="K111" s="7" t="n">
        <v>2.14</v>
      </c>
      <c r="L111" s="7" t="n">
        <v>25.54</v>
      </c>
      <c r="M111" s="7" t="n">
        <v>15.25</v>
      </c>
      <c r="N111" s="7" t="n">
        <v>32.31</v>
      </c>
      <c r="O111" s="7" t="n">
        <v>16.98</v>
      </c>
      <c r="P111" s="7" t="n">
        <v>101.26</v>
      </c>
      <c r="Q111" s="7" t="n">
        <v>27.13</v>
      </c>
      <c r="R111" s="7" t="n">
        <v>0.34</v>
      </c>
      <c r="S111" s="7" t="n">
        <v>152.76</v>
      </c>
      <c r="T111" s="7" t="n">
        <v>51.9384</v>
      </c>
      <c r="U111" s="7" t="n">
        <v>15</v>
      </c>
      <c r="V111" s="7" t="n">
        <v>45</v>
      </c>
      <c r="W111" s="7"/>
      <c r="X111" s="21" t="str">
        <f aca="false">CONCATENATE("RHS ",$A111," x ",TEXT($B111,"##.0"))</f>
        <v>RHS 50x125 x 2.5</v>
      </c>
      <c r="Y111" s="7" t="n">
        <f aca="false">$R111*$S111</f>
        <v>51.9384</v>
      </c>
    </row>
    <row r="112" customFormat="false" ht="12.8" hidden="false" customHeight="false" outlineLevel="0" collapsed="false">
      <c r="A112" s="0" t="s">
        <v>585</v>
      </c>
      <c r="B112" s="5" t="n">
        <v>3</v>
      </c>
      <c r="C112" s="0" t="n">
        <v>50</v>
      </c>
      <c r="D112" s="21" t="n">
        <v>125</v>
      </c>
      <c r="E112" s="21" t="s">
        <v>588</v>
      </c>
      <c r="F112" s="6" t="n">
        <v>7.778</v>
      </c>
      <c r="G112" s="7" t="n">
        <v>9.91</v>
      </c>
      <c r="H112" s="7" t="n">
        <v>187.02</v>
      </c>
      <c r="I112" s="7" t="n">
        <v>44.35</v>
      </c>
      <c r="J112" s="7" t="n">
        <v>4.34</v>
      </c>
      <c r="K112" s="7" t="n">
        <v>2.12</v>
      </c>
      <c r="L112" s="7" t="n">
        <v>29.92</v>
      </c>
      <c r="M112" s="7" t="n">
        <v>17.74</v>
      </c>
      <c r="N112" s="7" t="n">
        <v>38.11</v>
      </c>
      <c r="O112" s="7" t="n">
        <v>19.96</v>
      </c>
      <c r="P112" s="7" t="n">
        <v>119.03</v>
      </c>
      <c r="Q112" s="7" t="n">
        <v>31.64</v>
      </c>
      <c r="R112" s="7" t="n">
        <v>0.34</v>
      </c>
      <c r="S112" s="7" t="n">
        <v>128.57</v>
      </c>
      <c r="T112" s="7" t="n">
        <v>43.7138</v>
      </c>
      <c r="U112" s="7" t="n">
        <v>11.67</v>
      </c>
      <c r="V112" s="7" t="n">
        <v>36.67</v>
      </c>
      <c r="W112" s="7"/>
      <c r="X112" s="21" t="str">
        <f aca="false">CONCATENATE("RHS ",$A112," x ",TEXT($B112,"##.0"))</f>
        <v>RHS 50x125 x 3.0</v>
      </c>
      <c r="Y112" s="7" t="n">
        <f aca="false">$R112*$S112</f>
        <v>43.7138</v>
      </c>
    </row>
    <row r="113" customFormat="false" ht="12.8" hidden="false" customHeight="false" outlineLevel="0" collapsed="false">
      <c r="A113" s="0" t="s">
        <v>585</v>
      </c>
      <c r="B113" s="5" t="n">
        <v>4</v>
      </c>
      <c r="C113" s="0" t="n">
        <v>50</v>
      </c>
      <c r="D113" s="21" t="n">
        <v>125</v>
      </c>
      <c r="E113" s="21" t="s">
        <v>589</v>
      </c>
      <c r="F113" s="6" t="n">
        <v>10.164</v>
      </c>
      <c r="G113" s="7" t="n">
        <v>12.95</v>
      </c>
      <c r="H113" s="7" t="n">
        <v>237.53</v>
      </c>
      <c r="I113" s="7" t="n">
        <v>55.56</v>
      </c>
      <c r="J113" s="7" t="n">
        <v>4.28</v>
      </c>
      <c r="K113" s="7" t="n">
        <v>2.07</v>
      </c>
      <c r="L113" s="7" t="n">
        <v>38.01</v>
      </c>
      <c r="M113" s="7" t="n">
        <v>22.22</v>
      </c>
      <c r="N113" s="7" t="n">
        <v>49.03</v>
      </c>
      <c r="O113" s="7" t="n">
        <v>25.53</v>
      </c>
      <c r="P113" s="7" t="n">
        <v>152.13</v>
      </c>
      <c r="Q113" s="7" t="n">
        <v>39.82</v>
      </c>
      <c r="R113" s="7" t="n">
        <v>0.34</v>
      </c>
      <c r="S113" s="7" t="n">
        <v>98.38</v>
      </c>
      <c r="T113" s="7" t="n">
        <v>33.4492</v>
      </c>
      <c r="U113" s="7" t="n">
        <v>7.5</v>
      </c>
      <c r="V113" s="7" t="n">
        <v>26.25</v>
      </c>
      <c r="W113" s="7"/>
      <c r="X113" s="21" t="str">
        <f aca="false">CONCATENATE("RHS ",$A113," x ",TEXT($B113,"##.0"))</f>
        <v>RHS 50x125 x 4.0</v>
      </c>
      <c r="Y113" s="7" t="n">
        <f aca="false">$R113*$S113</f>
        <v>33.4492</v>
      </c>
    </row>
    <row r="114" customFormat="false" ht="12.8" hidden="false" customHeight="false" outlineLevel="0" collapsed="false">
      <c r="A114" s="0" t="s">
        <v>585</v>
      </c>
      <c r="B114" s="5" t="n">
        <v>4.5</v>
      </c>
      <c r="C114" s="0" t="n">
        <v>50</v>
      </c>
      <c r="D114" s="21" t="n">
        <v>125</v>
      </c>
      <c r="E114" s="21" t="s">
        <v>590</v>
      </c>
      <c r="F114" s="6" t="n">
        <v>11.319</v>
      </c>
      <c r="G114" s="7" t="n">
        <v>14.42</v>
      </c>
      <c r="H114" s="7" t="n">
        <v>260.68</v>
      </c>
      <c r="I114" s="7" t="n">
        <v>60.55</v>
      </c>
      <c r="J114" s="7" t="n">
        <v>4.25</v>
      </c>
      <c r="K114" s="7" t="n">
        <v>2.05</v>
      </c>
      <c r="L114" s="7" t="n">
        <v>41.71</v>
      </c>
      <c r="M114" s="7" t="n">
        <v>24.22</v>
      </c>
      <c r="N114" s="7" t="n">
        <v>54.17</v>
      </c>
      <c r="O114" s="7" t="n">
        <v>28.12</v>
      </c>
      <c r="P114" s="7" t="n">
        <v>167.45</v>
      </c>
      <c r="Q114" s="7" t="n">
        <v>43.52</v>
      </c>
      <c r="R114" s="7" t="n">
        <v>0.33</v>
      </c>
      <c r="S114" s="7" t="n">
        <v>88.35</v>
      </c>
      <c r="T114" s="7" t="n">
        <v>29.1555</v>
      </c>
      <c r="U114" s="7" t="n">
        <v>6.11</v>
      </c>
      <c r="V114" s="7" t="n">
        <v>22.78</v>
      </c>
      <c r="W114" s="7"/>
      <c r="X114" s="21" t="str">
        <f aca="false">CONCATENATE("RHS ",$A114," x ",TEXT($B114,"##.0"))</f>
        <v>RHS 50x125 x 4.5</v>
      </c>
      <c r="Y114" s="7" t="n">
        <f aca="false">$R114*$S114</f>
        <v>29.1555</v>
      </c>
    </row>
    <row r="115" customFormat="false" ht="12.8" hidden="false" customHeight="false" outlineLevel="0" collapsed="false">
      <c r="A115" s="0" t="s">
        <v>585</v>
      </c>
      <c r="B115" s="5" t="n">
        <v>5</v>
      </c>
      <c r="C115" s="0" t="n">
        <v>50</v>
      </c>
      <c r="D115" s="21" t="n">
        <v>125</v>
      </c>
      <c r="E115" s="21" t="s">
        <v>591</v>
      </c>
      <c r="F115" s="6" t="n">
        <v>12.447</v>
      </c>
      <c r="G115" s="7" t="n">
        <v>15.86</v>
      </c>
      <c r="H115" s="7" t="n">
        <v>282.46</v>
      </c>
      <c r="I115" s="7" t="n">
        <v>65.16</v>
      </c>
      <c r="J115" s="7" t="n">
        <v>4.22</v>
      </c>
      <c r="K115" s="7" t="n">
        <v>2.03</v>
      </c>
      <c r="L115" s="7" t="n">
        <v>45.19</v>
      </c>
      <c r="M115" s="7" t="n">
        <v>26.07</v>
      </c>
      <c r="N115" s="7" t="n">
        <v>59.1</v>
      </c>
      <c r="O115" s="7" t="n">
        <v>30.58</v>
      </c>
      <c r="P115" s="7" t="n">
        <v>181.95</v>
      </c>
      <c r="Q115" s="7" t="n">
        <v>46.95</v>
      </c>
      <c r="R115" s="7" t="n">
        <v>0.33</v>
      </c>
      <c r="S115" s="7" t="n">
        <v>80.34</v>
      </c>
      <c r="T115" s="7" t="n">
        <v>26.5122</v>
      </c>
      <c r="U115" s="7" t="n">
        <v>5</v>
      </c>
      <c r="V115" s="7" t="n">
        <v>20</v>
      </c>
      <c r="W115" s="7"/>
      <c r="X115" s="21" t="str">
        <f aca="false">CONCATENATE("RHS ",$A115," x ",TEXT($B115,"##.0"))</f>
        <v>RHS 50x125 x 5.0</v>
      </c>
      <c r="Y115" s="7" t="n">
        <f aca="false">$R115*$S115</f>
        <v>26.5122</v>
      </c>
    </row>
    <row r="116" customFormat="false" ht="12.8" hidden="false" customHeight="false" outlineLevel="0" collapsed="false">
      <c r="A116" s="0" t="s">
        <v>585</v>
      </c>
      <c r="B116" s="5" t="n">
        <v>6</v>
      </c>
      <c r="C116" s="0" t="n">
        <v>50</v>
      </c>
      <c r="D116" s="21" t="n">
        <v>125</v>
      </c>
      <c r="E116" s="21" t="s">
        <v>592</v>
      </c>
      <c r="F116" s="6" t="n">
        <v>14.627</v>
      </c>
      <c r="G116" s="7" t="n">
        <v>18.63</v>
      </c>
      <c r="H116" s="7" t="n">
        <v>322</v>
      </c>
      <c r="I116" s="7" t="n">
        <v>73.28</v>
      </c>
      <c r="J116" s="7" t="n">
        <v>4.16</v>
      </c>
      <c r="K116" s="7" t="n">
        <v>1.98</v>
      </c>
      <c r="L116" s="7" t="n">
        <v>51.52</v>
      </c>
      <c r="M116" s="7" t="n">
        <v>29.31</v>
      </c>
      <c r="N116" s="7" t="n">
        <v>68.32</v>
      </c>
      <c r="O116" s="7" t="n">
        <v>35.12</v>
      </c>
      <c r="P116" s="7" t="n">
        <v>208.52</v>
      </c>
      <c r="Q116" s="7" t="n">
        <v>53.1</v>
      </c>
      <c r="R116" s="7" t="n">
        <v>0.33</v>
      </c>
      <c r="S116" s="7" t="n">
        <v>68.37</v>
      </c>
      <c r="T116" s="7" t="n">
        <v>22.5621</v>
      </c>
      <c r="U116" s="7" t="n">
        <v>3.33</v>
      </c>
      <c r="V116" s="7" t="n">
        <v>15.83</v>
      </c>
      <c r="W116" s="7"/>
      <c r="X116" s="21" t="str">
        <f aca="false">CONCATENATE("RHS ",$A116," x ",TEXT($B116,"##.0"))</f>
        <v>RHS 50x125 x 6.0</v>
      </c>
      <c r="Y116" s="7" t="n">
        <f aca="false">$R116*$S116</f>
        <v>22.5621</v>
      </c>
    </row>
    <row r="117" customFormat="false" ht="12.8" hidden="false" customHeight="false" outlineLevel="0" collapsed="false">
      <c r="A117" s="0" t="s">
        <v>585</v>
      </c>
      <c r="B117" s="5" t="n">
        <v>6.3</v>
      </c>
      <c r="C117" s="0" t="n">
        <v>50</v>
      </c>
      <c r="D117" s="21" t="n">
        <v>125</v>
      </c>
      <c r="E117" s="21" t="s">
        <v>593</v>
      </c>
      <c r="F117" s="6" t="n">
        <v>14.993</v>
      </c>
      <c r="G117" s="7" t="n">
        <v>19.1</v>
      </c>
      <c r="H117" s="7" t="n">
        <v>319.41</v>
      </c>
      <c r="I117" s="7" t="n">
        <v>73.33</v>
      </c>
      <c r="J117" s="7" t="n">
        <v>4.09</v>
      </c>
      <c r="K117" s="7" t="n">
        <v>1.96</v>
      </c>
      <c r="L117" s="7" t="n">
        <v>51.11</v>
      </c>
      <c r="M117" s="7" t="n">
        <v>29.33</v>
      </c>
      <c r="N117" s="7" t="n">
        <v>68.77</v>
      </c>
      <c r="O117" s="7" t="n">
        <v>35.52</v>
      </c>
      <c r="P117" s="7" t="n">
        <v>214.59</v>
      </c>
      <c r="Q117" s="7" t="n">
        <v>54.16</v>
      </c>
      <c r="R117" s="7" t="n">
        <v>0.32</v>
      </c>
      <c r="S117" s="7" t="n">
        <v>66.7</v>
      </c>
      <c r="T117" s="7" t="n">
        <v>21.344</v>
      </c>
      <c r="U117" s="7" t="n">
        <v>2.94</v>
      </c>
      <c r="V117" s="7" t="n">
        <v>14.84</v>
      </c>
      <c r="W117" s="7"/>
      <c r="X117" s="21" t="str">
        <f aca="false">CONCATENATE("RHS ",$A117," x ",TEXT($B117,"##.0"))</f>
        <v>RHS 50x125 x 6.3</v>
      </c>
      <c r="Y117" s="7" t="n">
        <f aca="false">$R117*$S117</f>
        <v>21.344</v>
      </c>
    </row>
    <row r="118" customFormat="false" ht="12.8" hidden="false" customHeight="false" outlineLevel="0" collapsed="false">
      <c r="A118" s="0" t="s">
        <v>594</v>
      </c>
      <c r="B118" s="5" t="n">
        <v>2.3</v>
      </c>
      <c r="C118" s="0" t="n">
        <v>50</v>
      </c>
      <c r="D118" s="21" t="n">
        <v>150</v>
      </c>
      <c r="E118" s="21" t="s">
        <v>595</v>
      </c>
      <c r="F118" s="6" t="n">
        <v>6.949</v>
      </c>
      <c r="G118" s="7" t="n">
        <v>8.85</v>
      </c>
      <c r="H118" s="7" t="n">
        <v>235.71</v>
      </c>
      <c r="I118" s="7" t="n">
        <v>42.04</v>
      </c>
      <c r="J118" s="7" t="n">
        <v>5.16</v>
      </c>
      <c r="K118" s="7" t="n">
        <v>2.18</v>
      </c>
      <c r="L118" s="7" t="n">
        <v>31.43</v>
      </c>
      <c r="M118" s="7" t="n">
        <v>16.82</v>
      </c>
      <c r="N118" s="7" t="n">
        <v>40.28</v>
      </c>
      <c r="O118" s="7" t="n">
        <v>18.49</v>
      </c>
      <c r="P118" s="7" t="n">
        <v>118.46</v>
      </c>
      <c r="Q118" s="7" t="n">
        <v>30.49</v>
      </c>
      <c r="R118" s="7" t="n">
        <v>0.39</v>
      </c>
      <c r="S118" s="7" t="n">
        <v>143.91</v>
      </c>
      <c r="T118" s="7" t="n">
        <v>56.1249</v>
      </c>
      <c r="U118" s="7" t="n">
        <v>16.74</v>
      </c>
      <c r="V118" s="7" t="n">
        <v>60.22</v>
      </c>
      <c r="W118" s="7"/>
      <c r="X118" s="21" t="str">
        <f aca="false">CONCATENATE("RHS ",$A118," x ",TEXT($B118,"##.0"))</f>
        <v>RHS 50x150 x 2.3</v>
      </c>
      <c r="Y118" s="7" t="n">
        <f aca="false">$R118*$S118</f>
        <v>56.1249</v>
      </c>
    </row>
    <row r="119" customFormat="false" ht="12.8" hidden="false" customHeight="false" outlineLevel="0" collapsed="false">
      <c r="A119" s="0" t="s">
        <v>594</v>
      </c>
      <c r="B119" s="5" t="n">
        <v>3</v>
      </c>
      <c r="C119" s="0" t="n">
        <v>50</v>
      </c>
      <c r="D119" s="21" t="n">
        <v>150</v>
      </c>
      <c r="E119" s="21" t="s">
        <v>596</v>
      </c>
      <c r="F119" s="6" t="n">
        <v>8.955</v>
      </c>
      <c r="G119" s="7" t="n">
        <v>11.41</v>
      </c>
      <c r="H119" s="7" t="n">
        <v>298.55</v>
      </c>
      <c r="I119" s="7" t="n">
        <v>52.65</v>
      </c>
      <c r="J119" s="7" t="n">
        <v>5.12</v>
      </c>
      <c r="K119" s="7" t="n">
        <v>2.15</v>
      </c>
      <c r="L119" s="7" t="n">
        <v>39.81</v>
      </c>
      <c r="M119" s="7" t="n">
        <v>21.06</v>
      </c>
      <c r="N119" s="7" t="n">
        <v>51.43</v>
      </c>
      <c r="O119" s="7" t="n">
        <v>23.49</v>
      </c>
      <c r="P119" s="7" t="n">
        <v>150.22</v>
      </c>
      <c r="Q119" s="7" t="n">
        <v>38.28</v>
      </c>
      <c r="R119" s="7" t="n">
        <v>0.39</v>
      </c>
      <c r="S119" s="7" t="n">
        <v>111.66</v>
      </c>
      <c r="T119" s="7" t="n">
        <v>43.5474</v>
      </c>
      <c r="U119" s="7" t="n">
        <v>11.67</v>
      </c>
      <c r="V119" s="7" t="n">
        <v>45</v>
      </c>
      <c r="W119" s="7"/>
      <c r="X119" s="21" t="str">
        <f aca="false">CONCATENATE("RHS ",$A119," x ",TEXT($B119,"##.0"))</f>
        <v>RHS 50x150 x 3.0</v>
      </c>
      <c r="Y119" s="7" t="n">
        <f aca="false">$R119*$S119</f>
        <v>43.5474</v>
      </c>
    </row>
    <row r="120" customFormat="false" ht="12.8" hidden="false" customHeight="false" outlineLevel="0" collapsed="false">
      <c r="A120" s="0" t="s">
        <v>594</v>
      </c>
      <c r="B120" s="5" t="n">
        <v>4</v>
      </c>
      <c r="C120" s="0" t="n">
        <v>50</v>
      </c>
      <c r="D120" s="21" t="n">
        <v>150</v>
      </c>
      <c r="E120" s="21" t="s">
        <v>597</v>
      </c>
      <c r="F120" s="6" t="n">
        <v>11.734</v>
      </c>
      <c r="G120" s="7" t="n">
        <v>14.95</v>
      </c>
      <c r="H120" s="7" t="n">
        <v>381.39</v>
      </c>
      <c r="I120" s="7" t="n">
        <v>66.16</v>
      </c>
      <c r="J120" s="7" t="n">
        <v>5.05</v>
      </c>
      <c r="K120" s="7" t="n">
        <v>2.1</v>
      </c>
      <c r="L120" s="7" t="n">
        <v>50.85</v>
      </c>
      <c r="M120" s="7" t="n">
        <v>26.47</v>
      </c>
      <c r="N120" s="7" t="n">
        <v>66.47</v>
      </c>
      <c r="O120" s="7" t="n">
        <v>30.13</v>
      </c>
      <c r="P120" s="7" t="n">
        <v>192.14</v>
      </c>
      <c r="Q120" s="7" t="n">
        <v>48.3</v>
      </c>
      <c r="R120" s="7" t="n">
        <v>0.39</v>
      </c>
      <c r="S120" s="7" t="n">
        <v>85.22</v>
      </c>
      <c r="T120" s="7" t="n">
        <v>33.2358</v>
      </c>
      <c r="U120" s="7" t="n">
        <v>7.5</v>
      </c>
      <c r="V120" s="7" t="n">
        <v>32.5</v>
      </c>
      <c r="W120" s="7"/>
      <c r="X120" s="21" t="str">
        <f aca="false">CONCATENATE("RHS ",$A120," x ",TEXT($B120,"##.0"))</f>
        <v>RHS 50x150 x 4.0</v>
      </c>
      <c r="Y120" s="7" t="n">
        <f aca="false">$R120*$S120</f>
        <v>33.2358</v>
      </c>
    </row>
    <row r="121" customFormat="false" ht="12.8" hidden="false" customHeight="false" outlineLevel="0" collapsed="false">
      <c r="A121" s="0" t="s">
        <v>594</v>
      </c>
      <c r="B121" s="5" t="n">
        <v>4.5</v>
      </c>
      <c r="C121" s="0" t="n">
        <v>50</v>
      </c>
      <c r="D121" s="21" t="n">
        <v>150</v>
      </c>
      <c r="E121" s="21" t="s">
        <v>598</v>
      </c>
      <c r="F121" s="6" t="n">
        <v>13.085</v>
      </c>
      <c r="G121" s="7" t="n">
        <v>16.67</v>
      </c>
      <c r="H121" s="7" t="n">
        <v>419.82</v>
      </c>
      <c r="I121" s="7" t="n">
        <v>72.23</v>
      </c>
      <c r="J121" s="7" t="n">
        <v>5.02</v>
      </c>
      <c r="K121" s="7" t="n">
        <v>2.08</v>
      </c>
      <c r="L121" s="7" t="n">
        <v>55.98</v>
      </c>
      <c r="M121" s="7" t="n">
        <v>28.89</v>
      </c>
      <c r="N121" s="7" t="n">
        <v>73.6</v>
      </c>
      <c r="O121" s="7" t="n">
        <v>33.24</v>
      </c>
      <c r="P121" s="7" t="n">
        <v>211.6</v>
      </c>
      <c r="Q121" s="7" t="n">
        <v>52.85</v>
      </c>
      <c r="R121" s="7" t="n">
        <v>0.38</v>
      </c>
      <c r="S121" s="7" t="n">
        <v>76.42</v>
      </c>
      <c r="T121" s="7" t="n">
        <v>29.0396</v>
      </c>
      <c r="U121" s="7" t="n">
        <v>6.11</v>
      </c>
      <c r="V121" s="7" t="n">
        <v>28.33</v>
      </c>
      <c r="W121" s="7"/>
      <c r="X121" s="21" t="str">
        <f aca="false">CONCATENATE("RHS ",$A121," x ",TEXT($B121,"##.0"))</f>
        <v>RHS 50x150 x 4.5</v>
      </c>
      <c r="Y121" s="7" t="n">
        <f aca="false">$R121*$S121</f>
        <v>29.0396</v>
      </c>
    </row>
    <row r="122" customFormat="false" ht="12.8" hidden="false" customHeight="false" outlineLevel="0" collapsed="false">
      <c r="A122" s="0" t="s">
        <v>594</v>
      </c>
      <c r="B122" s="5" t="n">
        <v>5</v>
      </c>
      <c r="C122" s="0" t="n">
        <v>50</v>
      </c>
      <c r="D122" s="21" t="n">
        <v>150</v>
      </c>
      <c r="E122" s="21" t="s">
        <v>599</v>
      </c>
      <c r="F122" s="6" t="n">
        <v>14.41</v>
      </c>
      <c r="G122" s="7" t="n">
        <v>18.36</v>
      </c>
      <c r="H122" s="7" t="n">
        <v>456.29</v>
      </c>
      <c r="I122" s="7" t="n">
        <v>77.87</v>
      </c>
      <c r="J122" s="7" t="n">
        <v>4.99</v>
      </c>
      <c r="K122" s="7" t="n">
        <v>2.06</v>
      </c>
      <c r="L122" s="7" t="n">
        <v>60.84</v>
      </c>
      <c r="M122" s="7" t="n">
        <v>31.15</v>
      </c>
      <c r="N122" s="7" t="n">
        <v>80.48</v>
      </c>
      <c r="O122" s="7" t="n">
        <v>36.2</v>
      </c>
      <c r="P122" s="7" t="n">
        <v>230.05</v>
      </c>
      <c r="Q122" s="7" t="n">
        <v>57.11</v>
      </c>
      <c r="R122" s="7" t="n">
        <v>0.38</v>
      </c>
      <c r="S122" s="7" t="n">
        <v>69.4</v>
      </c>
      <c r="T122" s="7" t="n">
        <v>26.372</v>
      </c>
      <c r="U122" s="7" t="n">
        <v>5</v>
      </c>
      <c r="V122" s="7" t="n">
        <v>25</v>
      </c>
      <c r="W122" s="7"/>
      <c r="X122" s="21" t="str">
        <f aca="false">CONCATENATE("RHS ",$A122," x ",TEXT($B122,"##.0"))</f>
        <v>RHS 50x150 x 5.0</v>
      </c>
      <c r="Y122" s="7" t="n">
        <f aca="false">$R122*$S122</f>
        <v>26.372</v>
      </c>
    </row>
    <row r="123" customFormat="false" ht="12.8" hidden="false" customHeight="false" outlineLevel="0" collapsed="false">
      <c r="A123" s="0" t="s">
        <v>594</v>
      </c>
      <c r="B123" s="5" t="n">
        <v>6</v>
      </c>
      <c r="C123" s="0" t="n">
        <v>50</v>
      </c>
      <c r="D123" s="21" t="n">
        <v>150</v>
      </c>
      <c r="E123" s="21" t="s">
        <v>600</v>
      </c>
      <c r="F123" s="6" t="n">
        <v>16.982</v>
      </c>
      <c r="G123" s="7" t="n">
        <v>21.63</v>
      </c>
      <c r="H123" s="7" t="n">
        <v>523.47</v>
      </c>
      <c r="I123" s="7" t="n">
        <v>87.89</v>
      </c>
      <c r="J123" s="7" t="n">
        <v>4.92</v>
      </c>
      <c r="K123" s="7" t="n">
        <v>2.02</v>
      </c>
      <c r="L123" s="7" t="n">
        <v>69.8</v>
      </c>
      <c r="M123" s="7" t="n">
        <v>35.16</v>
      </c>
      <c r="N123" s="7" t="n">
        <v>93.48</v>
      </c>
      <c r="O123" s="7" t="n">
        <v>41.72</v>
      </c>
      <c r="P123" s="7" t="n">
        <v>263.99</v>
      </c>
      <c r="Q123" s="7" t="n">
        <v>64.77</v>
      </c>
      <c r="R123" s="7" t="n">
        <v>0.38</v>
      </c>
      <c r="S123" s="7" t="n">
        <v>58.89</v>
      </c>
      <c r="T123" s="7" t="n">
        <v>22.3782</v>
      </c>
      <c r="U123" s="7" t="n">
        <v>3.33</v>
      </c>
      <c r="V123" s="7" t="n">
        <v>20</v>
      </c>
      <c r="W123" s="7"/>
      <c r="X123" s="21" t="str">
        <f aca="false">CONCATENATE("RHS ",$A123," x ",TEXT($B123,"##.0"))</f>
        <v>RHS 50x150 x 6.0</v>
      </c>
      <c r="Y123" s="7" t="n">
        <f aca="false">$R123*$S123</f>
        <v>22.3782</v>
      </c>
    </row>
    <row r="124" customFormat="false" ht="12.8" hidden="false" customHeight="false" outlineLevel="0" collapsed="false">
      <c r="A124" s="0" t="s">
        <v>594</v>
      </c>
      <c r="B124" s="5" t="n">
        <v>6.3</v>
      </c>
      <c r="C124" s="0" t="n">
        <v>50</v>
      </c>
      <c r="D124" s="21" t="n">
        <v>150</v>
      </c>
      <c r="E124" s="21" t="s">
        <v>601</v>
      </c>
      <c r="F124" s="6" t="n">
        <v>17.466</v>
      </c>
      <c r="G124" s="7" t="n">
        <v>22.25</v>
      </c>
      <c r="H124" s="7" t="n">
        <v>522.83</v>
      </c>
      <c r="I124" s="7" t="n">
        <v>88.47</v>
      </c>
      <c r="J124" s="7" t="n">
        <v>4.85</v>
      </c>
      <c r="K124" s="7" t="n">
        <v>1.99</v>
      </c>
      <c r="L124" s="7" t="n">
        <v>69.71</v>
      </c>
      <c r="M124" s="7" t="n">
        <v>35.39</v>
      </c>
      <c r="N124" s="7" t="n">
        <v>94.62</v>
      </c>
      <c r="O124" s="7" t="n">
        <v>42.4</v>
      </c>
      <c r="P124" s="7" t="n">
        <v>272.24</v>
      </c>
      <c r="Q124" s="7" t="n">
        <v>66.26</v>
      </c>
      <c r="R124" s="7" t="n">
        <v>0.37</v>
      </c>
      <c r="S124" s="7" t="n">
        <v>57.25</v>
      </c>
      <c r="T124" s="7" t="n">
        <v>21.1825</v>
      </c>
      <c r="U124" s="7" t="n">
        <v>2.94</v>
      </c>
      <c r="V124" s="7" t="n">
        <v>18.81</v>
      </c>
      <c r="W124" s="7"/>
      <c r="X124" s="21" t="str">
        <f aca="false">CONCATENATE("RHS ",$A124," x ",TEXT($B124,"##.0"))</f>
        <v>RHS 50x150 x 6.3</v>
      </c>
      <c r="Y124" s="7" t="n">
        <f aca="false">$R124*$S124</f>
        <v>21.1825</v>
      </c>
    </row>
    <row r="125" customFormat="false" ht="12.8" hidden="false" customHeight="false" outlineLevel="0" collapsed="false">
      <c r="A125" s="0" t="s">
        <v>602</v>
      </c>
      <c r="B125" s="5" t="n">
        <v>2</v>
      </c>
      <c r="C125" s="0" t="n">
        <v>60</v>
      </c>
      <c r="D125" s="21" t="n">
        <v>80</v>
      </c>
      <c r="E125" s="21" t="s">
        <v>603</v>
      </c>
      <c r="F125" s="6" t="n">
        <v>4.19</v>
      </c>
      <c r="G125" s="7" t="n">
        <v>5.34</v>
      </c>
      <c r="H125" s="7" t="n">
        <v>49.53</v>
      </c>
      <c r="I125" s="7" t="n">
        <v>31.87</v>
      </c>
      <c r="J125" s="7" t="n">
        <v>3.05</v>
      </c>
      <c r="K125" s="7" t="n">
        <v>2.44</v>
      </c>
      <c r="L125" s="7" t="n">
        <v>12.38</v>
      </c>
      <c r="M125" s="7" t="n">
        <v>10.62</v>
      </c>
      <c r="N125" s="7" t="n">
        <v>14.73</v>
      </c>
      <c r="O125" s="7" t="n">
        <v>12.11</v>
      </c>
      <c r="P125" s="7" t="n">
        <v>61.22</v>
      </c>
      <c r="Q125" s="7" t="n">
        <v>17.08</v>
      </c>
      <c r="R125" s="7" t="n">
        <v>0.27</v>
      </c>
      <c r="S125" s="7" t="n">
        <v>238.69</v>
      </c>
      <c r="T125" s="7" t="n">
        <v>64.4463</v>
      </c>
      <c r="U125" s="7" t="n">
        <v>25</v>
      </c>
      <c r="V125" s="7" t="n">
        <v>35</v>
      </c>
      <c r="W125" s="7"/>
      <c r="X125" s="21" t="str">
        <f aca="false">CONCATENATE("RHS ",$A125," x ",TEXT($B125,"##.0"))</f>
        <v>RHS 60x80 x 2.0</v>
      </c>
      <c r="Y125" s="7" t="n">
        <f aca="false">$R125*$S125</f>
        <v>64.4463</v>
      </c>
    </row>
    <row r="126" customFormat="false" ht="12.8" hidden="false" customHeight="false" outlineLevel="0" collapsed="false">
      <c r="A126" s="0" t="s">
        <v>602</v>
      </c>
      <c r="B126" s="5" t="n">
        <v>2.5</v>
      </c>
      <c r="C126" s="0" t="n">
        <v>60</v>
      </c>
      <c r="D126" s="21" t="n">
        <v>80</v>
      </c>
      <c r="E126" s="21" t="s">
        <v>604</v>
      </c>
      <c r="F126" s="6" t="n">
        <v>5.172</v>
      </c>
      <c r="G126" s="7" t="n">
        <v>6.59</v>
      </c>
      <c r="H126" s="7" t="n">
        <v>60.13</v>
      </c>
      <c r="I126" s="7" t="n">
        <v>38.61</v>
      </c>
      <c r="J126" s="7" t="n">
        <v>3.02</v>
      </c>
      <c r="K126" s="7" t="n">
        <v>2.42</v>
      </c>
      <c r="L126" s="7" t="n">
        <v>15.03</v>
      </c>
      <c r="M126" s="7" t="n">
        <v>12.87</v>
      </c>
      <c r="N126" s="7" t="n">
        <v>18.02</v>
      </c>
      <c r="O126" s="7" t="n">
        <v>14.81</v>
      </c>
      <c r="P126" s="7" t="n">
        <v>75.07</v>
      </c>
      <c r="Q126" s="7" t="n">
        <v>20.73</v>
      </c>
      <c r="R126" s="7" t="n">
        <v>0.27</v>
      </c>
      <c r="S126" s="7" t="n">
        <v>193.33</v>
      </c>
      <c r="T126" s="7" t="n">
        <v>52.1991</v>
      </c>
      <c r="U126" s="7" t="n">
        <v>19</v>
      </c>
      <c r="V126" s="7" t="n">
        <v>27</v>
      </c>
      <c r="W126" s="7"/>
      <c r="X126" s="21" t="str">
        <f aca="false">CONCATENATE("RHS ",$A126," x ",TEXT($B126,"##.0"))</f>
        <v>RHS 60x80 x 2.5</v>
      </c>
      <c r="Y126" s="7" t="n">
        <f aca="false">$R126*$S126</f>
        <v>52.1991</v>
      </c>
    </row>
    <row r="127" customFormat="false" ht="12.8" hidden="false" customHeight="false" outlineLevel="0" collapsed="false">
      <c r="A127" s="0" t="s">
        <v>602</v>
      </c>
      <c r="B127" s="5" t="n">
        <v>3</v>
      </c>
      <c r="C127" s="0" t="n">
        <v>60</v>
      </c>
      <c r="D127" s="21" t="n">
        <v>80</v>
      </c>
      <c r="E127" s="21" t="s">
        <v>605</v>
      </c>
      <c r="F127" s="6" t="n">
        <v>6.129</v>
      </c>
      <c r="G127" s="7" t="n">
        <v>7.81</v>
      </c>
      <c r="H127" s="7" t="n">
        <v>70.05</v>
      </c>
      <c r="I127" s="7" t="n">
        <v>44.89</v>
      </c>
      <c r="J127" s="7" t="n">
        <v>3</v>
      </c>
      <c r="K127" s="7" t="n">
        <v>2.4</v>
      </c>
      <c r="L127" s="7" t="n">
        <v>17.51</v>
      </c>
      <c r="M127" s="7" t="n">
        <v>14.96</v>
      </c>
      <c r="N127" s="7" t="n">
        <v>21.16</v>
      </c>
      <c r="O127" s="7" t="n">
        <v>17.37</v>
      </c>
      <c r="P127" s="7" t="n">
        <v>88.35</v>
      </c>
      <c r="Q127" s="7" t="n">
        <v>24.14</v>
      </c>
      <c r="R127" s="7" t="n">
        <v>0.27</v>
      </c>
      <c r="S127" s="7" t="n">
        <v>163.15</v>
      </c>
      <c r="T127" s="7" t="n">
        <v>44.0505</v>
      </c>
      <c r="U127" s="7" t="n">
        <v>15</v>
      </c>
      <c r="V127" s="7" t="n">
        <v>21.67</v>
      </c>
      <c r="W127" s="7"/>
      <c r="X127" s="21" t="str">
        <f aca="false">CONCATENATE("RHS ",$A127," x ",TEXT($B127,"##.0"))</f>
        <v>RHS 60x80 x 3.0</v>
      </c>
      <c r="Y127" s="7" t="n">
        <f aca="false">$R127*$S127</f>
        <v>44.0505</v>
      </c>
    </row>
    <row r="128" customFormat="false" ht="12.8" hidden="false" customHeight="false" outlineLevel="0" collapsed="false">
      <c r="A128" s="0" t="s">
        <v>602</v>
      </c>
      <c r="B128" s="5" t="n">
        <v>4</v>
      </c>
      <c r="C128" s="0" t="n">
        <v>60</v>
      </c>
      <c r="D128" s="21" t="n">
        <v>80</v>
      </c>
      <c r="E128" s="21" t="s">
        <v>606</v>
      </c>
      <c r="F128" s="6" t="n">
        <v>7.966</v>
      </c>
      <c r="G128" s="7" t="n">
        <v>10.15</v>
      </c>
      <c r="H128" s="7" t="n">
        <v>87.92</v>
      </c>
      <c r="I128" s="7" t="n">
        <v>56.12</v>
      </c>
      <c r="J128" s="7" t="n">
        <v>2.94</v>
      </c>
      <c r="K128" s="7" t="n">
        <v>2.35</v>
      </c>
      <c r="L128" s="7" t="n">
        <v>21.98</v>
      </c>
      <c r="M128" s="7" t="n">
        <v>18.71</v>
      </c>
      <c r="N128" s="7" t="n">
        <v>26.99</v>
      </c>
      <c r="O128" s="7" t="n">
        <v>22.12</v>
      </c>
      <c r="P128" s="7" t="n">
        <v>113.12</v>
      </c>
      <c r="Q128" s="7" t="n">
        <v>30.32</v>
      </c>
      <c r="R128" s="7" t="n">
        <v>0.27</v>
      </c>
      <c r="S128" s="7" t="n">
        <v>125.53</v>
      </c>
      <c r="T128" s="7" t="n">
        <v>33.8931</v>
      </c>
      <c r="U128" s="7" t="n">
        <v>10</v>
      </c>
      <c r="V128" s="7" t="n">
        <v>15</v>
      </c>
      <c r="W128" s="7"/>
      <c r="X128" s="21" t="str">
        <f aca="false">CONCATENATE("RHS ",$A128," x ",TEXT($B128,"##.0"))</f>
        <v>RHS 60x80 x 4.0</v>
      </c>
      <c r="Y128" s="7" t="n">
        <f aca="false">$R128*$S128</f>
        <v>33.8931</v>
      </c>
    </row>
    <row r="129" customFormat="false" ht="12.8" hidden="false" customHeight="false" outlineLevel="0" collapsed="false">
      <c r="A129" s="0" t="s">
        <v>602</v>
      </c>
      <c r="B129" s="5" t="n">
        <v>5</v>
      </c>
      <c r="C129" s="0" t="n">
        <v>60</v>
      </c>
      <c r="D129" s="21" t="n">
        <v>80</v>
      </c>
      <c r="E129" s="21" t="s">
        <v>607</v>
      </c>
      <c r="F129" s="6" t="n">
        <v>9.7</v>
      </c>
      <c r="G129" s="7" t="n">
        <v>12.36</v>
      </c>
      <c r="H129" s="7" t="n">
        <v>103.28</v>
      </c>
      <c r="I129" s="7" t="n">
        <v>65.66</v>
      </c>
      <c r="J129" s="7" t="n">
        <v>2.89</v>
      </c>
      <c r="K129" s="7" t="n">
        <v>2.31</v>
      </c>
      <c r="L129" s="7" t="n">
        <v>25.82</v>
      </c>
      <c r="M129" s="7" t="n">
        <v>21.89</v>
      </c>
      <c r="N129" s="7" t="n">
        <v>32.24</v>
      </c>
      <c r="O129" s="7" t="n">
        <v>26.38</v>
      </c>
      <c r="P129" s="7" t="n">
        <v>135.53</v>
      </c>
      <c r="Q129" s="7" t="n">
        <v>35.67</v>
      </c>
      <c r="R129" s="7" t="n">
        <v>0.26</v>
      </c>
      <c r="S129" s="7" t="n">
        <v>103.1</v>
      </c>
      <c r="T129" s="7" t="n">
        <v>26.806</v>
      </c>
      <c r="U129" s="7" t="n">
        <v>7</v>
      </c>
      <c r="V129" s="7" t="n">
        <v>11</v>
      </c>
      <c r="W129" s="7"/>
      <c r="X129" s="21" t="str">
        <f aca="false">CONCATENATE("RHS ",$A129," x ",TEXT($B129,"##.0"))</f>
        <v>RHS 60x80 x 5.0</v>
      </c>
      <c r="Y129" s="7" t="n">
        <f aca="false">$R129*$S129</f>
        <v>26.806</v>
      </c>
    </row>
    <row r="130" customFormat="false" ht="12.8" hidden="false" customHeight="false" outlineLevel="0" collapsed="false">
      <c r="A130" s="0" t="s">
        <v>608</v>
      </c>
      <c r="B130" s="5" t="n">
        <v>2.5</v>
      </c>
      <c r="C130" s="0" t="n">
        <v>60</v>
      </c>
      <c r="D130" s="21" t="n">
        <v>100</v>
      </c>
      <c r="E130" s="21" t="s">
        <v>609</v>
      </c>
      <c r="F130" s="6" t="n">
        <v>5.957</v>
      </c>
      <c r="G130" s="7" t="n">
        <v>7.59</v>
      </c>
      <c r="H130" s="7" t="n">
        <v>103.09</v>
      </c>
      <c r="I130" s="7" t="n">
        <v>46.88</v>
      </c>
      <c r="J130" s="7" t="n">
        <v>3.69</v>
      </c>
      <c r="K130" s="7" t="n">
        <v>2.49</v>
      </c>
      <c r="L130" s="7" t="n">
        <v>20.62</v>
      </c>
      <c r="M130" s="7" t="n">
        <v>15.63</v>
      </c>
      <c r="N130" s="7" t="n">
        <v>25.11</v>
      </c>
      <c r="O130" s="7" t="n">
        <v>17.68</v>
      </c>
      <c r="P130" s="7" t="n">
        <v>103.25</v>
      </c>
      <c r="Q130" s="7" t="n">
        <v>26.23</v>
      </c>
      <c r="R130" s="7" t="n">
        <v>0.31</v>
      </c>
      <c r="S130" s="7" t="n">
        <v>167.86</v>
      </c>
      <c r="T130" s="7" t="n">
        <v>52.0366</v>
      </c>
      <c r="U130" s="7" t="n">
        <v>19</v>
      </c>
      <c r="V130" s="7" t="n">
        <v>35</v>
      </c>
      <c r="W130" s="7"/>
      <c r="X130" s="21" t="str">
        <f aca="false">CONCATENATE("RHS ",$A130," x ",TEXT($B130,"##.0"))</f>
        <v>RHS 60x100 x 2.5</v>
      </c>
      <c r="Y130" s="7" t="n">
        <f aca="false">$R130*$S130</f>
        <v>52.0366</v>
      </c>
    </row>
    <row r="131" customFormat="false" ht="12.8" hidden="false" customHeight="false" outlineLevel="0" collapsed="false">
      <c r="A131" s="0" t="s">
        <v>608</v>
      </c>
      <c r="B131" s="5" t="n">
        <v>3</v>
      </c>
      <c r="C131" s="0" t="n">
        <v>60</v>
      </c>
      <c r="D131" s="21" t="n">
        <v>100</v>
      </c>
      <c r="E131" s="21" t="s">
        <v>610</v>
      </c>
      <c r="F131" s="6" t="n">
        <v>7.071</v>
      </c>
      <c r="G131" s="7" t="n">
        <v>9.01</v>
      </c>
      <c r="H131" s="7" t="n">
        <v>120.57</v>
      </c>
      <c r="I131" s="7" t="n">
        <v>54.65</v>
      </c>
      <c r="J131" s="7" t="n">
        <v>3.66</v>
      </c>
      <c r="K131" s="7" t="n">
        <v>2.46</v>
      </c>
      <c r="L131" s="7" t="n">
        <v>24.11</v>
      </c>
      <c r="M131" s="7" t="n">
        <v>18.22</v>
      </c>
      <c r="N131" s="7" t="n">
        <v>29.57</v>
      </c>
      <c r="O131" s="7" t="n">
        <v>20.79</v>
      </c>
      <c r="P131" s="7" t="n">
        <v>121.67</v>
      </c>
      <c r="Q131" s="7" t="n">
        <v>30.64</v>
      </c>
      <c r="R131" s="7" t="n">
        <v>0.31</v>
      </c>
      <c r="S131" s="7" t="n">
        <v>141.41</v>
      </c>
      <c r="T131" s="7" t="n">
        <v>43.8371</v>
      </c>
      <c r="U131" s="7" t="n">
        <v>15</v>
      </c>
      <c r="V131" s="7" t="n">
        <v>28.33</v>
      </c>
      <c r="W131" s="7"/>
      <c r="X131" s="21" t="str">
        <f aca="false">CONCATENATE("RHS ",$A131," x ",TEXT($B131,"##.0"))</f>
        <v>RHS 60x100 x 3.0</v>
      </c>
      <c r="Y131" s="7" t="n">
        <f aca="false">$R131*$S131</f>
        <v>43.8371</v>
      </c>
    </row>
    <row r="132" customFormat="false" ht="12.8" hidden="false" customHeight="false" outlineLevel="0" collapsed="false">
      <c r="A132" s="0" t="s">
        <v>608</v>
      </c>
      <c r="B132" s="5" t="n">
        <v>4</v>
      </c>
      <c r="C132" s="0" t="n">
        <v>60</v>
      </c>
      <c r="D132" s="21" t="n">
        <v>100</v>
      </c>
      <c r="E132" s="21" t="s">
        <v>611</v>
      </c>
      <c r="F132" s="6" t="n">
        <v>9.222</v>
      </c>
      <c r="G132" s="7" t="n">
        <v>11.75</v>
      </c>
      <c r="H132" s="7" t="n">
        <v>152.58</v>
      </c>
      <c r="I132" s="7" t="n">
        <v>68.68</v>
      </c>
      <c r="J132" s="7" t="n">
        <v>3.6</v>
      </c>
      <c r="K132" s="7" t="n">
        <v>2.42</v>
      </c>
      <c r="L132" s="7" t="n">
        <v>30.52</v>
      </c>
      <c r="M132" s="7" t="n">
        <v>22.89</v>
      </c>
      <c r="N132" s="7" t="n">
        <v>37.94</v>
      </c>
      <c r="O132" s="7" t="n">
        <v>26.6</v>
      </c>
      <c r="P132" s="7" t="n">
        <v>156.27</v>
      </c>
      <c r="Q132" s="7" t="n">
        <v>38.68</v>
      </c>
      <c r="R132" s="7" t="n">
        <v>0.31</v>
      </c>
      <c r="S132" s="7" t="n">
        <v>108.43</v>
      </c>
      <c r="T132" s="7" t="n">
        <v>33.6133</v>
      </c>
      <c r="U132" s="7" t="n">
        <v>10</v>
      </c>
      <c r="V132" s="7" t="n">
        <v>20</v>
      </c>
      <c r="W132" s="7"/>
      <c r="X132" s="21" t="str">
        <f aca="false">CONCATENATE("RHS ",$A132," x ",TEXT($B132,"##.0"))</f>
        <v>RHS 60x100 x 4.0</v>
      </c>
      <c r="Y132" s="7" t="n">
        <f aca="false">$R132*$S132</f>
        <v>33.6133</v>
      </c>
    </row>
    <row r="133" customFormat="false" ht="12.8" hidden="false" customHeight="false" outlineLevel="0" collapsed="false">
      <c r="A133" s="0" t="s">
        <v>608</v>
      </c>
      <c r="B133" s="5" t="n">
        <v>5</v>
      </c>
      <c r="C133" s="0" t="n">
        <v>60</v>
      </c>
      <c r="D133" s="21" t="n">
        <v>100</v>
      </c>
      <c r="E133" s="21" t="s">
        <v>612</v>
      </c>
      <c r="F133" s="6" t="n">
        <v>11.27</v>
      </c>
      <c r="G133" s="7" t="n">
        <v>14.36</v>
      </c>
      <c r="H133" s="7" t="n">
        <v>180.77</v>
      </c>
      <c r="I133" s="7" t="n">
        <v>80.83</v>
      </c>
      <c r="J133" s="7" t="n">
        <v>3.55</v>
      </c>
      <c r="K133" s="7" t="n">
        <v>2.37</v>
      </c>
      <c r="L133" s="7" t="n">
        <v>36.15</v>
      </c>
      <c r="M133" s="7" t="n">
        <v>26.94</v>
      </c>
      <c r="N133" s="7" t="n">
        <v>45.59</v>
      </c>
      <c r="O133" s="7" t="n">
        <v>31.88</v>
      </c>
      <c r="P133" s="7" t="n">
        <v>187.86</v>
      </c>
      <c r="Q133" s="7" t="n">
        <v>45.75</v>
      </c>
      <c r="R133" s="7" t="n">
        <v>0.3</v>
      </c>
      <c r="S133" s="7" t="n">
        <v>88.73</v>
      </c>
      <c r="T133" s="7" t="n">
        <v>26.619</v>
      </c>
      <c r="U133" s="7" t="n">
        <v>7</v>
      </c>
      <c r="V133" s="7" t="n">
        <v>15</v>
      </c>
      <c r="W133" s="7"/>
      <c r="X133" s="21" t="str">
        <f aca="false">CONCATENATE("RHS ",$A133," x ",TEXT($B133,"##.0"))</f>
        <v>RHS 60x100 x 5.0</v>
      </c>
      <c r="Y133" s="7" t="n">
        <f aca="false">$R133*$S133</f>
        <v>26.619</v>
      </c>
    </row>
    <row r="134" customFormat="false" ht="12.8" hidden="false" customHeight="false" outlineLevel="0" collapsed="false">
      <c r="A134" s="0" t="s">
        <v>608</v>
      </c>
      <c r="B134" s="5" t="n">
        <v>6</v>
      </c>
      <c r="C134" s="0" t="n">
        <v>60</v>
      </c>
      <c r="D134" s="21" t="n">
        <v>100</v>
      </c>
      <c r="E134" s="21" t="s">
        <v>613</v>
      </c>
      <c r="F134" s="6" t="n">
        <v>13.214</v>
      </c>
      <c r="G134" s="7" t="n">
        <v>16.83</v>
      </c>
      <c r="H134" s="7" t="n">
        <v>205.3</v>
      </c>
      <c r="I134" s="7" t="n">
        <v>91.2</v>
      </c>
      <c r="J134" s="7" t="n">
        <v>3.49</v>
      </c>
      <c r="K134" s="7" t="n">
        <v>2.33</v>
      </c>
      <c r="L134" s="7" t="n">
        <v>41.06</v>
      </c>
      <c r="M134" s="7" t="n">
        <v>30.4</v>
      </c>
      <c r="N134" s="7" t="n">
        <v>52.54</v>
      </c>
      <c r="O134" s="7" t="n">
        <v>36.64</v>
      </c>
      <c r="P134" s="7" t="n">
        <v>216.44</v>
      </c>
      <c r="Q134" s="7" t="n">
        <v>51.92</v>
      </c>
      <c r="R134" s="7" t="n">
        <v>0.3</v>
      </c>
      <c r="S134" s="7" t="n">
        <v>75.68</v>
      </c>
      <c r="T134" s="7" t="n">
        <v>22.704</v>
      </c>
      <c r="U134" s="7" t="n">
        <v>5</v>
      </c>
      <c r="V134" s="7" t="n">
        <v>11.67</v>
      </c>
      <c r="W134" s="7"/>
      <c r="X134" s="21" t="str">
        <f aca="false">CONCATENATE("RHS ",$A134," x ",TEXT($B134,"##.0"))</f>
        <v>RHS 60x100 x 6.0</v>
      </c>
      <c r="Y134" s="7" t="n">
        <f aca="false">$R134*$S134</f>
        <v>22.704</v>
      </c>
    </row>
    <row r="135" customFormat="false" ht="12.8" hidden="false" customHeight="false" outlineLevel="0" collapsed="false">
      <c r="A135" s="0" t="s">
        <v>608</v>
      </c>
      <c r="B135" s="5" t="n">
        <v>6.3</v>
      </c>
      <c r="C135" s="0" t="n">
        <v>60</v>
      </c>
      <c r="D135" s="21" t="n">
        <v>100</v>
      </c>
      <c r="E135" s="21" t="s">
        <v>614</v>
      </c>
      <c r="F135" s="6" t="n">
        <v>13.51</v>
      </c>
      <c r="G135" s="7" t="n">
        <v>17.21</v>
      </c>
      <c r="H135" s="7" t="n">
        <v>203.38</v>
      </c>
      <c r="I135" s="7" t="n">
        <v>90.91</v>
      </c>
      <c r="J135" s="7" t="n">
        <v>3.44</v>
      </c>
      <c r="K135" s="7" t="n">
        <v>2.3</v>
      </c>
      <c r="L135" s="7" t="n">
        <v>40.68</v>
      </c>
      <c r="M135" s="7" t="n">
        <v>30.3</v>
      </c>
      <c r="N135" s="7" t="n">
        <v>52.77</v>
      </c>
      <c r="O135" s="7" t="n">
        <v>36.92</v>
      </c>
      <c r="P135" s="7" t="n">
        <v>223.36</v>
      </c>
      <c r="Q135" s="7" t="n">
        <v>53</v>
      </c>
      <c r="R135" s="7" t="n">
        <v>0.29</v>
      </c>
      <c r="S135" s="7" t="n">
        <v>74.02</v>
      </c>
      <c r="T135" s="7" t="n">
        <v>21.4658</v>
      </c>
      <c r="U135" s="7" t="n">
        <v>4.52</v>
      </c>
      <c r="V135" s="7" t="n">
        <v>10.87</v>
      </c>
      <c r="W135" s="7"/>
      <c r="X135" s="21" t="str">
        <f aca="false">CONCATENATE("RHS ",$A135," x ",TEXT($B135,"##.0"))</f>
        <v>RHS 60x100 x 6.3</v>
      </c>
      <c r="Y135" s="7" t="n">
        <f aca="false">$R135*$S135</f>
        <v>21.4658</v>
      </c>
    </row>
    <row r="136" customFormat="false" ht="12.8" hidden="false" customHeight="false" outlineLevel="0" collapsed="false">
      <c r="A136" s="0" t="s">
        <v>615</v>
      </c>
      <c r="B136" s="5" t="n">
        <v>2.5</v>
      </c>
      <c r="C136" s="0" t="n">
        <v>60</v>
      </c>
      <c r="D136" s="21" t="n">
        <v>120</v>
      </c>
      <c r="E136" s="21" t="s">
        <v>616</v>
      </c>
      <c r="F136" s="6" t="n">
        <v>6.742</v>
      </c>
      <c r="G136" s="7" t="n">
        <v>8.59</v>
      </c>
      <c r="H136" s="7" t="n">
        <v>161.23</v>
      </c>
      <c r="I136" s="7" t="n">
        <v>55.15</v>
      </c>
      <c r="J136" s="7" t="n">
        <v>4.33</v>
      </c>
      <c r="K136" s="7" t="n">
        <v>2.53</v>
      </c>
      <c r="L136" s="7" t="n">
        <v>26.87</v>
      </c>
      <c r="M136" s="7" t="n">
        <v>18.38</v>
      </c>
      <c r="N136" s="7" t="n">
        <v>33.2</v>
      </c>
      <c r="O136" s="7" t="n">
        <v>20.56</v>
      </c>
      <c r="P136" s="7" t="n">
        <v>132.57</v>
      </c>
      <c r="Q136" s="7" t="n">
        <v>31.75</v>
      </c>
      <c r="R136" s="7" t="n">
        <v>0.35</v>
      </c>
      <c r="S136" s="7" t="n">
        <v>148.32</v>
      </c>
      <c r="T136" s="7" t="n">
        <v>51.912</v>
      </c>
      <c r="U136" s="7" t="n">
        <v>19</v>
      </c>
      <c r="V136" s="7" t="n">
        <v>43</v>
      </c>
      <c r="W136" s="7"/>
      <c r="X136" s="21" t="str">
        <f aca="false">CONCATENATE("RHS ",$A136," x ",TEXT($B136,"##.0"))</f>
        <v>RHS 60x120 x 2.5</v>
      </c>
      <c r="Y136" s="7" t="n">
        <f aca="false">$R136*$S136</f>
        <v>51.912</v>
      </c>
    </row>
    <row r="137" customFormat="false" ht="12.8" hidden="false" customHeight="false" outlineLevel="0" collapsed="false">
      <c r="A137" s="0" t="s">
        <v>615</v>
      </c>
      <c r="B137" s="5" t="n">
        <v>3</v>
      </c>
      <c r="C137" s="0" t="n">
        <v>60</v>
      </c>
      <c r="D137" s="21" t="n">
        <v>120</v>
      </c>
      <c r="E137" s="21" t="s">
        <v>617</v>
      </c>
      <c r="F137" s="6" t="n">
        <v>8.013</v>
      </c>
      <c r="G137" s="7" t="n">
        <v>10.21</v>
      </c>
      <c r="H137" s="7" t="n">
        <v>189.12</v>
      </c>
      <c r="I137" s="7" t="n">
        <v>64.4</v>
      </c>
      <c r="J137" s="7" t="n">
        <v>4.3</v>
      </c>
      <c r="K137" s="7" t="n">
        <v>2.51</v>
      </c>
      <c r="L137" s="7" t="n">
        <v>31.52</v>
      </c>
      <c r="M137" s="7" t="n">
        <v>21.47</v>
      </c>
      <c r="N137" s="7" t="n">
        <v>39.18</v>
      </c>
      <c r="O137" s="7" t="n">
        <v>24.21</v>
      </c>
      <c r="P137" s="7" t="n">
        <v>156.34</v>
      </c>
      <c r="Q137" s="7" t="n">
        <v>37.14</v>
      </c>
      <c r="R137" s="7" t="n">
        <v>0.35</v>
      </c>
      <c r="S137" s="7" t="n">
        <v>124.79</v>
      </c>
      <c r="T137" s="7" t="n">
        <v>43.6765</v>
      </c>
      <c r="U137" s="7" t="n">
        <v>15</v>
      </c>
      <c r="V137" s="7" t="n">
        <v>35</v>
      </c>
      <c r="W137" s="7"/>
      <c r="X137" s="21" t="str">
        <f aca="false">CONCATENATE("RHS ",$A137," x ",TEXT($B137,"##.0"))</f>
        <v>RHS 60x120 x 3.0</v>
      </c>
      <c r="Y137" s="7" t="n">
        <f aca="false">$R137*$S137</f>
        <v>43.6765</v>
      </c>
    </row>
    <row r="138" customFormat="false" ht="12.8" hidden="false" customHeight="false" outlineLevel="0" collapsed="false">
      <c r="A138" s="0" t="s">
        <v>615</v>
      </c>
      <c r="B138" s="5" t="n">
        <v>4</v>
      </c>
      <c r="C138" s="0" t="n">
        <v>60</v>
      </c>
      <c r="D138" s="21" t="n">
        <v>120</v>
      </c>
      <c r="E138" s="21" t="s">
        <v>618</v>
      </c>
      <c r="F138" s="6" t="n">
        <v>10.478</v>
      </c>
      <c r="G138" s="7" t="n">
        <v>13.35</v>
      </c>
      <c r="H138" s="7" t="n">
        <v>240.74</v>
      </c>
      <c r="I138" s="7" t="n">
        <v>81.25</v>
      </c>
      <c r="J138" s="7" t="n">
        <v>4.25</v>
      </c>
      <c r="K138" s="7" t="n">
        <v>2.47</v>
      </c>
      <c r="L138" s="7" t="n">
        <v>40.12</v>
      </c>
      <c r="M138" s="7" t="n">
        <v>27.08</v>
      </c>
      <c r="N138" s="7" t="n">
        <v>50.49</v>
      </c>
      <c r="O138" s="7" t="n">
        <v>31.08</v>
      </c>
      <c r="P138" s="7" t="n">
        <v>201.12</v>
      </c>
      <c r="Q138" s="7" t="n">
        <v>47.05</v>
      </c>
      <c r="R138" s="7" t="n">
        <v>0.35</v>
      </c>
      <c r="S138" s="7" t="n">
        <v>95.44</v>
      </c>
      <c r="T138" s="7" t="n">
        <v>33.404</v>
      </c>
      <c r="U138" s="7" t="n">
        <v>10</v>
      </c>
      <c r="V138" s="7" t="n">
        <v>25</v>
      </c>
      <c r="W138" s="7"/>
      <c r="X138" s="21" t="str">
        <f aca="false">CONCATENATE("RHS ",$A138," x ",TEXT($B138,"##.0"))</f>
        <v>RHS 60x120 x 4.0</v>
      </c>
      <c r="Y138" s="7" t="n">
        <f aca="false">$R138*$S138</f>
        <v>33.404</v>
      </c>
    </row>
    <row r="139" customFormat="false" ht="12.8" hidden="false" customHeight="false" outlineLevel="0" collapsed="false">
      <c r="A139" s="0" t="s">
        <v>615</v>
      </c>
      <c r="B139" s="5" t="n">
        <v>4.5</v>
      </c>
      <c r="C139" s="0" t="n">
        <v>60</v>
      </c>
      <c r="D139" s="21" t="n">
        <v>120</v>
      </c>
      <c r="E139" s="21" t="s">
        <v>619</v>
      </c>
      <c r="F139" s="6" t="n">
        <v>11.672</v>
      </c>
      <c r="G139" s="7" t="n">
        <v>14.87</v>
      </c>
      <c r="H139" s="7" t="n">
        <v>264.52</v>
      </c>
      <c r="I139" s="7" t="n">
        <v>88.88</v>
      </c>
      <c r="J139" s="7" t="n">
        <v>4.22</v>
      </c>
      <c r="K139" s="7" t="n">
        <v>2.44</v>
      </c>
      <c r="L139" s="7" t="n">
        <v>44.09</v>
      </c>
      <c r="M139" s="7" t="n">
        <v>29.63</v>
      </c>
      <c r="N139" s="7" t="n">
        <v>55.82</v>
      </c>
      <c r="O139" s="7" t="n">
        <v>34.3</v>
      </c>
      <c r="P139" s="7" t="n">
        <v>222.14</v>
      </c>
      <c r="Q139" s="7" t="n">
        <v>51.58</v>
      </c>
      <c r="R139" s="7" t="n">
        <v>0.34</v>
      </c>
      <c r="S139" s="7" t="n">
        <v>85.68</v>
      </c>
      <c r="T139" s="7" t="n">
        <v>29.1312</v>
      </c>
      <c r="U139" s="7" t="n">
        <v>8.33</v>
      </c>
      <c r="V139" s="7" t="n">
        <v>21.67</v>
      </c>
      <c r="W139" s="7"/>
      <c r="X139" s="21" t="str">
        <f aca="false">CONCATENATE("RHS ",$A139," x ",TEXT($B139,"##.0"))</f>
        <v>RHS 60x120 x 4.5</v>
      </c>
      <c r="Y139" s="7" t="n">
        <f aca="false">$R139*$S139</f>
        <v>29.1312</v>
      </c>
    </row>
    <row r="140" customFormat="false" ht="12.8" hidden="false" customHeight="false" outlineLevel="0" collapsed="false">
      <c r="A140" s="0" t="s">
        <v>615</v>
      </c>
      <c r="B140" s="5" t="n">
        <v>5</v>
      </c>
      <c r="C140" s="0" t="n">
        <v>60</v>
      </c>
      <c r="D140" s="21" t="n">
        <v>120</v>
      </c>
      <c r="E140" s="21" t="s">
        <v>620</v>
      </c>
      <c r="F140" s="6" t="n">
        <v>12.84</v>
      </c>
      <c r="G140" s="7" t="n">
        <v>16.36</v>
      </c>
      <c r="H140" s="7" t="n">
        <v>286.97</v>
      </c>
      <c r="I140" s="7" t="n">
        <v>95.99</v>
      </c>
      <c r="J140" s="7" t="n">
        <v>4.19</v>
      </c>
      <c r="K140" s="7" t="n">
        <v>2.42</v>
      </c>
      <c r="L140" s="7" t="n">
        <v>47.83</v>
      </c>
      <c r="M140" s="7" t="n">
        <v>32</v>
      </c>
      <c r="N140" s="7" t="n">
        <v>60.95</v>
      </c>
      <c r="O140" s="7" t="n">
        <v>37.38</v>
      </c>
      <c r="P140" s="7" t="n">
        <v>242.23</v>
      </c>
      <c r="Q140" s="7" t="n">
        <v>55.85</v>
      </c>
      <c r="R140" s="7" t="n">
        <v>0.34</v>
      </c>
      <c r="S140" s="7" t="n">
        <v>77.88</v>
      </c>
      <c r="T140" s="7" t="n">
        <v>26.4792</v>
      </c>
      <c r="U140" s="7" t="n">
        <v>7</v>
      </c>
      <c r="V140" s="7" t="n">
        <v>19</v>
      </c>
      <c r="W140" s="7"/>
      <c r="X140" s="21" t="str">
        <f aca="false">CONCATENATE("RHS ",$A140," x ",TEXT($B140,"##.0"))</f>
        <v>RHS 60x120 x 5.0</v>
      </c>
      <c r="Y140" s="7" t="n">
        <f aca="false">$R140*$S140</f>
        <v>26.4792</v>
      </c>
    </row>
    <row r="141" customFormat="false" ht="12.8" hidden="false" customHeight="false" outlineLevel="0" collapsed="false">
      <c r="A141" s="0" t="s">
        <v>615</v>
      </c>
      <c r="B141" s="5" t="n">
        <v>6</v>
      </c>
      <c r="C141" s="0" t="n">
        <v>60</v>
      </c>
      <c r="D141" s="21" t="n">
        <v>120</v>
      </c>
      <c r="E141" s="21" t="s">
        <v>621</v>
      </c>
      <c r="F141" s="6" t="n">
        <v>15.098</v>
      </c>
      <c r="G141" s="7" t="n">
        <v>19.23</v>
      </c>
      <c r="H141" s="7" t="n">
        <v>328.01</v>
      </c>
      <c r="I141" s="7" t="n">
        <v>108.77</v>
      </c>
      <c r="J141" s="7" t="n">
        <v>4.13</v>
      </c>
      <c r="K141" s="7" t="n">
        <v>2.38</v>
      </c>
      <c r="L141" s="7" t="n">
        <v>54.67</v>
      </c>
      <c r="M141" s="7" t="n">
        <v>36.26</v>
      </c>
      <c r="N141" s="7" t="n">
        <v>70.57</v>
      </c>
      <c r="O141" s="7" t="n">
        <v>43.12</v>
      </c>
      <c r="P141" s="7" t="n">
        <v>279.67</v>
      </c>
      <c r="Q141" s="7" t="n">
        <v>63.6</v>
      </c>
      <c r="R141" s="7" t="n">
        <v>0.34</v>
      </c>
      <c r="S141" s="7" t="n">
        <v>66.23</v>
      </c>
      <c r="T141" s="7" t="n">
        <v>22.5182</v>
      </c>
      <c r="U141" s="7" t="n">
        <v>5</v>
      </c>
      <c r="V141" s="7" t="n">
        <v>15</v>
      </c>
      <c r="W141" s="7"/>
      <c r="X141" s="21" t="str">
        <f aca="false">CONCATENATE("RHS ",$A141," x ",TEXT($B141,"##.0"))</f>
        <v>RHS 60x120 x 6.0</v>
      </c>
      <c r="Y141" s="7" t="n">
        <f aca="false">$R141*$S141</f>
        <v>22.5182</v>
      </c>
    </row>
    <row r="142" customFormat="false" ht="12.8" hidden="false" customHeight="false" outlineLevel="0" collapsed="false">
      <c r="A142" s="0" t="s">
        <v>615</v>
      </c>
      <c r="B142" s="5" t="n">
        <v>6.3</v>
      </c>
      <c r="C142" s="0" t="n">
        <v>60</v>
      </c>
      <c r="D142" s="21" t="n">
        <v>120</v>
      </c>
      <c r="E142" s="21" t="s">
        <v>622</v>
      </c>
      <c r="F142" s="6" t="n">
        <v>15.488</v>
      </c>
      <c r="G142" s="7" t="n">
        <v>19.73</v>
      </c>
      <c r="H142" s="7" t="n">
        <v>326.97</v>
      </c>
      <c r="I142" s="7" t="n">
        <v>109.16</v>
      </c>
      <c r="J142" s="7" t="n">
        <v>4.07</v>
      </c>
      <c r="K142" s="7" t="n">
        <v>2.35</v>
      </c>
      <c r="L142" s="7" t="n">
        <v>54.49</v>
      </c>
      <c r="M142" s="7" t="n">
        <v>36.39</v>
      </c>
      <c r="N142" s="7" t="n">
        <v>71.24</v>
      </c>
      <c r="O142" s="7" t="n">
        <v>43.69</v>
      </c>
      <c r="P142" s="7" t="n">
        <v>289.35</v>
      </c>
      <c r="Q142" s="7" t="n">
        <v>65.14</v>
      </c>
      <c r="R142" s="7" t="n">
        <v>0.33</v>
      </c>
      <c r="S142" s="7" t="n">
        <v>64.57</v>
      </c>
      <c r="T142" s="7" t="n">
        <v>21.3081</v>
      </c>
      <c r="U142" s="7" t="n">
        <v>4.52</v>
      </c>
      <c r="V142" s="7" t="n">
        <v>14.05</v>
      </c>
      <c r="W142" s="7"/>
      <c r="X142" s="21" t="str">
        <f aca="false">CONCATENATE("RHS ",$A142," x ",TEXT($B142,"##.0"))</f>
        <v>RHS 60x120 x 6.3</v>
      </c>
      <c r="Y142" s="7" t="n">
        <f aca="false">$R142*$S142</f>
        <v>21.3081</v>
      </c>
    </row>
    <row r="143" customFormat="false" ht="12.8" hidden="false" customHeight="false" outlineLevel="0" collapsed="false">
      <c r="A143" s="0" t="s">
        <v>623</v>
      </c>
      <c r="B143" s="5" t="n">
        <v>2.3</v>
      </c>
      <c r="C143" s="0" t="n">
        <v>75</v>
      </c>
      <c r="D143" s="21" t="n">
        <v>100</v>
      </c>
      <c r="E143" s="21" t="s">
        <v>624</v>
      </c>
      <c r="F143" s="6" t="n">
        <v>6.046</v>
      </c>
      <c r="G143" s="7" t="n">
        <v>7.7</v>
      </c>
      <c r="H143" s="7" t="n">
        <v>112.28</v>
      </c>
      <c r="I143" s="7" t="n">
        <v>72.3</v>
      </c>
      <c r="J143" s="7" t="n">
        <v>3.82</v>
      </c>
      <c r="K143" s="7" t="n">
        <v>3.06</v>
      </c>
      <c r="L143" s="7" t="n">
        <v>22.46</v>
      </c>
      <c r="M143" s="7" t="n">
        <v>19.28</v>
      </c>
      <c r="N143" s="7" t="n">
        <v>26.64</v>
      </c>
      <c r="O143" s="7" t="n">
        <v>21.92</v>
      </c>
      <c r="P143" s="7" t="n">
        <v>138.34</v>
      </c>
      <c r="Q143" s="7" t="n">
        <v>30.98</v>
      </c>
      <c r="R143" s="7" t="n">
        <v>0.34</v>
      </c>
      <c r="S143" s="7" t="n">
        <v>165.39</v>
      </c>
      <c r="T143" s="7" t="n">
        <v>56.2326</v>
      </c>
      <c r="U143" s="7" t="n">
        <v>27.61</v>
      </c>
      <c r="V143" s="7" t="n">
        <v>38.48</v>
      </c>
      <c r="W143" s="7"/>
      <c r="X143" s="21" t="str">
        <f aca="false">CONCATENATE("RHS ",$A143," x ",TEXT($B143,"##.0"))</f>
        <v>RHS 75x100 x 2.3</v>
      </c>
      <c r="Y143" s="7" t="n">
        <f aca="false">$R143*$S143</f>
        <v>56.2326</v>
      </c>
    </row>
    <row r="144" customFormat="false" ht="12.8" hidden="false" customHeight="false" outlineLevel="0" collapsed="false">
      <c r="A144" s="0" t="s">
        <v>623</v>
      </c>
      <c r="B144" s="5" t="n">
        <v>3</v>
      </c>
      <c r="C144" s="0" t="n">
        <v>75</v>
      </c>
      <c r="D144" s="21" t="n">
        <v>100</v>
      </c>
      <c r="E144" s="21" t="s">
        <v>625</v>
      </c>
      <c r="F144" s="6" t="n">
        <v>7.778</v>
      </c>
      <c r="G144" s="7" t="n">
        <v>9.91</v>
      </c>
      <c r="H144" s="7" t="n">
        <v>141.75</v>
      </c>
      <c r="I144" s="7" t="n">
        <v>91.07</v>
      </c>
      <c r="J144" s="7" t="n">
        <v>3.78</v>
      </c>
      <c r="K144" s="7" t="n">
        <v>3.03</v>
      </c>
      <c r="L144" s="7" t="n">
        <v>28.35</v>
      </c>
      <c r="M144" s="7" t="n">
        <v>24.29</v>
      </c>
      <c r="N144" s="7" t="n">
        <v>33.93</v>
      </c>
      <c r="O144" s="7" t="n">
        <v>27.89</v>
      </c>
      <c r="P144" s="7" t="n">
        <v>176.64</v>
      </c>
      <c r="Q144" s="7" t="n">
        <v>39.09</v>
      </c>
      <c r="R144" s="7" t="n">
        <v>0.34</v>
      </c>
      <c r="S144" s="7" t="n">
        <v>128.57</v>
      </c>
      <c r="T144" s="7" t="n">
        <v>43.7138</v>
      </c>
      <c r="U144" s="7" t="n">
        <v>20</v>
      </c>
      <c r="V144" s="7" t="n">
        <v>28.33</v>
      </c>
      <c r="W144" s="7"/>
      <c r="X144" s="21" t="str">
        <f aca="false">CONCATENATE("RHS ",$A144," x ",TEXT($B144,"##.0"))</f>
        <v>RHS 75x100 x 3.0</v>
      </c>
      <c r="Y144" s="7" t="n">
        <f aca="false">$R144*$S144</f>
        <v>43.7138</v>
      </c>
    </row>
    <row r="145" customFormat="false" ht="12.8" hidden="false" customHeight="false" outlineLevel="0" collapsed="false">
      <c r="A145" s="0" t="s">
        <v>623</v>
      </c>
      <c r="B145" s="5" t="n">
        <v>3.2</v>
      </c>
      <c r="C145" s="0" t="n">
        <v>75</v>
      </c>
      <c r="D145" s="21" t="n">
        <v>100</v>
      </c>
      <c r="E145" s="21" t="s">
        <v>626</v>
      </c>
      <c r="F145" s="6" t="n">
        <v>8.263</v>
      </c>
      <c r="G145" s="7" t="n">
        <v>10.53</v>
      </c>
      <c r="H145" s="7" t="n">
        <v>149.79</v>
      </c>
      <c r="I145" s="7" t="n">
        <v>96.17</v>
      </c>
      <c r="J145" s="7" t="n">
        <v>3.77</v>
      </c>
      <c r="K145" s="7" t="n">
        <v>3.02</v>
      </c>
      <c r="L145" s="7" t="n">
        <v>29.96</v>
      </c>
      <c r="M145" s="7" t="n">
        <v>25.64</v>
      </c>
      <c r="N145" s="7" t="n">
        <v>35.95</v>
      </c>
      <c r="O145" s="7" t="n">
        <v>29.53</v>
      </c>
      <c r="P145" s="7" t="n">
        <v>187.25</v>
      </c>
      <c r="Q145" s="7" t="n">
        <v>41.3</v>
      </c>
      <c r="R145" s="7" t="n">
        <v>0.34</v>
      </c>
      <c r="S145" s="7" t="n">
        <v>121.01</v>
      </c>
      <c r="T145" s="7" t="n">
        <v>41.1434</v>
      </c>
      <c r="U145" s="7" t="n">
        <v>18.44</v>
      </c>
      <c r="V145" s="7" t="n">
        <v>26.25</v>
      </c>
      <c r="W145" s="7"/>
      <c r="X145" s="21" t="str">
        <f aca="false">CONCATENATE("RHS ",$A145," x ",TEXT($B145,"##.0"))</f>
        <v>RHS 75x100 x 3.2</v>
      </c>
      <c r="Y145" s="7" t="n">
        <f aca="false">$R145*$S145</f>
        <v>41.1434</v>
      </c>
    </row>
    <row r="146" customFormat="false" ht="12.8" hidden="false" customHeight="false" outlineLevel="0" collapsed="false">
      <c r="A146" s="0" t="s">
        <v>623</v>
      </c>
      <c r="B146" s="5" t="n">
        <v>4</v>
      </c>
      <c r="C146" s="0" t="n">
        <v>75</v>
      </c>
      <c r="D146" s="21" t="n">
        <v>100</v>
      </c>
      <c r="E146" s="21" t="s">
        <v>627</v>
      </c>
      <c r="F146" s="6" t="n">
        <v>10.164</v>
      </c>
      <c r="G146" s="7" t="n">
        <v>12.95</v>
      </c>
      <c r="H146" s="7" t="n">
        <v>180.25</v>
      </c>
      <c r="I146" s="7" t="n">
        <v>115.42</v>
      </c>
      <c r="J146" s="7" t="n">
        <v>3.73</v>
      </c>
      <c r="K146" s="7" t="n">
        <v>2.99</v>
      </c>
      <c r="L146" s="7" t="n">
        <v>36.05</v>
      </c>
      <c r="M146" s="7" t="n">
        <v>30.78</v>
      </c>
      <c r="N146" s="7" t="n">
        <v>43.7</v>
      </c>
      <c r="O146" s="7" t="n">
        <v>35.86</v>
      </c>
      <c r="P146" s="7" t="n">
        <v>228.25</v>
      </c>
      <c r="Q146" s="7" t="n">
        <v>49.7</v>
      </c>
      <c r="R146" s="7" t="n">
        <v>0.34</v>
      </c>
      <c r="S146" s="7" t="n">
        <v>98.38</v>
      </c>
      <c r="T146" s="7" t="n">
        <v>33.4492</v>
      </c>
      <c r="U146" s="7" t="n">
        <v>13.75</v>
      </c>
      <c r="V146" s="7" t="n">
        <v>20</v>
      </c>
      <c r="W146" s="7"/>
      <c r="X146" s="21" t="str">
        <f aca="false">CONCATENATE("RHS ",$A146," x ",TEXT($B146,"##.0"))</f>
        <v>RHS 75x100 x 4.0</v>
      </c>
      <c r="Y146" s="7" t="n">
        <f aca="false">$R146*$S146</f>
        <v>33.4492</v>
      </c>
    </row>
    <row r="147" customFormat="false" ht="12.8" hidden="false" customHeight="false" outlineLevel="0" collapsed="false">
      <c r="A147" s="0" t="s">
        <v>623</v>
      </c>
      <c r="B147" s="5" t="n">
        <v>4.5</v>
      </c>
      <c r="C147" s="0" t="n">
        <v>75</v>
      </c>
      <c r="D147" s="21" t="n">
        <v>100</v>
      </c>
      <c r="E147" s="21" t="s">
        <v>628</v>
      </c>
      <c r="F147" s="6" t="n">
        <v>11.319</v>
      </c>
      <c r="G147" s="7" t="n">
        <v>14.42</v>
      </c>
      <c r="H147" s="7" t="n">
        <v>197.95</v>
      </c>
      <c r="I147" s="7" t="n">
        <v>126.55</v>
      </c>
      <c r="J147" s="7" t="n">
        <v>3.71</v>
      </c>
      <c r="K147" s="7" t="n">
        <v>2.96</v>
      </c>
      <c r="L147" s="7" t="n">
        <v>39.59</v>
      </c>
      <c r="M147" s="7" t="n">
        <v>33.75</v>
      </c>
      <c r="N147" s="7" t="n">
        <v>48.3</v>
      </c>
      <c r="O147" s="7" t="n">
        <v>39.61</v>
      </c>
      <c r="P147" s="7" t="n">
        <v>252.68</v>
      </c>
      <c r="Q147" s="7" t="n">
        <v>54.6</v>
      </c>
      <c r="R147" s="7" t="n">
        <v>0.33</v>
      </c>
      <c r="S147" s="7" t="n">
        <v>88.35</v>
      </c>
      <c r="T147" s="7" t="n">
        <v>29.1555</v>
      </c>
      <c r="U147" s="7" t="n">
        <v>11.67</v>
      </c>
      <c r="V147" s="7" t="n">
        <v>17.22</v>
      </c>
      <c r="W147" s="7"/>
      <c r="X147" s="21" t="str">
        <f aca="false">CONCATENATE("RHS ",$A147," x ",TEXT($B147,"##.0"))</f>
        <v>RHS 75x100 x 4.5</v>
      </c>
      <c r="Y147" s="7" t="n">
        <f aca="false">$R147*$S147</f>
        <v>29.1555</v>
      </c>
    </row>
    <row r="148" customFormat="false" ht="12.8" hidden="false" customHeight="false" outlineLevel="0" collapsed="false">
      <c r="A148" s="0" t="s">
        <v>623</v>
      </c>
      <c r="B148" s="5" t="n">
        <v>5</v>
      </c>
      <c r="C148" s="0" t="n">
        <v>75</v>
      </c>
      <c r="D148" s="21" t="n">
        <v>100</v>
      </c>
      <c r="E148" s="21" t="s">
        <v>629</v>
      </c>
      <c r="F148" s="6" t="n">
        <v>12.447</v>
      </c>
      <c r="G148" s="7" t="n">
        <v>15.86</v>
      </c>
      <c r="H148" s="7" t="n">
        <v>214.64</v>
      </c>
      <c r="I148" s="7" t="n">
        <v>137</v>
      </c>
      <c r="J148" s="7" t="n">
        <v>3.68</v>
      </c>
      <c r="K148" s="7" t="n">
        <v>2.94</v>
      </c>
      <c r="L148" s="7" t="n">
        <v>42.93</v>
      </c>
      <c r="M148" s="7" t="n">
        <v>36.53</v>
      </c>
      <c r="N148" s="7" t="n">
        <v>52.72</v>
      </c>
      <c r="O148" s="7" t="n">
        <v>43.21</v>
      </c>
      <c r="P148" s="7" t="n">
        <v>276.18</v>
      </c>
      <c r="Q148" s="7" t="n">
        <v>59.22</v>
      </c>
      <c r="R148" s="7" t="n">
        <v>0.33</v>
      </c>
      <c r="S148" s="7" t="n">
        <v>80.34</v>
      </c>
      <c r="T148" s="7" t="n">
        <v>26.5122</v>
      </c>
      <c r="U148" s="7" t="n">
        <v>10</v>
      </c>
      <c r="V148" s="7" t="n">
        <v>15</v>
      </c>
      <c r="W148" s="7"/>
      <c r="X148" s="21" t="str">
        <f aca="false">CONCATENATE("RHS ",$A148," x ",TEXT($B148,"##.0"))</f>
        <v>RHS 75x100 x 5.0</v>
      </c>
      <c r="Y148" s="7" t="n">
        <f aca="false">$R148*$S148</f>
        <v>26.5122</v>
      </c>
    </row>
    <row r="149" customFormat="false" ht="12.8" hidden="false" customHeight="false" outlineLevel="0" collapsed="false">
      <c r="A149" s="0" t="s">
        <v>623</v>
      </c>
      <c r="B149" s="5" t="n">
        <v>6</v>
      </c>
      <c r="C149" s="0" t="n">
        <v>75</v>
      </c>
      <c r="D149" s="21" t="n">
        <v>100</v>
      </c>
      <c r="E149" s="21" t="s">
        <v>630</v>
      </c>
      <c r="F149" s="6" t="n">
        <v>14.627</v>
      </c>
      <c r="G149" s="7" t="n">
        <v>18.63</v>
      </c>
      <c r="H149" s="7" t="n">
        <v>245.11</v>
      </c>
      <c r="I149" s="7" t="n">
        <v>155.96</v>
      </c>
      <c r="J149" s="7" t="n">
        <v>3.63</v>
      </c>
      <c r="K149" s="7" t="n">
        <v>2.89</v>
      </c>
      <c r="L149" s="7" t="n">
        <v>49.02</v>
      </c>
      <c r="M149" s="7" t="n">
        <v>41.59</v>
      </c>
      <c r="N149" s="7" t="n">
        <v>61</v>
      </c>
      <c r="O149" s="7" t="n">
        <v>49.93</v>
      </c>
      <c r="P149" s="7" t="n">
        <v>320.42</v>
      </c>
      <c r="Q149" s="7" t="n">
        <v>67.71</v>
      </c>
      <c r="R149" s="7" t="n">
        <v>0.33</v>
      </c>
      <c r="S149" s="7" t="n">
        <v>68.37</v>
      </c>
      <c r="T149" s="7" t="n">
        <v>22.5621</v>
      </c>
      <c r="U149" s="7" t="n">
        <v>7.5</v>
      </c>
      <c r="V149" s="7" t="n">
        <v>11.67</v>
      </c>
      <c r="W149" s="7"/>
      <c r="X149" s="21" t="str">
        <f aca="false">CONCATENATE("RHS ",$A149," x ",TEXT($B149,"##.0"))</f>
        <v>RHS 75x100 x 6.0</v>
      </c>
      <c r="Y149" s="7" t="n">
        <f aca="false">$R149*$S149</f>
        <v>22.5621</v>
      </c>
    </row>
    <row r="150" customFormat="false" ht="12.8" hidden="false" customHeight="false" outlineLevel="0" collapsed="false">
      <c r="A150" s="0" t="s">
        <v>623</v>
      </c>
      <c r="B150" s="5" t="n">
        <v>6.3</v>
      </c>
      <c r="C150" s="0" t="n">
        <v>75</v>
      </c>
      <c r="D150" s="21" t="n">
        <v>100</v>
      </c>
      <c r="E150" s="21" t="s">
        <v>631</v>
      </c>
      <c r="F150" s="6" t="n">
        <v>14.993</v>
      </c>
      <c r="G150" s="7" t="n">
        <v>19.1</v>
      </c>
      <c r="H150" s="7" t="n">
        <v>244.92</v>
      </c>
      <c r="I150" s="7" t="n">
        <v>156.33</v>
      </c>
      <c r="J150" s="7" t="n">
        <v>3.58</v>
      </c>
      <c r="K150" s="7" t="n">
        <v>2.86</v>
      </c>
      <c r="L150" s="7" t="n">
        <v>48.98</v>
      </c>
      <c r="M150" s="7" t="n">
        <v>41.69</v>
      </c>
      <c r="N150" s="7" t="n">
        <v>61.63</v>
      </c>
      <c r="O150" s="7" t="n">
        <v>50.54</v>
      </c>
      <c r="P150" s="7" t="n">
        <v>332.53</v>
      </c>
      <c r="Q150" s="7" t="n">
        <v>69.47</v>
      </c>
      <c r="R150" s="7" t="n">
        <v>0.32</v>
      </c>
      <c r="S150" s="7" t="n">
        <v>66.7</v>
      </c>
      <c r="T150" s="7" t="n">
        <v>21.344</v>
      </c>
      <c r="U150" s="7" t="n">
        <v>6.9</v>
      </c>
      <c r="V150" s="7" t="n">
        <v>10.87</v>
      </c>
      <c r="W150" s="7"/>
      <c r="X150" s="21" t="str">
        <f aca="false">CONCATENATE("RHS ",$A150," x ",TEXT($B150,"##.0"))</f>
        <v>RHS 75x100 x 6.3</v>
      </c>
      <c r="Y150" s="7" t="n">
        <f aca="false">$R150*$S150</f>
        <v>21.344</v>
      </c>
    </row>
    <row r="151" customFormat="false" ht="12.8" hidden="false" customHeight="false" outlineLevel="0" collapsed="false">
      <c r="A151" s="0" t="s">
        <v>632</v>
      </c>
      <c r="B151" s="5" t="n">
        <v>2.3</v>
      </c>
      <c r="C151" s="0" t="n">
        <v>75</v>
      </c>
      <c r="D151" s="21" t="n">
        <v>125</v>
      </c>
      <c r="E151" s="21" t="s">
        <v>633</v>
      </c>
      <c r="F151" s="6" t="n">
        <v>6.949</v>
      </c>
      <c r="G151" s="7" t="n">
        <v>8.85</v>
      </c>
      <c r="H151" s="7" t="n">
        <v>191.52</v>
      </c>
      <c r="I151" s="7" t="n">
        <v>87.51</v>
      </c>
      <c r="J151" s="7" t="n">
        <v>4.65</v>
      </c>
      <c r="K151" s="7" t="n">
        <v>3.14</v>
      </c>
      <c r="L151" s="7" t="n">
        <v>30.64</v>
      </c>
      <c r="M151" s="7" t="n">
        <v>23.33</v>
      </c>
      <c r="N151" s="7" t="n">
        <v>36.99</v>
      </c>
      <c r="O151" s="7" t="n">
        <v>26.1</v>
      </c>
      <c r="P151" s="7" t="n">
        <v>189.93</v>
      </c>
      <c r="Q151" s="7" t="n">
        <v>39.08</v>
      </c>
      <c r="R151" s="7" t="n">
        <v>0.39</v>
      </c>
      <c r="S151" s="7" t="n">
        <v>143.91</v>
      </c>
      <c r="T151" s="7" t="n">
        <v>56.1249</v>
      </c>
      <c r="U151" s="7" t="n">
        <v>27.61</v>
      </c>
      <c r="V151" s="7" t="n">
        <v>49.35</v>
      </c>
      <c r="W151" s="7"/>
      <c r="X151" s="21" t="str">
        <f aca="false">CONCATENATE("RHS ",$A151," x ",TEXT($B151,"##.0"))</f>
        <v>RHS 75x125 x 2.3</v>
      </c>
      <c r="Y151" s="7" t="n">
        <f aca="false">$R151*$S151</f>
        <v>56.1249</v>
      </c>
    </row>
    <row r="152" customFormat="false" ht="12.8" hidden="false" customHeight="false" outlineLevel="0" collapsed="false">
      <c r="A152" s="0" t="s">
        <v>632</v>
      </c>
      <c r="B152" s="5" t="n">
        <v>3</v>
      </c>
      <c r="C152" s="0" t="n">
        <v>75</v>
      </c>
      <c r="D152" s="21" t="n">
        <v>125</v>
      </c>
      <c r="E152" s="21" t="s">
        <v>634</v>
      </c>
      <c r="F152" s="6" t="n">
        <v>8.955</v>
      </c>
      <c r="G152" s="7" t="n">
        <v>11.41</v>
      </c>
      <c r="H152" s="7" t="n">
        <v>242.85</v>
      </c>
      <c r="I152" s="7" t="n">
        <v>110.52</v>
      </c>
      <c r="J152" s="7" t="n">
        <v>4.61</v>
      </c>
      <c r="K152" s="7" t="n">
        <v>3.11</v>
      </c>
      <c r="L152" s="7" t="n">
        <v>38.86</v>
      </c>
      <c r="M152" s="7" t="n">
        <v>29.47</v>
      </c>
      <c r="N152" s="7" t="n">
        <v>47.26</v>
      </c>
      <c r="O152" s="7" t="n">
        <v>33.29</v>
      </c>
      <c r="P152" s="7" t="n">
        <v>242.86</v>
      </c>
      <c r="Q152" s="7" t="n">
        <v>49.46</v>
      </c>
      <c r="R152" s="7" t="n">
        <v>0.39</v>
      </c>
      <c r="S152" s="7" t="n">
        <v>111.66</v>
      </c>
      <c r="T152" s="7" t="n">
        <v>43.5474</v>
      </c>
      <c r="U152" s="7" t="n">
        <v>20</v>
      </c>
      <c r="V152" s="7" t="n">
        <v>36.67</v>
      </c>
      <c r="W152" s="7"/>
      <c r="X152" s="21" t="str">
        <f aca="false">CONCATENATE("RHS ",$A152," x ",TEXT($B152,"##.0"))</f>
        <v>RHS 75x125 x 3.0</v>
      </c>
      <c r="Y152" s="7" t="n">
        <f aca="false">$R152*$S152</f>
        <v>43.5474</v>
      </c>
    </row>
    <row r="153" customFormat="false" ht="12.8" hidden="false" customHeight="false" outlineLevel="0" collapsed="false">
      <c r="A153" s="0" t="s">
        <v>632</v>
      </c>
      <c r="B153" s="5" t="n">
        <v>4</v>
      </c>
      <c r="C153" s="0" t="n">
        <v>75</v>
      </c>
      <c r="D153" s="21" t="n">
        <v>125</v>
      </c>
      <c r="E153" s="21" t="s">
        <v>635</v>
      </c>
      <c r="F153" s="6" t="n">
        <v>11.734</v>
      </c>
      <c r="G153" s="7" t="n">
        <v>14.95</v>
      </c>
      <c r="H153" s="7" t="n">
        <v>310.76</v>
      </c>
      <c r="I153" s="7" t="n">
        <v>140.65</v>
      </c>
      <c r="J153" s="7" t="n">
        <v>4.56</v>
      </c>
      <c r="K153" s="7" t="n">
        <v>3.07</v>
      </c>
      <c r="L153" s="7" t="n">
        <v>49.72</v>
      </c>
      <c r="M153" s="7" t="n">
        <v>37.51</v>
      </c>
      <c r="N153" s="7" t="n">
        <v>61.13</v>
      </c>
      <c r="O153" s="7" t="n">
        <v>42.96</v>
      </c>
      <c r="P153" s="7" t="n">
        <v>314.53</v>
      </c>
      <c r="Q153" s="7" t="n">
        <v>63.14</v>
      </c>
      <c r="R153" s="7" t="n">
        <v>0.39</v>
      </c>
      <c r="S153" s="7" t="n">
        <v>85.22</v>
      </c>
      <c r="T153" s="7" t="n">
        <v>33.2358</v>
      </c>
      <c r="U153" s="7" t="n">
        <v>13.75</v>
      </c>
      <c r="V153" s="7" t="n">
        <v>26.25</v>
      </c>
      <c r="W153" s="7"/>
      <c r="X153" s="21" t="str">
        <f aca="false">CONCATENATE("RHS ",$A153," x ",TEXT($B153,"##.0"))</f>
        <v>RHS 75x125 x 4.0</v>
      </c>
      <c r="Y153" s="7" t="n">
        <f aca="false">$R153*$S153</f>
        <v>33.2358</v>
      </c>
    </row>
    <row r="154" customFormat="false" ht="12.8" hidden="false" customHeight="false" outlineLevel="0" collapsed="false">
      <c r="A154" s="0" t="s">
        <v>632</v>
      </c>
      <c r="B154" s="5" t="n">
        <v>4.5</v>
      </c>
      <c r="C154" s="0" t="n">
        <v>75</v>
      </c>
      <c r="D154" s="21" t="n">
        <v>125</v>
      </c>
      <c r="E154" s="21" t="s">
        <v>636</v>
      </c>
      <c r="F154" s="6" t="n">
        <v>13.085</v>
      </c>
      <c r="G154" s="7" t="n">
        <v>16.67</v>
      </c>
      <c r="H154" s="7" t="n">
        <v>342.4</v>
      </c>
      <c r="I154" s="7" t="n">
        <v>154.54</v>
      </c>
      <c r="J154" s="7" t="n">
        <v>4.53</v>
      </c>
      <c r="K154" s="7" t="n">
        <v>3.04</v>
      </c>
      <c r="L154" s="7" t="n">
        <v>54.78</v>
      </c>
      <c r="M154" s="7" t="n">
        <v>41.21</v>
      </c>
      <c r="N154" s="7" t="n">
        <v>67.73</v>
      </c>
      <c r="O154" s="7" t="n">
        <v>47.55</v>
      </c>
      <c r="P154" s="7" t="n">
        <v>348.61</v>
      </c>
      <c r="Q154" s="7" t="n">
        <v>69.5</v>
      </c>
      <c r="R154" s="7" t="n">
        <v>0.38</v>
      </c>
      <c r="S154" s="7" t="n">
        <v>76.42</v>
      </c>
      <c r="T154" s="7" t="n">
        <v>29.0396</v>
      </c>
      <c r="U154" s="7" t="n">
        <v>11.67</v>
      </c>
      <c r="V154" s="7" t="n">
        <v>22.78</v>
      </c>
      <c r="W154" s="7"/>
      <c r="X154" s="21" t="str">
        <f aca="false">CONCATENATE("RHS ",$A154," x ",TEXT($B154,"##.0"))</f>
        <v>RHS 75x125 x 4.5</v>
      </c>
      <c r="Y154" s="7" t="n">
        <f aca="false">$R154*$S154</f>
        <v>29.0396</v>
      </c>
    </row>
    <row r="155" customFormat="false" ht="12.8" hidden="false" customHeight="false" outlineLevel="0" collapsed="false">
      <c r="A155" s="0" t="s">
        <v>632</v>
      </c>
      <c r="B155" s="5" t="n">
        <v>5</v>
      </c>
      <c r="C155" s="0" t="n">
        <v>75</v>
      </c>
      <c r="D155" s="21" t="n">
        <v>125</v>
      </c>
      <c r="E155" s="21" t="s">
        <v>637</v>
      </c>
      <c r="F155" s="6" t="n">
        <v>14.41</v>
      </c>
      <c r="G155" s="7" t="n">
        <v>18.36</v>
      </c>
      <c r="H155" s="7" t="n">
        <v>372.51</v>
      </c>
      <c r="I155" s="7" t="n">
        <v>167.68</v>
      </c>
      <c r="J155" s="7" t="n">
        <v>4.5</v>
      </c>
      <c r="K155" s="7" t="n">
        <v>3.02</v>
      </c>
      <c r="L155" s="7" t="n">
        <v>59.6</v>
      </c>
      <c r="M155" s="7" t="n">
        <v>44.71</v>
      </c>
      <c r="N155" s="7" t="n">
        <v>74.1</v>
      </c>
      <c r="O155" s="7" t="n">
        <v>51.96</v>
      </c>
      <c r="P155" s="7" t="n">
        <v>381.52</v>
      </c>
      <c r="Q155" s="7" t="n">
        <v>75.55</v>
      </c>
      <c r="R155" s="7" t="n">
        <v>0.38</v>
      </c>
      <c r="S155" s="7" t="n">
        <v>69.4</v>
      </c>
      <c r="T155" s="7" t="n">
        <v>26.372</v>
      </c>
      <c r="U155" s="7" t="n">
        <v>10</v>
      </c>
      <c r="V155" s="7" t="n">
        <v>20</v>
      </c>
      <c r="W155" s="7"/>
      <c r="X155" s="21" t="str">
        <f aca="false">CONCATENATE("RHS ",$A155," x ",TEXT($B155,"##.0"))</f>
        <v>RHS 75x125 x 5.0</v>
      </c>
      <c r="Y155" s="7" t="n">
        <f aca="false">$R155*$S155</f>
        <v>26.372</v>
      </c>
    </row>
    <row r="156" customFormat="false" ht="12.8" hidden="false" customHeight="false" outlineLevel="0" collapsed="false">
      <c r="A156" s="0" t="s">
        <v>632</v>
      </c>
      <c r="B156" s="5" t="n">
        <v>6</v>
      </c>
      <c r="C156" s="0" t="n">
        <v>75</v>
      </c>
      <c r="D156" s="21" t="n">
        <v>125</v>
      </c>
      <c r="E156" s="21" t="s">
        <v>638</v>
      </c>
      <c r="F156" s="6" t="n">
        <v>16.982</v>
      </c>
      <c r="G156" s="7" t="n">
        <v>21.63</v>
      </c>
      <c r="H156" s="7" t="n">
        <v>428.29</v>
      </c>
      <c r="I156" s="7" t="n">
        <v>191.76</v>
      </c>
      <c r="J156" s="7" t="n">
        <v>4.45</v>
      </c>
      <c r="K156" s="7" t="n">
        <v>2.98</v>
      </c>
      <c r="L156" s="7" t="n">
        <v>68.53</v>
      </c>
      <c r="M156" s="7" t="n">
        <v>51.14</v>
      </c>
      <c r="N156" s="7" t="n">
        <v>86.17</v>
      </c>
      <c r="O156" s="7" t="n">
        <v>60.28</v>
      </c>
      <c r="P156" s="7" t="n">
        <v>443.81</v>
      </c>
      <c r="Q156" s="7" t="n">
        <v>86.75</v>
      </c>
      <c r="R156" s="7" t="n">
        <v>0.38</v>
      </c>
      <c r="S156" s="7" t="n">
        <v>58.89</v>
      </c>
      <c r="T156" s="7" t="n">
        <v>22.3782</v>
      </c>
      <c r="U156" s="7" t="n">
        <v>7.5</v>
      </c>
      <c r="V156" s="7" t="n">
        <v>15.83</v>
      </c>
      <c r="W156" s="7"/>
      <c r="X156" s="21" t="str">
        <f aca="false">CONCATENATE("RHS ",$A156," x ",TEXT($B156,"##.0"))</f>
        <v>RHS 75x125 x 6.0</v>
      </c>
      <c r="Y156" s="7" t="n">
        <f aca="false">$R156*$S156</f>
        <v>22.3782</v>
      </c>
    </row>
    <row r="157" customFormat="false" ht="12.8" hidden="false" customHeight="false" outlineLevel="0" collapsed="false">
      <c r="A157" s="0" t="s">
        <v>632</v>
      </c>
      <c r="B157" s="5" t="n">
        <v>9</v>
      </c>
      <c r="C157" s="0" t="n">
        <v>75</v>
      </c>
      <c r="D157" s="21" t="n">
        <v>125</v>
      </c>
      <c r="E157" s="21" t="s">
        <v>639</v>
      </c>
      <c r="F157" s="6" t="n">
        <v>23.533</v>
      </c>
      <c r="G157" s="7" t="n">
        <v>29.98</v>
      </c>
      <c r="H157" s="7" t="n">
        <v>534.46</v>
      </c>
      <c r="I157" s="7" t="n">
        <v>237.98</v>
      </c>
      <c r="J157" s="7" t="n">
        <v>4.22</v>
      </c>
      <c r="K157" s="7" t="n">
        <v>2.82</v>
      </c>
      <c r="L157" s="7" t="n">
        <v>85.51</v>
      </c>
      <c r="M157" s="7" t="n">
        <v>63.46</v>
      </c>
      <c r="N157" s="7" t="n">
        <v>112.74</v>
      </c>
      <c r="O157" s="7" t="n">
        <v>78.75</v>
      </c>
      <c r="P157" s="7" t="n">
        <v>596.39</v>
      </c>
      <c r="Q157" s="7" t="n">
        <v>111.9</v>
      </c>
      <c r="R157" s="7" t="n">
        <v>0.36</v>
      </c>
      <c r="S157" s="7" t="n">
        <v>42.49</v>
      </c>
      <c r="T157" s="7" t="n">
        <v>15.2964</v>
      </c>
      <c r="U157" s="7" t="n">
        <v>3.33</v>
      </c>
      <c r="V157" s="7" t="n">
        <v>8.89</v>
      </c>
      <c r="W157" s="7"/>
      <c r="X157" s="21" t="str">
        <f aca="false">CONCATENATE("RHS ",$A157," x ",TEXT($B157,"##.0"))</f>
        <v>RHS 75x125 x 9.0</v>
      </c>
      <c r="Y157" s="7" t="n">
        <f aca="false">$R157*$S157</f>
        <v>15.2964</v>
      </c>
    </row>
    <row r="158" customFormat="false" ht="12.8" hidden="false" customHeight="false" outlineLevel="0" collapsed="false">
      <c r="A158" s="0" t="s">
        <v>640</v>
      </c>
      <c r="B158" s="5" t="n">
        <v>2.3</v>
      </c>
      <c r="C158" s="0" t="n">
        <v>75</v>
      </c>
      <c r="D158" s="21" t="n">
        <v>150</v>
      </c>
      <c r="E158" s="21" t="s">
        <v>641</v>
      </c>
      <c r="F158" s="6" t="n">
        <v>7.852</v>
      </c>
      <c r="G158" s="7" t="n">
        <v>10</v>
      </c>
      <c r="H158" s="7" t="n">
        <v>298.43</v>
      </c>
      <c r="I158" s="7" t="n">
        <v>102.71</v>
      </c>
      <c r="J158" s="7" t="n">
        <v>5.46</v>
      </c>
      <c r="K158" s="7" t="n">
        <v>3.2</v>
      </c>
      <c r="L158" s="7" t="n">
        <v>39.79</v>
      </c>
      <c r="M158" s="7" t="n">
        <v>27.39</v>
      </c>
      <c r="N158" s="7" t="n">
        <v>48.77</v>
      </c>
      <c r="O158" s="7" t="n">
        <v>30.28</v>
      </c>
      <c r="P158" s="7" t="n">
        <v>243.63</v>
      </c>
      <c r="Q158" s="7" t="n">
        <v>47.18</v>
      </c>
      <c r="R158" s="7" t="n">
        <v>0.44</v>
      </c>
      <c r="S158" s="7" t="n">
        <v>127.36</v>
      </c>
      <c r="T158" s="7" t="n">
        <v>56.0384</v>
      </c>
      <c r="U158" s="7" t="n">
        <v>27.61</v>
      </c>
      <c r="V158" s="7" t="n">
        <v>60.22</v>
      </c>
      <c r="W158" s="7"/>
      <c r="X158" s="21" t="str">
        <f aca="false">CONCATENATE("RHS ",$A158," x ",TEXT($B158,"##.0"))</f>
        <v>RHS 75x150 x 2.3</v>
      </c>
      <c r="Y158" s="7" t="n">
        <f aca="false">$R158*$S158</f>
        <v>56.0384</v>
      </c>
    </row>
    <row r="159" customFormat="false" ht="12.8" hidden="false" customHeight="false" outlineLevel="0" collapsed="false">
      <c r="A159" s="0" t="s">
        <v>640</v>
      </c>
      <c r="B159" s="5" t="n">
        <v>3</v>
      </c>
      <c r="C159" s="0" t="n">
        <v>75</v>
      </c>
      <c r="D159" s="21" t="n">
        <v>150</v>
      </c>
      <c r="E159" s="21" t="s">
        <v>642</v>
      </c>
      <c r="F159" s="6" t="n">
        <v>10.133</v>
      </c>
      <c r="G159" s="7" t="n">
        <v>12.91</v>
      </c>
      <c r="H159" s="7" t="n">
        <v>379.59</v>
      </c>
      <c r="I159" s="7" t="n">
        <v>129.97</v>
      </c>
      <c r="J159" s="7" t="n">
        <v>5.42</v>
      </c>
      <c r="K159" s="7" t="n">
        <v>3.17</v>
      </c>
      <c r="L159" s="7" t="n">
        <v>50.61</v>
      </c>
      <c r="M159" s="7" t="n">
        <v>34.66</v>
      </c>
      <c r="N159" s="7" t="n">
        <v>62.45</v>
      </c>
      <c r="O159" s="7" t="n">
        <v>38.69</v>
      </c>
      <c r="P159" s="7" t="n">
        <v>311.78</v>
      </c>
      <c r="Q159" s="7" t="n">
        <v>59.82</v>
      </c>
      <c r="R159" s="7" t="n">
        <v>0.44</v>
      </c>
      <c r="S159" s="7" t="n">
        <v>98.69</v>
      </c>
      <c r="T159" s="7" t="n">
        <v>43.4236</v>
      </c>
      <c r="U159" s="7" t="n">
        <v>20</v>
      </c>
      <c r="V159" s="7" t="n">
        <v>45</v>
      </c>
      <c r="W159" s="7"/>
      <c r="X159" s="21" t="str">
        <f aca="false">CONCATENATE("RHS ",$A159," x ",TEXT($B159,"##.0"))</f>
        <v>RHS 75x150 x 3.0</v>
      </c>
      <c r="Y159" s="7" t="n">
        <f aca="false">$R159*$S159</f>
        <v>43.4236</v>
      </c>
    </row>
    <row r="160" customFormat="false" ht="12.8" hidden="false" customHeight="false" outlineLevel="0" collapsed="false">
      <c r="A160" s="0" t="s">
        <v>640</v>
      </c>
      <c r="B160" s="5" t="n">
        <v>4</v>
      </c>
      <c r="C160" s="0" t="n">
        <v>75</v>
      </c>
      <c r="D160" s="21" t="n">
        <v>150</v>
      </c>
      <c r="E160" s="21" t="s">
        <v>643</v>
      </c>
      <c r="F160" s="6" t="n">
        <v>13.304</v>
      </c>
      <c r="G160" s="7" t="n">
        <v>16.95</v>
      </c>
      <c r="H160" s="7" t="n">
        <v>488</v>
      </c>
      <c r="I160" s="7" t="n">
        <v>165.88</v>
      </c>
      <c r="J160" s="7" t="n">
        <v>5.37</v>
      </c>
      <c r="K160" s="7" t="n">
        <v>3.13</v>
      </c>
      <c r="L160" s="7" t="n">
        <v>65.07</v>
      </c>
      <c r="M160" s="7" t="n">
        <v>44.24</v>
      </c>
      <c r="N160" s="7" t="n">
        <v>81.07</v>
      </c>
      <c r="O160" s="7" t="n">
        <v>50.06</v>
      </c>
      <c r="P160" s="7" t="n">
        <v>404.26</v>
      </c>
      <c r="Q160" s="7" t="n">
        <v>76.59</v>
      </c>
      <c r="R160" s="7" t="n">
        <v>0.44</v>
      </c>
      <c r="S160" s="7" t="n">
        <v>75.16</v>
      </c>
      <c r="T160" s="7" t="n">
        <v>33.0704</v>
      </c>
      <c r="U160" s="7" t="n">
        <v>13.75</v>
      </c>
      <c r="V160" s="7" t="n">
        <v>32.5</v>
      </c>
      <c r="W160" s="7"/>
      <c r="X160" s="21" t="str">
        <f aca="false">CONCATENATE("RHS ",$A160," x ",TEXT($B160,"##.0"))</f>
        <v>RHS 75x150 x 4.0</v>
      </c>
      <c r="Y160" s="7" t="n">
        <f aca="false">$R160*$S160</f>
        <v>33.0704</v>
      </c>
    </row>
    <row r="161" customFormat="false" ht="12.8" hidden="false" customHeight="false" outlineLevel="0" collapsed="false">
      <c r="A161" s="0" t="s">
        <v>640</v>
      </c>
      <c r="B161" s="5" t="n">
        <v>4.5</v>
      </c>
      <c r="C161" s="0" t="n">
        <v>75</v>
      </c>
      <c r="D161" s="21" t="n">
        <v>150</v>
      </c>
      <c r="E161" s="21" t="s">
        <v>644</v>
      </c>
      <c r="F161" s="6" t="n">
        <v>14.851</v>
      </c>
      <c r="G161" s="7" t="n">
        <v>18.92</v>
      </c>
      <c r="H161" s="7" t="n">
        <v>538.94</v>
      </c>
      <c r="I161" s="7" t="n">
        <v>182.54</v>
      </c>
      <c r="J161" s="7" t="n">
        <v>5.34</v>
      </c>
      <c r="K161" s="7" t="n">
        <v>3.11</v>
      </c>
      <c r="L161" s="7" t="n">
        <v>71.86</v>
      </c>
      <c r="M161" s="7" t="n">
        <v>48.68</v>
      </c>
      <c r="N161" s="7" t="n">
        <v>89.97</v>
      </c>
      <c r="O161" s="7" t="n">
        <v>55.48</v>
      </c>
      <c r="P161" s="7" t="n">
        <v>448.36</v>
      </c>
      <c r="Q161" s="7" t="n">
        <v>84.42</v>
      </c>
      <c r="R161" s="7" t="n">
        <v>0.43</v>
      </c>
      <c r="S161" s="7" t="n">
        <v>67.34</v>
      </c>
      <c r="T161" s="7" t="n">
        <v>28.9562</v>
      </c>
      <c r="U161" s="7" t="n">
        <v>11.67</v>
      </c>
      <c r="V161" s="7" t="n">
        <v>28.33</v>
      </c>
      <c r="W161" s="7"/>
      <c r="X161" s="21" t="str">
        <f aca="false">CONCATENATE("RHS ",$A161," x ",TEXT($B161,"##.0"))</f>
        <v>RHS 75x150 x 4.5</v>
      </c>
      <c r="Y161" s="7" t="n">
        <f aca="false">$R161*$S161</f>
        <v>28.9562</v>
      </c>
    </row>
    <row r="162" customFormat="false" ht="12.8" hidden="false" customHeight="false" outlineLevel="0" collapsed="false">
      <c r="A162" s="0" t="s">
        <v>640</v>
      </c>
      <c r="B162" s="5" t="n">
        <v>5</v>
      </c>
      <c r="C162" s="0" t="n">
        <v>75</v>
      </c>
      <c r="D162" s="21" t="n">
        <v>150</v>
      </c>
      <c r="E162" s="21" t="s">
        <v>645</v>
      </c>
      <c r="F162" s="6" t="n">
        <v>16.372</v>
      </c>
      <c r="G162" s="7" t="n">
        <v>20.86</v>
      </c>
      <c r="H162" s="7" t="n">
        <v>587.74</v>
      </c>
      <c r="I162" s="7" t="n">
        <v>198.36</v>
      </c>
      <c r="J162" s="7" t="n">
        <v>5.31</v>
      </c>
      <c r="K162" s="7" t="n">
        <v>3.08</v>
      </c>
      <c r="L162" s="7" t="n">
        <v>78.37</v>
      </c>
      <c r="M162" s="7" t="n">
        <v>52.9</v>
      </c>
      <c r="N162" s="7" t="n">
        <v>98.61</v>
      </c>
      <c r="O162" s="7" t="n">
        <v>60.71</v>
      </c>
      <c r="P162" s="7" t="n">
        <v>491.02</v>
      </c>
      <c r="Q162" s="7" t="n">
        <v>91.89</v>
      </c>
      <c r="R162" s="7" t="n">
        <v>0.43</v>
      </c>
      <c r="S162" s="7" t="n">
        <v>61.08</v>
      </c>
      <c r="T162" s="7" t="n">
        <v>26.2644</v>
      </c>
      <c r="U162" s="7" t="n">
        <v>10</v>
      </c>
      <c r="V162" s="7" t="n">
        <v>25</v>
      </c>
      <c r="W162" s="7"/>
      <c r="X162" s="21" t="str">
        <f aca="false">CONCATENATE("RHS ",$A162," x ",TEXT($B162,"##.0"))</f>
        <v>RHS 75x150 x 5.0</v>
      </c>
      <c r="Y162" s="7" t="n">
        <f aca="false">$R162*$S162</f>
        <v>26.2644</v>
      </c>
    </row>
    <row r="163" customFormat="false" ht="12.8" hidden="false" customHeight="false" outlineLevel="0" collapsed="false">
      <c r="A163" s="0" t="s">
        <v>640</v>
      </c>
      <c r="B163" s="5" t="n">
        <v>6</v>
      </c>
      <c r="C163" s="0" t="n">
        <v>75</v>
      </c>
      <c r="D163" s="21" t="n">
        <v>150</v>
      </c>
      <c r="E163" s="21" t="s">
        <v>646</v>
      </c>
      <c r="F163" s="6" t="n">
        <v>19.337</v>
      </c>
      <c r="G163" s="7" t="n">
        <v>24.63</v>
      </c>
      <c r="H163" s="7" t="n">
        <v>679.08</v>
      </c>
      <c r="I163" s="7" t="n">
        <v>227.56</v>
      </c>
      <c r="J163" s="7" t="n">
        <v>5.25</v>
      </c>
      <c r="K163" s="7" t="n">
        <v>3.04</v>
      </c>
      <c r="L163" s="7" t="n">
        <v>90.54</v>
      </c>
      <c r="M163" s="7" t="n">
        <v>60.68</v>
      </c>
      <c r="N163" s="7" t="n">
        <v>115.08</v>
      </c>
      <c r="O163" s="7" t="n">
        <v>70.63</v>
      </c>
      <c r="P163" s="7" t="n">
        <v>572.03</v>
      </c>
      <c r="Q163" s="7" t="n">
        <v>105.8</v>
      </c>
      <c r="R163" s="7" t="n">
        <v>0.43</v>
      </c>
      <c r="S163" s="7" t="n">
        <v>51.71</v>
      </c>
      <c r="T163" s="7" t="n">
        <v>22.2353</v>
      </c>
      <c r="U163" s="7" t="n">
        <v>7.5</v>
      </c>
      <c r="V163" s="7" t="n">
        <v>20</v>
      </c>
      <c r="W163" s="7"/>
      <c r="X163" s="21" t="str">
        <f aca="false">CONCATENATE("RHS ",$A163," x ",TEXT($B163,"##.0"))</f>
        <v>RHS 75x150 x 6.0</v>
      </c>
      <c r="Y163" s="7" t="n">
        <f aca="false">$R163*$S163</f>
        <v>22.2353</v>
      </c>
    </row>
    <row r="164" customFormat="false" ht="12.8" hidden="false" customHeight="false" outlineLevel="0" collapsed="false">
      <c r="A164" s="0" t="s">
        <v>640</v>
      </c>
      <c r="B164" s="5" t="n">
        <v>6.3</v>
      </c>
      <c r="C164" s="0" t="n">
        <v>75</v>
      </c>
      <c r="D164" s="21" t="n">
        <v>150</v>
      </c>
      <c r="E164" s="21" t="s">
        <v>647</v>
      </c>
      <c r="F164" s="6" t="n">
        <v>19.939</v>
      </c>
      <c r="G164" s="7" t="n">
        <v>25.4</v>
      </c>
      <c r="H164" s="7" t="n">
        <v>685.55</v>
      </c>
      <c r="I164" s="7" t="n">
        <v>230.88</v>
      </c>
      <c r="J164" s="7" t="n">
        <v>5.2</v>
      </c>
      <c r="K164" s="7" t="n">
        <v>3.01</v>
      </c>
      <c r="L164" s="7" t="n">
        <v>91.41</v>
      </c>
      <c r="M164" s="7" t="n">
        <v>61.57</v>
      </c>
      <c r="N164" s="7" t="n">
        <v>117.25</v>
      </c>
      <c r="O164" s="7" t="n">
        <v>72.18</v>
      </c>
      <c r="P164" s="7" t="n">
        <v>595.83</v>
      </c>
      <c r="Q164" s="7" t="n">
        <v>109.13</v>
      </c>
      <c r="R164" s="7" t="n">
        <v>0.42</v>
      </c>
      <c r="S164" s="7" t="n">
        <v>50.15</v>
      </c>
      <c r="T164" s="7" t="n">
        <v>21.063</v>
      </c>
      <c r="U164" s="7" t="n">
        <v>6.9</v>
      </c>
      <c r="V164" s="7" t="n">
        <v>18.81</v>
      </c>
      <c r="W164" s="7"/>
      <c r="X164" s="21" t="str">
        <f aca="false">CONCATENATE("RHS ",$A164," x ",TEXT($B164,"##.0"))</f>
        <v>RHS 75x150 x 6.3</v>
      </c>
      <c r="Y164" s="7" t="n">
        <f aca="false">$R164*$S164</f>
        <v>21.063</v>
      </c>
    </row>
    <row r="165" customFormat="false" ht="12.8" hidden="false" customHeight="false" outlineLevel="0" collapsed="false">
      <c r="A165" s="0" t="s">
        <v>640</v>
      </c>
      <c r="B165" s="5" t="n">
        <v>8</v>
      </c>
      <c r="C165" s="0" t="n">
        <v>75</v>
      </c>
      <c r="D165" s="21" t="n">
        <v>150</v>
      </c>
      <c r="E165" s="21" t="s">
        <v>648</v>
      </c>
      <c r="F165" s="6" t="n">
        <v>24.525</v>
      </c>
      <c r="G165" s="7" t="n">
        <v>31.24</v>
      </c>
      <c r="H165" s="7" t="n">
        <v>806.27</v>
      </c>
      <c r="I165" s="7" t="n">
        <v>269.01</v>
      </c>
      <c r="J165" s="7" t="n">
        <v>5.08</v>
      </c>
      <c r="K165" s="7" t="n">
        <v>2.93</v>
      </c>
      <c r="L165" s="7" t="n">
        <v>107.5</v>
      </c>
      <c r="M165" s="7" t="n">
        <v>71.74</v>
      </c>
      <c r="N165" s="7" t="n">
        <v>140.76</v>
      </c>
      <c r="O165" s="7" t="n">
        <v>86.3</v>
      </c>
      <c r="P165" s="7" t="n">
        <v>714.49</v>
      </c>
      <c r="Q165" s="7" t="n">
        <v>128.51</v>
      </c>
      <c r="R165" s="7" t="n">
        <v>0.42</v>
      </c>
      <c r="S165" s="7" t="n">
        <v>40.77</v>
      </c>
      <c r="T165" s="7" t="n">
        <v>17.1234</v>
      </c>
      <c r="U165" s="7" t="n">
        <v>4.38</v>
      </c>
      <c r="V165" s="7" t="n">
        <v>13.75</v>
      </c>
      <c r="W165" s="7"/>
      <c r="X165" s="21" t="str">
        <f aca="false">CONCATENATE("RHS ",$A165," x ",TEXT($B165,"##.0"))</f>
        <v>RHS 75x150 x 8.0</v>
      </c>
      <c r="Y165" s="7" t="n">
        <f aca="false">$R165*$S165</f>
        <v>17.1234</v>
      </c>
    </row>
    <row r="166" customFormat="false" ht="12.8" hidden="false" customHeight="false" outlineLevel="0" collapsed="false">
      <c r="A166" s="0" t="s">
        <v>640</v>
      </c>
      <c r="B166" s="5" t="n">
        <v>9</v>
      </c>
      <c r="C166" s="0" t="n">
        <v>75</v>
      </c>
      <c r="D166" s="21" t="n">
        <v>150</v>
      </c>
      <c r="E166" s="21" t="s">
        <v>649</v>
      </c>
      <c r="F166" s="6" t="n">
        <v>27.066</v>
      </c>
      <c r="G166" s="7" t="n">
        <v>34.48</v>
      </c>
      <c r="H166" s="7" t="n">
        <v>865.5</v>
      </c>
      <c r="I166" s="7" t="n">
        <v>287.29</v>
      </c>
      <c r="J166" s="7" t="n">
        <v>5.01</v>
      </c>
      <c r="K166" s="7" t="n">
        <v>2.89</v>
      </c>
      <c r="L166" s="7" t="n">
        <v>115.4</v>
      </c>
      <c r="M166" s="7" t="n">
        <v>76.61</v>
      </c>
      <c r="N166" s="7" t="n">
        <v>153.03</v>
      </c>
      <c r="O166" s="7" t="n">
        <v>93.6</v>
      </c>
      <c r="P166" s="7" t="n">
        <v>775.2</v>
      </c>
      <c r="Q166" s="7" t="n">
        <v>138.1</v>
      </c>
      <c r="R166" s="7" t="n">
        <v>0.41</v>
      </c>
      <c r="S166" s="7" t="n">
        <v>36.95</v>
      </c>
      <c r="T166" s="7" t="n">
        <v>15.1495</v>
      </c>
      <c r="U166" s="7" t="n">
        <v>3.33</v>
      </c>
      <c r="V166" s="7" t="n">
        <v>11.67</v>
      </c>
      <c r="W166" s="7"/>
      <c r="X166" s="21" t="str">
        <f aca="false">CONCATENATE("RHS ",$A166," x ",TEXT($B166,"##.0"))</f>
        <v>RHS 75x150 x 9.0</v>
      </c>
      <c r="Y166" s="7" t="n">
        <f aca="false">$R166*$S166</f>
        <v>15.1495</v>
      </c>
    </row>
    <row r="167" customFormat="false" ht="12.8" hidden="false" customHeight="false" outlineLevel="0" collapsed="false">
      <c r="A167" s="0" t="s">
        <v>650</v>
      </c>
      <c r="B167" s="5" t="n">
        <v>2.5</v>
      </c>
      <c r="C167" s="0" t="n">
        <v>80</v>
      </c>
      <c r="D167" s="21" t="n">
        <v>100</v>
      </c>
      <c r="E167" s="21" t="s">
        <v>651</v>
      </c>
      <c r="F167" s="6" t="n">
        <v>6.742</v>
      </c>
      <c r="G167" s="7" t="n">
        <v>8.59</v>
      </c>
      <c r="H167" s="7" t="n">
        <v>126.86</v>
      </c>
      <c r="I167" s="7" t="n">
        <v>90.17</v>
      </c>
      <c r="J167" s="7" t="n">
        <v>3.84</v>
      </c>
      <c r="K167" s="7" t="n">
        <v>3.24</v>
      </c>
      <c r="L167" s="7" t="n">
        <v>25.37</v>
      </c>
      <c r="M167" s="7" t="n">
        <v>22.54</v>
      </c>
      <c r="N167" s="7" t="n">
        <v>29.98</v>
      </c>
      <c r="O167" s="7" t="n">
        <v>25.77</v>
      </c>
      <c r="P167" s="7" t="n">
        <v>165.84</v>
      </c>
      <c r="Q167" s="7" t="n">
        <v>35.73</v>
      </c>
      <c r="R167" s="7" t="n">
        <v>0.35</v>
      </c>
      <c r="S167" s="7" t="n">
        <v>148.32</v>
      </c>
      <c r="T167" s="7" t="n">
        <v>51.912</v>
      </c>
      <c r="U167" s="7" t="n">
        <v>27</v>
      </c>
      <c r="V167" s="7" t="n">
        <v>35</v>
      </c>
      <c r="W167" s="7"/>
      <c r="X167" s="21" t="str">
        <f aca="false">CONCATENATE("RHS ",$A167," x ",TEXT($B167,"##.0"))</f>
        <v>RHS 80x100 x 2.5</v>
      </c>
      <c r="Y167" s="7" t="n">
        <f aca="false">$R167*$S167</f>
        <v>51.912</v>
      </c>
    </row>
    <row r="168" customFormat="false" ht="12.8" hidden="false" customHeight="false" outlineLevel="0" collapsed="false">
      <c r="A168" s="0" t="s">
        <v>650</v>
      </c>
      <c r="B168" s="5" t="n">
        <v>3</v>
      </c>
      <c r="C168" s="0" t="n">
        <v>80</v>
      </c>
      <c r="D168" s="21" t="n">
        <v>100</v>
      </c>
      <c r="E168" s="21" t="s">
        <v>652</v>
      </c>
      <c r="F168" s="6" t="n">
        <v>8.013</v>
      </c>
      <c r="G168" s="7" t="n">
        <v>10.21</v>
      </c>
      <c r="H168" s="7" t="n">
        <v>148.81</v>
      </c>
      <c r="I168" s="7" t="n">
        <v>105.64</v>
      </c>
      <c r="J168" s="7" t="n">
        <v>3.82</v>
      </c>
      <c r="K168" s="7" t="n">
        <v>3.22</v>
      </c>
      <c r="L168" s="7" t="n">
        <v>29.76</v>
      </c>
      <c r="M168" s="7" t="n">
        <v>26.41</v>
      </c>
      <c r="N168" s="7" t="n">
        <v>35.39</v>
      </c>
      <c r="O168" s="7" t="n">
        <v>30.4</v>
      </c>
      <c r="P168" s="7" t="n">
        <v>196.12</v>
      </c>
      <c r="Q168" s="7" t="n">
        <v>41.91</v>
      </c>
      <c r="R168" s="7" t="n">
        <v>0.35</v>
      </c>
      <c r="S168" s="7" t="n">
        <v>124.79</v>
      </c>
      <c r="T168" s="7" t="n">
        <v>43.6765</v>
      </c>
      <c r="U168" s="7" t="n">
        <v>21.67</v>
      </c>
      <c r="V168" s="7" t="n">
        <v>28.33</v>
      </c>
      <c r="W168" s="7"/>
      <c r="X168" s="21" t="str">
        <f aca="false">CONCATENATE("RHS ",$A168," x ",TEXT($B168,"##.0"))</f>
        <v>RHS 80x100 x 3.0</v>
      </c>
      <c r="Y168" s="7" t="n">
        <f aca="false">$R168*$S168</f>
        <v>43.6765</v>
      </c>
    </row>
    <row r="169" customFormat="false" ht="12.8" hidden="false" customHeight="false" outlineLevel="0" collapsed="false">
      <c r="A169" s="0" t="s">
        <v>650</v>
      </c>
      <c r="B169" s="5" t="n">
        <v>4</v>
      </c>
      <c r="C169" s="0" t="n">
        <v>80</v>
      </c>
      <c r="D169" s="21" t="n">
        <v>100</v>
      </c>
      <c r="E169" s="21" t="s">
        <v>653</v>
      </c>
      <c r="F169" s="6" t="n">
        <v>10.478</v>
      </c>
      <c r="G169" s="7" t="n">
        <v>13.35</v>
      </c>
      <c r="H169" s="7" t="n">
        <v>189.47</v>
      </c>
      <c r="I169" s="7" t="n">
        <v>134.17</v>
      </c>
      <c r="J169" s="7" t="n">
        <v>3.77</v>
      </c>
      <c r="K169" s="7" t="n">
        <v>3.17</v>
      </c>
      <c r="L169" s="7" t="n">
        <v>37.89</v>
      </c>
      <c r="M169" s="7" t="n">
        <v>33.54</v>
      </c>
      <c r="N169" s="7" t="n">
        <v>45.62</v>
      </c>
      <c r="O169" s="7" t="n">
        <v>39.15</v>
      </c>
      <c r="P169" s="7" t="n">
        <v>253.79</v>
      </c>
      <c r="Q169" s="7" t="n">
        <v>53.38</v>
      </c>
      <c r="R169" s="7" t="n">
        <v>0.35</v>
      </c>
      <c r="S169" s="7" t="n">
        <v>95.44</v>
      </c>
      <c r="T169" s="7" t="n">
        <v>33.404</v>
      </c>
      <c r="U169" s="7" t="n">
        <v>15</v>
      </c>
      <c r="V169" s="7" t="n">
        <v>20</v>
      </c>
      <c r="W169" s="7"/>
      <c r="X169" s="21" t="str">
        <f aca="false">CONCATENATE("RHS ",$A169," x ",TEXT($B169,"##.0"))</f>
        <v>RHS 80x100 x 4.0</v>
      </c>
      <c r="Y169" s="7" t="n">
        <f aca="false">$R169*$S169</f>
        <v>33.404</v>
      </c>
    </row>
    <row r="170" customFormat="false" ht="12.8" hidden="false" customHeight="false" outlineLevel="0" collapsed="false">
      <c r="A170" s="0" t="s">
        <v>650</v>
      </c>
      <c r="B170" s="5" t="n">
        <v>5</v>
      </c>
      <c r="C170" s="0" t="n">
        <v>80</v>
      </c>
      <c r="D170" s="21" t="n">
        <v>100</v>
      </c>
      <c r="E170" s="21" t="s">
        <v>654</v>
      </c>
      <c r="F170" s="6" t="n">
        <v>12.84</v>
      </c>
      <c r="G170" s="7" t="n">
        <v>16.36</v>
      </c>
      <c r="H170" s="7" t="n">
        <v>225.94</v>
      </c>
      <c r="I170" s="7" t="n">
        <v>159.61</v>
      </c>
      <c r="J170" s="7" t="n">
        <v>3.72</v>
      </c>
      <c r="K170" s="7" t="n">
        <v>3.12</v>
      </c>
      <c r="L170" s="7" t="n">
        <v>45.19</v>
      </c>
      <c r="M170" s="7" t="n">
        <v>39.9</v>
      </c>
      <c r="N170" s="7" t="n">
        <v>55.09</v>
      </c>
      <c r="O170" s="7" t="n">
        <v>47.24</v>
      </c>
      <c r="P170" s="7" t="n">
        <v>307.55</v>
      </c>
      <c r="Q170" s="7" t="n">
        <v>63.72</v>
      </c>
      <c r="R170" s="7" t="n">
        <v>0.34</v>
      </c>
      <c r="S170" s="7" t="n">
        <v>77.88</v>
      </c>
      <c r="T170" s="7" t="n">
        <v>26.4792</v>
      </c>
      <c r="U170" s="7" t="n">
        <v>11</v>
      </c>
      <c r="V170" s="7" t="n">
        <v>15</v>
      </c>
      <c r="W170" s="7"/>
      <c r="X170" s="21" t="str">
        <f aca="false">CONCATENATE("RHS ",$A170," x ",TEXT($B170,"##.0"))</f>
        <v>RHS 80x100 x 5.0</v>
      </c>
      <c r="Y170" s="7" t="n">
        <f aca="false">$R170*$S170</f>
        <v>26.4792</v>
      </c>
    </row>
    <row r="171" customFormat="false" ht="12.8" hidden="false" customHeight="false" outlineLevel="0" collapsed="false">
      <c r="A171" s="0" t="s">
        <v>650</v>
      </c>
      <c r="B171" s="5" t="n">
        <v>6</v>
      </c>
      <c r="C171" s="0" t="n">
        <v>80</v>
      </c>
      <c r="D171" s="21" t="n">
        <v>100</v>
      </c>
      <c r="E171" s="21" t="s">
        <v>655</v>
      </c>
      <c r="F171" s="6" t="n">
        <v>15.098</v>
      </c>
      <c r="G171" s="7" t="n">
        <v>19.23</v>
      </c>
      <c r="H171" s="7" t="n">
        <v>258.39</v>
      </c>
      <c r="I171" s="7" t="n">
        <v>182.1</v>
      </c>
      <c r="J171" s="7" t="n">
        <v>3.67</v>
      </c>
      <c r="K171" s="7" t="n">
        <v>3.08</v>
      </c>
      <c r="L171" s="7" t="n">
        <v>51.68</v>
      </c>
      <c r="M171" s="7" t="n">
        <v>45.53</v>
      </c>
      <c r="N171" s="7" t="n">
        <v>63.82</v>
      </c>
      <c r="O171" s="7" t="n">
        <v>54.67</v>
      </c>
      <c r="P171" s="7" t="n">
        <v>357.38</v>
      </c>
      <c r="Q171" s="7" t="n">
        <v>72.98</v>
      </c>
      <c r="R171" s="7" t="n">
        <v>0.34</v>
      </c>
      <c r="S171" s="7" t="n">
        <v>66.23</v>
      </c>
      <c r="T171" s="7" t="n">
        <v>22.5182</v>
      </c>
      <c r="U171" s="7" t="n">
        <v>8.33</v>
      </c>
      <c r="V171" s="7" t="n">
        <v>11.67</v>
      </c>
      <c r="W171" s="7"/>
      <c r="X171" s="21" t="str">
        <f aca="false">CONCATENATE("RHS ",$A171," x ",TEXT($B171,"##.0"))</f>
        <v>RHS 80x100 x 6.0</v>
      </c>
      <c r="Y171" s="7" t="n">
        <f aca="false">$R171*$S171</f>
        <v>22.5182</v>
      </c>
    </row>
    <row r="172" customFormat="false" ht="12.8" hidden="false" customHeight="false" outlineLevel="0" collapsed="false">
      <c r="A172" s="0" t="s">
        <v>650</v>
      </c>
      <c r="B172" s="5" t="n">
        <v>6.3</v>
      </c>
      <c r="C172" s="0" t="n">
        <v>80</v>
      </c>
      <c r="D172" s="21" t="n">
        <v>100</v>
      </c>
      <c r="E172" s="21" t="s">
        <v>656</v>
      </c>
      <c r="F172" s="6" t="n">
        <v>15.488</v>
      </c>
      <c r="G172" s="7" t="n">
        <v>19.73</v>
      </c>
      <c r="H172" s="7" t="n">
        <v>258.77</v>
      </c>
      <c r="I172" s="7" t="n">
        <v>182.81</v>
      </c>
      <c r="J172" s="7" t="n">
        <v>3.62</v>
      </c>
      <c r="K172" s="7" t="n">
        <v>3.04</v>
      </c>
      <c r="L172" s="7" t="n">
        <v>51.75</v>
      </c>
      <c r="M172" s="7" t="n">
        <v>45.7</v>
      </c>
      <c r="N172" s="7" t="n">
        <v>64.58</v>
      </c>
      <c r="O172" s="7" t="n">
        <v>55.39</v>
      </c>
      <c r="P172" s="7" t="n">
        <v>371.35</v>
      </c>
      <c r="Q172" s="7" t="n">
        <v>74.97</v>
      </c>
      <c r="R172" s="7" t="n">
        <v>0.33</v>
      </c>
      <c r="S172" s="7" t="n">
        <v>64.57</v>
      </c>
      <c r="T172" s="7" t="n">
        <v>21.3081</v>
      </c>
      <c r="U172" s="7" t="n">
        <v>7.7</v>
      </c>
      <c r="V172" s="7" t="n">
        <v>10.87</v>
      </c>
      <c r="W172" s="7"/>
      <c r="X172" s="21" t="str">
        <f aca="false">CONCATENATE("RHS ",$A172," x ",TEXT($B172,"##.0"))</f>
        <v>RHS 80x100 x 6.3</v>
      </c>
      <c r="Y172" s="7" t="n">
        <f aca="false">$R172*$S172</f>
        <v>21.3081</v>
      </c>
    </row>
    <row r="173" customFormat="false" ht="12.8" hidden="false" customHeight="false" outlineLevel="0" collapsed="false">
      <c r="A173" s="0" t="s">
        <v>657</v>
      </c>
      <c r="B173" s="5" t="n">
        <v>2.5</v>
      </c>
      <c r="C173" s="0" t="n">
        <v>80</v>
      </c>
      <c r="D173" s="21" t="n">
        <v>120</v>
      </c>
      <c r="E173" s="21" t="s">
        <v>658</v>
      </c>
      <c r="F173" s="6" t="n">
        <v>7.527</v>
      </c>
      <c r="G173" s="7" t="n">
        <v>9.59</v>
      </c>
      <c r="H173" s="7" t="n">
        <v>195.75</v>
      </c>
      <c r="I173" s="7" t="n">
        <v>105.19</v>
      </c>
      <c r="J173" s="7" t="n">
        <v>4.52</v>
      </c>
      <c r="K173" s="7" t="n">
        <v>3.31</v>
      </c>
      <c r="L173" s="7" t="n">
        <v>32.63</v>
      </c>
      <c r="M173" s="7" t="n">
        <v>26.3</v>
      </c>
      <c r="N173" s="7" t="n">
        <v>39.07</v>
      </c>
      <c r="O173" s="7" t="n">
        <v>29.65</v>
      </c>
      <c r="P173" s="7" t="n">
        <v>215.82</v>
      </c>
      <c r="Q173" s="7" t="n">
        <v>43.23</v>
      </c>
      <c r="R173" s="7" t="n">
        <v>0.39</v>
      </c>
      <c r="S173" s="7" t="n">
        <v>132.85</v>
      </c>
      <c r="T173" s="7" t="n">
        <v>51.8115</v>
      </c>
      <c r="U173" s="7" t="n">
        <v>27</v>
      </c>
      <c r="V173" s="7" t="n">
        <v>43</v>
      </c>
      <c r="W173" s="7"/>
      <c r="X173" s="21" t="str">
        <f aca="false">CONCATENATE("RHS ",$A173," x ",TEXT($B173,"##.0"))</f>
        <v>RHS 80x120 x 2.5</v>
      </c>
      <c r="Y173" s="7" t="n">
        <f aca="false">$R173*$S173</f>
        <v>51.8115</v>
      </c>
    </row>
    <row r="174" customFormat="false" ht="12.8" hidden="false" customHeight="false" outlineLevel="0" collapsed="false">
      <c r="A174" s="0" t="s">
        <v>657</v>
      </c>
      <c r="B174" s="5" t="n">
        <v>3</v>
      </c>
      <c r="C174" s="0" t="n">
        <v>80</v>
      </c>
      <c r="D174" s="21" t="n">
        <v>120</v>
      </c>
      <c r="E174" s="21" t="s">
        <v>659</v>
      </c>
      <c r="F174" s="6" t="n">
        <v>8.955</v>
      </c>
      <c r="G174" s="7" t="n">
        <v>11.41</v>
      </c>
      <c r="H174" s="7" t="n">
        <v>230.2</v>
      </c>
      <c r="I174" s="7" t="n">
        <v>123.43</v>
      </c>
      <c r="J174" s="7" t="n">
        <v>4.49</v>
      </c>
      <c r="K174" s="7" t="n">
        <v>3.29</v>
      </c>
      <c r="L174" s="7" t="n">
        <v>38.37</v>
      </c>
      <c r="M174" s="7" t="n">
        <v>30.86</v>
      </c>
      <c r="N174" s="7" t="n">
        <v>46.2</v>
      </c>
      <c r="O174" s="7" t="n">
        <v>35.02</v>
      </c>
      <c r="P174" s="7" t="n">
        <v>255.47</v>
      </c>
      <c r="Q174" s="7" t="n">
        <v>50.8</v>
      </c>
      <c r="R174" s="7" t="n">
        <v>0.39</v>
      </c>
      <c r="S174" s="7" t="n">
        <v>111.66</v>
      </c>
      <c r="T174" s="7" t="n">
        <v>43.5474</v>
      </c>
      <c r="U174" s="7" t="n">
        <v>21.67</v>
      </c>
      <c r="V174" s="7" t="n">
        <v>35</v>
      </c>
      <c r="W174" s="7"/>
      <c r="X174" s="21" t="str">
        <f aca="false">CONCATENATE("RHS ",$A174," x ",TEXT($B174,"##.0"))</f>
        <v>RHS 80x120 x 3.0</v>
      </c>
      <c r="Y174" s="7" t="n">
        <f aca="false">$R174*$S174</f>
        <v>43.5474</v>
      </c>
    </row>
    <row r="175" customFormat="false" ht="12.8" hidden="false" customHeight="false" outlineLevel="0" collapsed="false">
      <c r="A175" s="0" t="s">
        <v>657</v>
      </c>
      <c r="B175" s="5" t="n">
        <v>4</v>
      </c>
      <c r="C175" s="0" t="n">
        <v>80</v>
      </c>
      <c r="D175" s="21" t="n">
        <v>120</v>
      </c>
      <c r="E175" s="21" t="s">
        <v>660</v>
      </c>
      <c r="F175" s="6" t="n">
        <v>11.734</v>
      </c>
      <c r="G175" s="7" t="n">
        <v>14.95</v>
      </c>
      <c r="H175" s="7" t="n">
        <v>294.59</v>
      </c>
      <c r="I175" s="7" t="n">
        <v>157.29</v>
      </c>
      <c r="J175" s="7" t="n">
        <v>4.44</v>
      </c>
      <c r="K175" s="7" t="n">
        <v>3.24</v>
      </c>
      <c r="L175" s="7" t="n">
        <v>49.1</v>
      </c>
      <c r="M175" s="7" t="n">
        <v>39.32</v>
      </c>
      <c r="N175" s="7" t="n">
        <v>59.77</v>
      </c>
      <c r="O175" s="7" t="n">
        <v>45.23</v>
      </c>
      <c r="P175" s="7" t="n">
        <v>331.24</v>
      </c>
      <c r="Q175" s="7" t="n">
        <v>64.93</v>
      </c>
      <c r="R175" s="7" t="n">
        <v>0.39</v>
      </c>
      <c r="S175" s="7" t="n">
        <v>85.22</v>
      </c>
      <c r="T175" s="7" t="n">
        <v>33.2358</v>
      </c>
      <c r="U175" s="7" t="n">
        <v>15</v>
      </c>
      <c r="V175" s="7" t="n">
        <v>25</v>
      </c>
      <c r="W175" s="7"/>
      <c r="X175" s="21" t="str">
        <f aca="false">CONCATENATE("RHS ",$A175," x ",TEXT($B175,"##.0"))</f>
        <v>RHS 80x120 x 4.0</v>
      </c>
      <c r="Y175" s="7" t="n">
        <f aca="false">$R175*$S175</f>
        <v>33.2358</v>
      </c>
    </row>
    <row r="176" customFormat="false" ht="12.8" hidden="false" customHeight="false" outlineLevel="0" collapsed="false">
      <c r="A176" s="0" t="s">
        <v>657</v>
      </c>
      <c r="B176" s="5" t="n">
        <v>4.5</v>
      </c>
      <c r="C176" s="0" t="n">
        <v>80</v>
      </c>
      <c r="D176" s="21" t="n">
        <v>120</v>
      </c>
      <c r="E176" s="21" t="s">
        <v>661</v>
      </c>
      <c r="F176" s="6" t="n">
        <v>13.085</v>
      </c>
      <c r="G176" s="7" t="n">
        <v>16.67</v>
      </c>
      <c r="H176" s="7" t="n">
        <v>324.58</v>
      </c>
      <c r="I176" s="7" t="n">
        <v>172.95</v>
      </c>
      <c r="J176" s="7" t="n">
        <v>4.41</v>
      </c>
      <c r="K176" s="7" t="n">
        <v>3.22</v>
      </c>
      <c r="L176" s="7" t="n">
        <v>54.1</v>
      </c>
      <c r="M176" s="7" t="n">
        <v>43.24</v>
      </c>
      <c r="N176" s="7" t="n">
        <v>66.22</v>
      </c>
      <c r="O176" s="7" t="n">
        <v>50.07</v>
      </c>
      <c r="P176" s="7" t="n">
        <v>367.34</v>
      </c>
      <c r="Q176" s="7" t="n">
        <v>71.51</v>
      </c>
      <c r="R176" s="7" t="n">
        <v>0.38</v>
      </c>
      <c r="S176" s="7" t="n">
        <v>76.42</v>
      </c>
      <c r="T176" s="7" t="n">
        <v>29.0396</v>
      </c>
      <c r="U176" s="7" t="n">
        <v>12.78</v>
      </c>
      <c r="V176" s="7" t="n">
        <v>21.67</v>
      </c>
      <c r="W176" s="7"/>
      <c r="X176" s="21" t="str">
        <f aca="false">CONCATENATE("RHS ",$A176," x ",TEXT($B176,"##.0"))</f>
        <v>RHS 80x120 x 4.5</v>
      </c>
      <c r="Y176" s="7" t="n">
        <f aca="false">$R176*$S176</f>
        <v>29.0396</v>
      </c>
    </row>
    <row r="177" customFormat="false" ht="12.8" hidden="false" customHeight="false" outlineLevel="0" collapsed="false">
      <c r="A177" s="0" t="s">
        <v>657</v>
      </c>
      <c r="B177" s="5" t="n">
        <v>5</v>
      </c>
      <c r="C177" s="0" t="n">
        <v>80</v>
      </c>
      <c r="D177" s="21" t="n">
        <v>120</v>
      </c>
      <c r="E177" s="21" t="s">
        <v>662</v>
      </c>
      <c r="F177" s="6" t="n">
        <v>14.41</v>
      </c>
      <c r="G177" s="7" t="n">
        <v>18.36</v>
      </c>
      <c r="H177" s="7" t="n">
        <v>353.14</v>
      </c>
      <c r="I177" s="7" t="n">
        <v>187.78</v>
      </c>
      <c r="J177" s="7" t="n">
        <v>4.39</v>
      </c>
      <c r="K177" s="7" t="n">
        <v>3.2</v>
      </c>
      <c r="L177" s="7" t="n">
        <v>58.86</v>
      </c>
      <c r="M177" s="7" t="n">
        <v>46.94</v>
      </c>
      <c r="N177" s="7" t="n">
        <v>72.45</v>
      </c>
      <c r="O177" s="7" t="n">
        <v>54.74</v>
      </c>
      <c r="P177" s="7" t="n">
        <v>402.27</v>
      </c>
      <c r="Q177" s="7" t="n">
        <v>77.77</v>
      </c>
      <c r="R177" s="7" t="n">
        <v>0.38</v>
      </c>
      <c r="S177" s="7" t="n">
        <v>69.4</v>
      </c>
      <c r="T177" s="7" t="n">
        <v>26.372</v>
      </c>
      <c r="U177" s="7" t="n">
        <v>11</v>
      </c>
      <c r="V177" s="7" t="n">
        <v>19</v>
      </c>
      <c r="W177" s="7"/>
      <c r="X177" s="21" t="str">
        <f aca="false">CONCATENATE("RHS ",$A177," x ",TEXT($B177,"##.0"))</f>
        <v>RHS 80x120 x 5.0</v>
      </c>
      <c r="Y177" s="7" t="n">
        <f aca="false">$R177*$S177</f>
        <v>26.372</v>
      </c>
    </row>
    <row r="178" customFormat="false" ht="12.8" hidden="false" customHeight="false" outlineLevel="0" collapsed="false">
      <c r="A178" s="0" t="s">
        <v>657</v>
      </c>
      <c r="B178" s="5" t="n">
        <v>6</v>
      </c>
      <c r="C178" s="0" t="n">
        <v>80</v>
      </c>
      <c r="D178" s="21" t="n">
        <v>120</v>
      </c>
      <c r="E178" s="21" t="s">
        <v>663</v>
      </c>
      <c r="F178" s="6" t="n">
        <v>16.982</v>
      </c>
      <c r="G178" s="7" t="n">
        <v>21.63</v>
      </c>
      <c r="H178" s="7" t="n">
        <v>406.06</v>
      </c>
      <c r="I178" s="7" t="n">
        <v>215.03</v>
      </c>
      <c r="J178" s="7" t="n">
        <v>4.33</v>
      </c>
      <c r="K178" s="7" t="n">
        <v>3.15</v>
      </c>
      <c r="L178" s="7" t="n">
        <v>67.68</v>
      </c>
      <c r="M178" s="7" t="n">
        <v>53.76</v>
      </c>
      <c r="N178" s="7" t="n">
        <v>84.25</v>
      </c>
      <c r="O178" s="7" t="n">
        <v>63.55</v>
      </c>
      <c r="P178" s="7" t="n">
        <v>468.54</v>
      </c>
      <c r="Q178" s="7" t="n">
        <v>89.4</v>
      </c>
      <c r="R178" s="7" t="n">
        <v>0.38</v>
      </c>
      <c r="S178" s="7" t="n">
        <v>58.89</v>
      </c>
      <c r="T178" s="7" t="n">
        <v>22.3782</v>
      </c>
      <c r="U178" s="7" t="n">
        <v>8.33</v>
      </c>
      <c r="V178" s="7" t="n">
        <v>15</v>
      </c>
      <c r="W178" s="7"/>
      <c r="X178" s="21" t="str">
        <f aca="false">CONCATENATE("RHS ",$A178," x ",TEXT($B178,"##.0"))</f>
        <v>RHS 80x120 x 6.0</v>
      </c>
      <c r="Y178" s="7" t="n">
        <f aca="false">$R178*$S178</f>
        <v>22.3782</v>
      </c>
    </row>
    <row r="179" customFormat="false" ht="12.8" hidden="false" customHeight="false" outlineLevel="0" collapsed="false">
      <c r="A179" s="0" t="s">
        <v>657</v>
      </c>
      <c r="B179" s="5" t="n">
        <v>6.3</v>
      </c>
      <c r="C179" s="0" t="n">
        <v>80</v>
      </c>
      <c r="D179" s="21" t="n">
        <v>120</v>
      </c>
      <c r="E179" s="21" t="s">
        <v>664</v>
      </c>
      <c r="F179" s="6" t="n">
        <v>17.466</v>
      </c>
      <c r="G179" s="7" t="n">
        <v>22.25</v>
      </c>
      <c r="H179" s="7" t="n">
        <v>408.5</v>
      </c>
      <c r="I179" s="7" t="n">
        <v>217.11</v>
      </c>
      <c r="J179" s="7" t="n">
        <v>4.28</v>
      </c>
      <c r="K179" s="7" t="n">
        <v>3.12</v>
      </c>
      <c r="L179" s="7" t="n">
        <v>68.08</v>
      </c>
      <c r="M179" s="7" t="n">
        <v>54.28</v>
      </c>
      <c r="N179" s="7" t="n">
        <v>85.57</v>
      </c>
      <c r="O179" s="7" t="n">
        <v>64.68</v>
      </c>
      <c r="P179" s="7" t="n">
        <v>487.82</v>
      </c>
      <c r="Q179" s="7" t="n">
        <v>92.07</v>
      </c>
      <c r="R179" s="7" t="n">
        <v>0.37</v>
      </c>
      <c r="S179" s="7" t="n">
        <v>57.25</v>
      </c>
      <c r="T179" s="7" t="n">
        <v>21.1825</v>
      </c>
      <c r="U179" s="7" t="n">
        <v>7.7</v>
      </c>
      <c r="V179" s="7" t="n">
        <v>14.05</v>
      </c>
      <c r="W179" s="7"/>
      <c r="X179" s="21" t="str">
        <f aca="false">CONCATENATE("RHS ",$A179," x ",TEXT($B179,"##.0"))</f>
        <v>RHS 80x120 x 6.3</v>
      </c>
      <c r="Y179" s="7" t="n">
        <f aca="false">$R179*$S179</f>
        <v>21.1825</v>
      </c>
    </row>
    <row r="180" customFormat="false" ht="12.8" hidden="false" customHeight="false" outlineLevel="0" collapsed="false">
      <c r="A180" s="0" t="s">
        <v>665</v>
      </c>
      <c r="B180" s="5" t="n">
        <v>4</v>
      </c>
      <c r="C180" s="0" t="n">
        <v>80</v>
      </c>
      <c r="D180" s="21" t="n">
        <v>140</v>
      </c>
      <c r="E180" s="21" t="s">
        <v>666</v>
      </c>
      <c r="F180" s="6" t="n">
        <v>12.99</v>
      </c>
      <c r="G180" s="7" t="n">
        <v>16.55</v>
      </c>
      <c r="H180" s="7" t="n">
        <v>429.6</v>
      </c>
      <c r="I180" s="7" t="n">
        <v>180.42</v>
      </c>
      <c r="J180" s="7" t="n">
        <v>5.1</v>
      </c>
      <c r="K180" s="7" t="n">
        <v>3.3</v>
      </c>
      <c r="L180" s="7" t="n">
        <v>61.37</v>
      </c>
      <c r="M180" s="7" t="n">
        <v>45.1</v>
      </c>
      <c r="N180" s="7" t="n">
        <v>75.51</v>
      </c>
      <c r="O180" s="7" t="n">
        <v>51.31</v>
      </c>
      <c r="P180" s="7" t="n">
        <v>411.6</v>
      </c>
      <c r="Q180" s="7" t="n">
        <v>76.48</v>
      </c>
      <c r="R180" s="7" t="n">
        <v>0.43</v>
      </c>
      <c r="S180" s="7" t="n">
        <v>76.98</v>
      </c>
      <c r="T180" s="7" t="n">
        <v>33.1014</v>
      </c>
      <c r="U180" s="7" t="n">
        <v>15</v>
      </c>
      <c r="V180" s="7" t="n">
        <v>30</v>
      </c>
      <c r="W180" s="7"/>
      <c r="X180" s="21" t="str">
        <f aca="false">CONCATENATE("RHS ",$A180," x ",TEXT($B180,"##.0"))</f>
        <v>RHS 80x140 x 4.0</v>
      </c>
      <c r="Y180" s="7" t="n">
        <f aca="false">$R180*$S180</f>
        <v>33.1014</v>
      </c>
    </row>
    <row r="181" customFormat="false" ht="12.8" hidden="false" customHeight="false" outlineLevel="0" collapsed="false">
      <c r="A181" s="0" t="s">
        <v>665</v>
      </c>
      <c r="B181" s="5" t="n">
        <v>5</v>
      </c>
      <c r="C181" s="0" t="n">
        <v>80</v>
      </c>
      <c r="D181" s="21" t="n">
        <v>140</v>
      </c>
      <c r="E181" s="21" t="s">
        <v>667</v>
      </c>
      <c r="F181" s="6" t="n">
        <v>15.98</v>
      </c>
      <c r="G181" s="7" t="n">
        <v>20.36</v>
      </c>
      <c r="H181" s="7" t="n">
        <v>517.06</v>
      </c>
      <c r="I181" s="7" t="n">
        <v>215.94</v>
      </c>
      <c r="J181" s="7" t="n">
        <v>5.04</v>
      </c>
      <c r="K181" s="7" t="n">
        <v>3.26</v>
      </c>
      <c r="L181" s="7" t="n">
        <v>73.87</v>
      </c>
      <c r="M181" s="7" t="n">
        <v>53.99</v>
      </c>
      <c r="N181" s="7" t="n">
        <v>91.8</v>
      </c>
      <c r="O181" s="7" t="n">
        <v>62.24</v>
      </c>
      <c r="P181" s="7" t="n">
        <v>500.51</v>
      </c>
      <c r="Q181" s="7" t="n">
        <v>91.83</v>
      </c>
      <c r="R181" s="7" t="n">
        <v>0.42</v>
      </c>
      <c r="S181" s="7" t="n">
        <v>62.58</v>
      </c>
      <c r="T181" s="7" t="n">
        <v>26.2836</v>
      </c>
      <c r="U181" s="7" t="n">
        <v>11</v>
      </c>
      <c r="V181" s="7" t="n">
        <v>23</v>
      </c>
      <c r="W181" s="7"/>
      <c r="X181" s="21" t="str">
        <f aca="false">CONCATENATE("RHS ",$A181," x ",TEXT($B181,"##.0"))</f>
        <v>RHS 80x140 x 5.0</v>
      </c>
      <c r="Y181" s="7" t="n">
        <f aca="false">$R181*$S181</f>
        <v>26.2836</v>
      </c>
    </row>
    <row r="182" customFormat="false" ht="12.8" hidden="false" customHeight="false" outlineLevel="0" collapsed="false">
      <c r="A182" s="0" t="s">
        <v>665</v>
      </c>
      <c r="B182" s="5" t="n">
        <v>6</v>
      </c>
      <c r="C182" s="0" t="n">
        <v>80</v>
      </c>
      <c r="D182" s="21" t="n">
        <v>140</v>
      </c>
      <c r="E182" s="21" t="s">
        <v>668</v>
      </c>
      <c r="F182" s="6" t="n">
        <v>18.866</v>
      </c>
      <c r="G182" s="7" t="n">
        <v>24.03</v>
      </c>
      <c r="H182" s="7" t="n">
        <v>597</v>
      </c>
      <c r="I182" s="7" t="n">
        <v>247.96</v>
      </c>
      <c r="J182" s="7" t="n">
        <v>4.98</v>
      </c>
      <c r="K182" s="7" t="n">
        <v>3.21</v>
      </c>
      <c r="L182" s="7" t="n">
        <v>85.29</v>
      </c>
      <c r="M182" s="7" t="n">
        <v>61.99</v>
      </c>
      <c r="N182" s="7" t="n">
        <v>107.09</v>
      </c>
      <c r="O182" s="7" t="n">
        <v>72.43</v>
      </c>
      <c r="P182" s="7" t="n">
        <v>583.8</v>
      </c>
      <c r="Q182" s="7" t="n">
        <v>105.83</v>
      </c>
      <c r="R182" s="7" t="n">
        <v>0.42</v>
      </c>
      <c r="S182" s="7" t="n">
        <v>53.01</v>
      </c>
      <c r="T182" s="7" t="n">
        <v>22.2642</v>
      </c>
      <c r="U182" s="7" t="n">
        <v>8.33</v>
      </c>
      <c r="V182" s="7" t="n">
        <v>18.33</v>
      </c>
      <c r="W182" s="7"/>
      <c r="X182" s="21" t="str">
        <f aca="false">CONCATENATE("RHS ",$A182," x ",TEXT($B182,"##.0"))</f>
        <v>RHS 80x140 x 6.0</v>
      </c>
      <c r="Y182" s="7" t="n">
        <f aca="false">$R182*$S182</f>
        <v>22.2642</v>
      </c>
    </row>
    <row r="183" customFormat="false" ht="12.8" hidden="false" customHeight="false" outlineLevel="0" collapsed="false">
      <c r="A183" s="0" t="s">
        <v>665</v>
      </c>
      <c r="B183" s="5" t="n">
        <v>6.3</v>
      </c>
      <c r="C183" s="0" t="n">
        <v>80</v>
      </c>
      <c r="D183" s="21" t="n">
        <v>140</v>
      </c>
      <c r="E183" s="21" t="s">
        <v>669</v>
      </c>
      <c r="F183" s="6" t="n">
        <v>19.444</v>
      </c>
      <c r="G183" s="7" t="n">
        <v>24.77</v>
      </c>
      <c r="H183" s="7" t="n">
        <v>602.72</v>
      </c>
      <c r="I183" s="7" t="n">
        <v>251.42</v>
      </c>
      <c r="J183" s="7" t="n">
        <v>4.93</v>
      </c>
      <c r="K183" s="7" t="n">
        <v>3.19</v>
      </c>
      <c r="L183" s="7" t="n">
        <v>86.1</v>
      </c>
      <c r="M183" s="7" t="n">
        <v>62.85</v>
      </c>
      <c r="N183" s="7" t="n">
        <v>109.08</v>
      </c>
      <c r="O183" s="7" t="n">
        <v>73.97</v>
      </c>
      <c r="P183" s="7" t="n">
        <v>608.51</v>
      </c>
      <c r="Q183" s="7" t="n">
        <v>109.19</v>
      </c>
      <c r="R183" s="7" t="n">
        <v>0.41</v>
      </c>
      <c r="S183" s="7" t="n">
        <v>51.43</v>
      </c>
      <c r="T183" s="7" t="n">
        <v>21.0863</v>
      </c>
      <c r="U183" s="7" t="n">
        <v>7.7</v>
      </c>
      <c r="V183" s="7" t="n">
        <v>17.22</v>
      </c>
      <c r="W183" s="7"/>
      <c r="X183" s="21" t="str">
        <f aca="false">CONCATENATE("RHS ",$A183," x ",TEXT($B183,"##.0"))</f>
        <v>RHS 80x140 x 6.3</v>
      </c>
      <c r="Y183" s="7" t="n">
        <f aca="false">$R183*$S183</f>
        <v>21.0863</v>
      </c>
    </row>
    <row r="184" customFormat="false" ht="12.8" hidden="false" customHeight="false" outlineLevel="0" collapsed="false">
      <c r="A184" s="0" t="s">
        <v>665</v>
      </c>
      <c r="B184" s="5" t="n">
        <v>8</v>
      </c>
      <c r="C184" s="0" t="n">
        <v>80</v>
      </c>
      <c r="D184" s="21" t="n">
        <v>140</v>
      </c>
      <c r="E184" s="21" t="s">
        <v>670</v>
      </c>
      <c r="F184" s="6" t="n">
        <v>23.897</v>
      </c>
      <c r="G184" s="7" t="n">
        <v>30.44</v>
      </c>
      <c r="H184" s="7" t="n">
        <v>708.09</v>
      </c>
      <c r="I184" s="7" t="n">
        <v>293.31</v>
      </c>
      <c r="J184" s="7" t="n">
        <v>4.82</v>
      </c>
      <c r="K184" s="7" t="n">
        <v>3.1</v>
      </c>
      <c r="L184" s="7" t="n">
        <v>101.16</v>
      </c>
      <c r="M184" s="7" t="n">
        <v>73.33</v>
      </c>
      <c r="N184" s="7" t="n">
        <v>130.82</v>
      </c>
      <c r="O184" s="7" t="n">
        <v>88.45</v>
      </c>
      <c r="P184" s="7" t="n">
        <v>731.35</v>
      </c>
      <c r="Q184" s="7" t="n">
        <v>128.77</v>
      </c>
      <c r="R184" s="7" t="n">
        <v>0.41</v>
      </c>
      <c r="S184" s="7" t="n">
        <v>41.85</v>
      </c>
      <c r="T184" s="7" t="n">
        <v>17.1585</v>
      </c>
      <c r="U184" s="7" t="n">
        <v>5</v>
      </c>
      <c r="V184" s="7" t="n">
        <v>12.5</v>
      </c>
      <c r="W184" s="7"/>
      <c r="X184" s="21" t="str">
        <f aca="false">CONCATENATE("RHS ",$A184," x ",TEXT($B184,"##.0"))</f>
        <v>RHS 80x140 x 8.0</v>
      </c>
      <c r="Y184" s="7" t="n">
        <f aca="false">$R184*$S184</f>
        <v>17.1585</v>
      </c>
    </row>
    <row r="185" customFormat="false" ht="12.8" hidden="false" customHeight="false" outlineLevel="0" collapsed="false">
      <c r="A185" s="0" t="s">
        <v>671</v>
      </c>
      <c r="B185" s="5" t="n">
        <v>3</v>
      </c>
      <c r="C185" s="0" t="n">
        <v>80</v>
      </c>
      <c r="D185" s="21" t="n">
        <v>160</v>
      </c>
      <c r="E185" s="21" t="s">
        <v>672</v>
      </c>
      <c r="F185" s="6" t="n">
        <v>10.839</v>
      </c>
      <c r="G185" s="7" t="n">
        <v>13.81</v>
      </c>
      <c r="H185" s="7" t="n">
        <v>463.81</v>
      </c>
      <c r="I185" s="7" t="n">
        <v>159.03</v>
      </c>
      <c r="J185" s="7" t="n">
        <v>5.8</v>
      </c>
      <c r="K185" s="7" t="n">
        <v>3.39</v>
      </c>
      <c r="L185" s="7" t="n">
        <v>57.98</v>
      </c>
      <c r="M185" s="7" t="n">
        <v>39.76</v>
      </c>
      <c r="N185" s="7" t="n">
        <v>71.41</v>
      </c>
      <c r="O185" s="7" t="n">
        <v>44.26</v>
      </c>
      <c r="P185" s="7" t="n">
        <v>380.34</v>
      </c>
      <c r="Q185" s="7" t="n">
        <v>68.59</v>
      </c>
      <c r="R185" s="7" t="n">
        <v>0.47</v>
      </c>
      <c r="S185" s="7" t="n">
        <v>92.26</v>
      </c>
      <c r="T185" s="7" t="n">
        <v>43.3622</v>
      </c>
      <c r="U185" s="7" t="n">
        <v>21.67</v>
      </c>
      <c r="V185" s="7" t="n">
        <v>48.33</v>
      </c>
      <c r="W185" s="7"/>
      <c r="X185" s="21" t="str">
        <f aca="false">CONCATENATE("RHS ",$A185," x ",TEXT($B185,"##.0"))</f>
        <v>RHS 80x160 x 3.0</v>
      </c>
      <c r="Y185" s="7" t="n">
        <f aca="false">$R185*$S185</f>
        <v>43.3622</v>
      </c>
    </row>
    <row r="186" customFormat="false" ht="12.8" hidden="false" customHeight="false" outlineLevel="0" collapsed="false">
      <c r="A186" s="0" t="s">
        <v>671</v>
      </c>
      <c r="B186" s="5" t="n">
        <v>3.2</v>
      </c>
      <c r="C186" s="0" t="n">
        <v>80</v>
      </c>
      <c r="D186" s="21" t="n">
        <v>160</v>
      </c>
      <c r="E186" s="21" t="s">
        <v>673</v>
      </c>
      <c r="F186" s="6" t="n">
        <v>11.529</v>
      </c>
      <c r="G186" s="7" t="n">
        <v>14.69</v>
      </c>
      <c r="H186" s="7" t="n">
        <v>491.4</v>
      </c>
      <c r="I186" s="7" t="n">
        <v>168.25</v>
      </c>
      <c r="J186" s="7" t="n">
        <v>5.78</v>
      </c>
      <c r="K186" s="7" t="n">
        <v>3.38</v>
      </c>
      <c r="L186" s="7" t="n">
        <v>61.42</v>
      </c>
      <c r="M186" s="7" t="n">
        <v>42.06</v>
      </c>
      <c r="N186" s="7" t="n">
        <v>75.8</v>
      </c>
      <c r="O186" s="7" t="n">
        <v>46.95</v>
      </c>
      <c r="P186" s="7" t="n">
        <v>403.61</v>
      </c>
      <c r="Q186" s="7" t="n">
        <v>72.6</v>
      </c>
      <c r="R186" s="7" t="n">
        <v>0.47</v>
      </c>
      <c r="S186" s="7" t="n">
        <v>86.74</v>
      </c>
      <c r="T186" s="7" t="n">
        <v>40.7678</v>
      </c>
      <c r="U186" s="7" t="n">
        <v>20</v>
      </c>
      <c r="V186" s="7" t="n">
        <v>45</v>
      </c>
      <c r="W186" s="7"/>
      <c r="X186" s="21" t="str">
        <f aca="false">CONCATENATE("RHS ",$A186," x ",TEXT($B186,"##.0"))</f>
        <v>RHS 80x160 x 3.2</v>
      </c>
      <c r="Y186" s="7" t="n">
        <f aca="false">$R186*$S186</f>
        <v>40.7678</v>
      </c>
    </row>
    <row r="187" customFormat="false" ht="12.8" hidden="false" customHeight="false" outlineLevel="0" collapsed="false">
      <c r="A187" s="0" t="s">
        <v>671</v>
      </c>
      <c r="B187" s="5" t="n">
        <v>4</v>
      </c>
      <c r="C187" s="0" t="n">
        <v>80</v>
      </c>
      <c r="D187" s="21" t="n">
        <v>160</v>
      </c>
      <c r="E187" s="21" t="s">
        <v>674</v>
      </c>
      <c r="F187" s="6" t="n">
        <v>14.246</v>
      </c>
      <c r="G187" s="7" t="n">
        <v>18.15</v>
      </c>
      <c r="H187" s="7" t="n">
        <v>597.71</v>
      </c>
      <c r="I187" s="7" t="n">
        <v>203.54</v>
      </c>
      <c r="J187" s="7" t="n">
        <v>5.74</v>
      </c>
      <c r="K187" s="7" t="n">
        <v>3.35</v>
      </c>
      <c r="L187" s="7" t="n">
        <v>74.71</v>
      </c>
      <c r="M187" s="7" t="n">
        <v>50.89</v>
      </c>
      <c r="N187" s="7" t="n">
        <v>92.86</v>
      </c>
      <c r="O187" s="7" t="n">
        <v>57.39</v>
      </c>
      <c r="P187" s="7" t="n">
        <v>494.1</v>
      </c>
      <c r="Q187" s="7" t="n">
        <v>88.03</v>
      </c>
      <c r="R187" s="7" t="n">
        <v>0.47</v>
      </c>
      <c r="S187" s="7" t="n">
        <v>70.19</v>
      </c>
      <c r="T187" s="7" t="n">
        <v>32.9893</v>
      </c>
      <c r="U187" s="7" t="n">
        <v>15</v>
      </c>
      <c r="V187" s="7" t="n">
        <v>35</v>
      </c>
      <c r="W187" s="7"/>
      <c r="X187" s="21" t="str">
        <f aca="false">CONCATENATE("RHS ",$A187," x ",TEXT($B187,"##.0"))</f>
        <v>RHS 80x160 x 4.0</v>
      </c>
      <c r="Y187" s="7" t="n">
        <f aca="false">$R187*$S187</f>
        <v>32.9893</v>
      </c>
    </row>
    <row r="188" customFormat="false" ht="12.8" hidden="false" customHeight="false" outlineLevel="0" collapsed="false">
      <c r="A188" s="0" t="s">
        <v>671</v>
      </c>
      <c r="B188" s="5" t="n">
        <v>4.5</v>
      </c>
      <c r="C188" s="0" t="n">
        <v>80</v>
      </c>
      <c r="D188" s="21" t="n">
        <v>160</v>
      </c>
      <c r="E188" s="21" t="s">
        <v>675</v>
      </c>
      <c r="F188" s="6" t="n">
        <v>15.911</v>
      </c>
      <c r="G188" s="7" t="n">
        <v>20.27</v>
      </c>
      <c r="H188" s="7" t="n">
        <v>660.92</v>
      </c>
      <c r="I188" s="7" t="n">
        <v>224.31</v>
      </c>
      <c r="J188" s="7" t="n">
        <v>5.71</v>
      </c>
      <c r="K188" s="7" t="n">
        <v>3.33</v>
      </c>
      <c r="L188" s="7" t="n">
        <v>82.62</v>
      </c>
      <c r="M188" s="7" t="n">
        <v>56.08</v>
      </c>
      <c r="N188" s="7" t="n">
        <v>103.15</v>
      </c>
      <c r="O188" s="7" t="n">
        <v>63.66</v>
      </c>
      <c r="P188" s="7" t="n">
        <v>548.53</v>
      </c>
      <c r="Q188" s="7" t="n">
        <v>97.16</v>
      </c>
      <c r="R188" s="7" t="n">
        <v>0.46</v>
      </c>
      <c r="S188" s="7" t="n">
        <v>62.85</v>
      </c>
      <c r="T188" s="7" t="n">
        <v>28.911</v>
      </c>
      <c r="U188" s="7" t="n">
        <v>12.78</v>
      </c>
      <c r="V188" s="7" t="n">
        <v>30.56</v>
      </c>
      <c r="W188" s="7"/>
      <c r="X188" s="21" t="str">
        <f aca="false">CONCATENATE("RHS ",$A188," x ",TEXT($B188,"##.0"))</f>
        <v>RHS 80x160 x 4.5</v>
      </c>
      <c r="Y188" s="7" t="n">
        <f aca="false">$R188*$S188</f>
        <v>28.911</v>
      </c>
    </row>
    <row r="189" customFormat="false" ht="12.8" hidden="false" customHeight="false" outlineLevel="0" collapsed="false">
      <c r="A189" s="0" t="s">
        <v>671</v>
      </c>
      <c r="B189" s="5" t="n">
        <v>5</v>
      </c>
      <c r="C189" s="0" t="n">
        <v>80</v>
      </c>
      <c r="D189" s="21" t="n">
        <v>160</v>
      </c>
      <c r="E189" s="21" t="s">
        <v>676</v>
      </c>
      <c r="F189" s="6" t="n">
        <v>17.55</v>
      </c>
      <c r="G189" s="7" t="n">
        <v>22.36</v>
      </c>
      <c r="H189" s="7" t="n">
        <v>721.69</v>
      </c>
      <c r="I189" s="7" t="n">
        <v>244.11</v>
      </c>
      <c r="J189" s="7" t="n">
        <v>5.68</v>
      </c>
      <c r="K189" s="7" t="n">
        <v>3.3</v>
      </c>
      <c r="L189" s="7" t="n">
        <v>90.21</v>
      </c>
      <c r="M189" s="7" t="n">
        <v>61.03</v>
      </c>
      <c r="N189" s="7" t="n">
        <v>113.16</v>
      </c>
      <c r="O189" s="7" t="n">
        <v>69.74</v>
      </c>
      <c r="P189" s="7" t="n">
        <v>601.34</v>
      </c>
      <c r="Q189" s="7" t="n">
        <v>105.9</v>
      </c>
      <c r="R189" s="7" t="n">
        <v>0.46</v>
      </c>
      <c r="S189" s="7" t="n">
        <v>56.98</v>
      </c>
      <c r="T189" s="7" t="n">
        <v>26.2108</v>
      </c>
      <c r="U189" s="7" t="n">
        <v>11</v>
      </c>
      <c r="V189" s="7" t="n">
        <v>27</v>
      </c>
      <c r="W189" s="7"/>
      <c r="X189" s="21" t="str">
        <f aca="false">CONCATENATE("RHS ",$A189," x ",TEXT($B189,"##.0"))</f>
        <v>RHS 80x160 x 5.0</v>
      </c>
      <c r="Y189" s="7" t="n">
        <f aca="false">$R189*$S189</f>
        <v>26.2108</v>
      </c>
    </row>
    <row r="190" customFormat="false" ht="12.8" hidden="false" customHeight="false" outlineLevel="0" collapsed="false">
      <c r="A190" s="0" t="s">
        <v>671</v>
      </c>
      <c r="B190" s="5" t="n">
        <v>6</v>
      </c>
      <c r="C190" s="0" t="n">
        <v>80</v>
      </c>
      <c r="D190" s="21" t="n">
        <v>160</v>
      </c>
      <c r="E190" s="21" t="s">
        <v>677</v>
      </c>
      <c r="F190" s="6" t="n">
        <v>20.75</v>
      </c>
      <c r="G190" s="7" t="n">
        <v>26.43</v>
      </c>
      <c r="H190" s="7" t="n">
        <v>836.01</v>
      </c>
      <c r="I190" s="7" t="n">
        <v>280.89</v>
      </c>
      <c r="J190" s="7" t="n">
        <v>5.62</v>
      </c>
      <c r="K190" s="7" t="n">
        <v>3.26</v>
      </c>
      <c r="L190" s="7" t="n">
        <v>104.5</v>
      </c>
      <c r="M190" s="7" t="n">
        <v>70.22</v>
      </c>
      <c r="N190" s="7" t="n">
        <v>132.32</v>
      </c>
      <c r="O190" s="7" t="n">
        <v>81.31</v>
      </c>
      <c r="P190" s="7" t="n">
        <v>702.06</v>
      </c>
      <c r="Q190" s="7" t="n">
        <v>122.27</v>
      </c>
      <c r="R190" s="7" t="n">
        <v>0.46</v>
      </c>
      <c r="S190" s="7" t="n">
        <v>48.19</v>
      </c>
      <c r="T190" s="7" t="n">
        <v>22.1674</v>
      </c>
      <c r="U190" s="7" t="n">
        <v>8.33</v>
      </c>
      <c r="V190" s="7" t="n">
        <v>21.67</v>
      </c>
      <c r="W190" s="7"/>
      <c r="X190" s="21" t="str">
        <f aca="false">CONCATENATE("RHS ",$A190," x ",TEXT($B190,"##.0"))</f>
        <v>RHS 80x160 x 6.0</v>
      </c>
      <c r="Y190" s="7" t="n">
        <f aca="false">$R190*$S190</f>
        <v>22.1674</v>
      </c>
    </row>
    <row r="191" customFormat="false" ht="12.8" hidden="false" customHeight="false" outlineLevel="0" collapsed="false">
      <c r="A191" s="0" t="s">
        <v>671</v>
      </c>
      <c r="B191" s="5" t="n">
        <v>6.3</v>
      </c>
      <c r="C191" s="0" t="n">
        <v>80</v>
      </c>
      <c r="D191" s="21" t="n">
        <v>160</v>
      </c>
      <c r="E191" s="21" t="s">
        <v>678</v>
      </c>
      <c r="F191" s="6" t="n">
        <v>21.422</v>
      </c>
      <c r="G191" s="7" t="n">
        <v>27.29</v>
      </c>
      <c r="H191" s="7" t="n">
        <v>846.48</v>
      </c>
      <c r="I191" s="7" t="n">
        <v>285.72</v>
      </c>
      <c r="J191" s="7" t="n">
        <v>5.57</v>
      </c>
      <c r="K191" s="7" t="n">
        <v>3.24</v>
      </c>
      <c r="L191" s="7" t="n">
        <v>105.81</v>
      </c>
      <c r="M191" s="7" t="n">
        <v>71.43</v>
      </c>
      <c r="N191" s="7" t="n">
        <v>135.11</v>
      </c>
      <c r="O191" s="7" t="n">
        <v>83.25</v>
      </c>
      <c r="P191" s="7" t="n">
        <v>732.25</v>
      </c>
      <c r="Q191" s="7" t="n">
        <v>126.31</v>
      </c>
      <c r="R191" s="7" t="n">
        <v>0.45</v>
      </c>
      <c r="S191" s="7" t="n">
        <v>46.68</v>
      </c>
      <c r="T191" s="7" t="n">
        <v>21.006</v>
      </c>
      <c r="U191" s="7" t="n">
        <v>7.7</v>
      </c>
      <c r="V191" s="7" t="n">
        <v>20.4</v>
      </c>
      <c r="W191" s="7"/>
      <c r="X191" s="21" t="str">
        <f aca="false">CONCATENATE("RHS ",$A191," x ",TEXT($B191,"##.0"))</f>
        <v>RHS 80x160 x 6.3</v>
      </c>
      <c r="Y191" s="7" t="n">
        <f aca="false">$R191*$S191</f>
        <v>21.006</v>
      </c>
    </row>
    <row r="192" customFormat="false" ht="12.8" hidden="false" customHeight="false" outlineLevel="0" collapsed="false">
      <c r="A192" s="0" t="s">
        <v>671</v>
      </c>
      <c r="B192" s="5" t="n">
        <v>8</v>
      </c>
      <c r="C192" s="0" t="n">
        <v>80</v>
      </c>
      <c r="D192" s="21" t="n">
        <v>160</v>
      </c>
      <c r="E192" s="21" t="s">
        <v>679</v>
      </c>
      <c r="F192" s="6" t="n">
        <v>26.409</v>
      </c>
      <c r="G192" s="7" t="n">
        <v>33.64</v>
      </c>
      <c r="H192" s="7" t="n">
        <v>1001.22</v>
      </c>
      <c r="I192" s="7" t="n">
        <v>334.95</v>
      </c>
      <c r="J192" s="7" t="n">
        <v>5.46</v>
      </c>
      <c r="K192" s="7" t="n">
        <v>3.16</v>
      </c>
      <c r="L192" s="7" t="n">
        <v>125.15</v>
      </c>
      <c r="M192" s="7" t="n">
        <v>83.74</v>
      </c>
      <c r="N192" s="7" t="n">
        <v>162.86</v>
      </c>
      <c r="O192" s="7" t="n">
        <v>99.97</v>
      </c>
      <c r="P192" s="7" t="n">
        <v>882.33</v>
      </c>
      <c r="Q192" s="7" t="n">
        <v>149.54</v>
      </c>
      <c r="R192" s="7" t="n">
        <v>0.45</v>
      </c>
      <c r="S192" s="7" t="n">
        <v>37.87</v>
      </c>
      <c r="T192" s="7" t="n">
        <v>17.0415</v>
      </c>
      <c r="U192" s="7" t="n">
        <v>5</v>
      </c>
      <c r="V192" s="7" t="n">
        <v>15</v>
      </c>
      <c r="W192" s="7"/>
      <c r="X192" s="21" t="str">
        <f aca="false">CONCATENATE("RHS ",$A192," x ",TEXT($B192,"##.0"))</f>
        <v>RHS 80x160 x 8.0</v>
      </c>
      <c r="Y192" s="7" t="n">
        <f aca="false">$R192*$S192</f>
        <v>17.0415</v>
      </c>
    </row>
    <row r="193" customFormat="false" ht="12.8" hidden="false" customHeight="false" outlineLevel="0" collapsed="false">
      <c r="A193" s="0" t="s">
        <v>671</v>
      </c>
      <c r="B193" s="5" t="n">
        <v>9</v>
      </c>
      <c r="C193" s="0" t="n">
        <v>80</v>
      </c>
      <c r="D193" s="21" t="n">
        <v>160</v>
      </c>
      <c r="E193" s="21" t="s">
        <v>680</v>
      </c>
      <c r="F193" s="6" t="n">
        <v>29.185</v>
      </c>
      <c r="G193" s="7" t="n">
        <v>37.18</v>
      </c>
      <c r="H193" s="7" t="n">
        <v>1078.66</v>
      </c>
      <c r="I193" s="7" t="n">
        <v>359.07</v>
      </c>
      <c r="J193" s="7" t="n">
        <v>5.39</v>
      </c>
      <c r="K193" s="7" t="n">
        <v>3.11</v>
      </c>
      <c r="L193" s="7" t="n">
        <v>134.83</v>
      </c>
      <c r="M193" s="7" t="n">
        <v>89.77</v>
      </c>
      <c r="N193" s="7" t="n">
        <v>177.51</v>
      </c>
      <c r="O193" s="7" t="n">
        <v>108.72</v>
      </c>
      <c r="P193" s="7" t="n">
        <v>960.4</v>
      </c>
      <c r="Q193" s="7" t="n">
        <v>161.25</v>
      </c>
      <c r="R193" s="7" t="n">
        <v>0.44</v>
      </c>
      <c r="S193" s="7" t="n">
        <v>34.26</v>
      </c>
      <c r="T193" s="7" t="n">
        <v>15.0744</v>
      </c>
      <c r="U193" s="7" t="n">
        <v>3.89</v>
      </c>
      <c r="V193" s="7" t="n">
        <v>12.78</v>
      </c>
      <c r="W193" s="7"/>
      <c r="X193" s="21" t="str">
        <f aca="false">CONCATENATE("RHS ",$A193," x ",TEXT($B193,"##.0"))</f>
        <v>RHS 80x160 x 9.0</v>
      </c>
      <c r="Y193" s="7" t="n">
        <f aca="false">$R193*$S193</f>
        <v>15.0744</v>
      </c>
    </row>
    <row r="194" customFormat="false" ht="12.8" hidden="false" customHeight="false" outlineLevel="0" collapsed="false">
      <c r="A194" s="0" t="s">
        <v>681</v>
      </c>
      <c r="B194" s="5" t="n">
        <v>3</v>
      </c>
      <c r="C194" s="0" t="n">
        <v>100</v>
      </c>
      <c r="D194" s="21" t="n">
        <v>150</v>
      </c>
      <c r="E194" s="21" t="s">
        <v>682</v>
      </c>
      <c r="F194" s="6" t="n">
        <v>11.31</v>
      </c>
      <c r="G194" s="7" t="n">
        <v>14.41</v>
      </c>
      <c r="H194" s="7" t="n">
        <v>460.64</v>
      </c>
      <c r="I194" s="7" t="n">
        <v>247.64</v>
      </c>
      <c r="J194" s="7" t="n">
        <v>5.65</v>
      </c>
      <c r="K194" s="7" t="n">
        <v>4.15</v>
      </c>
      <c r="L194" s="7" t="n">
        <v>61.42</v>
      </c>
      <c r="M194" s="7" t="n">
        <v>49.53</v>
      </c>
      <c r="N194" s="7" t="n">
        <v>73.48</v>
      </c>
      <c r="O194" s="7" t="n">
        <v>55.76</v>
      </c>
      <c r="P194" s="7" t="n">
        <v>507.2</v>
      </c>
      <c r="Q194" s="7" t="n">
        <v>81.4</v>
      </c>
      <c r="R194" s="7" t="n">
        <v>0.49</v>
      </c>
      <c r="S194" s="7" t="n">
        <v>88.41</v>
      </c>
      <c r="T194" s="7" t="n">
        <v>43.3209</v>
      </c>
      <c r="U194" s="7" t="n">
        <v>28.33</v>
      </c>
      <c r="V194" s="7" t="n">
        <v>45</v>
      </c>
      <c r="W194" s="7"/>
      <c r="X194" s="21" t="str">
        <f aca="false">CONCATENATE("RHS ",$A194," x ",TEXT($B194,"##.0"))</f>
        <v>RHS 100x150 x 3.0</v>
      </c>
      <c r="Y194" s="7" t="n">
        <f aca="false">$R194*$S194</f>
        <v>43.3209</v>
      </c>
    </row>
    <row r="195" customFormat="false" ht="12.8" hidden="false" customHeight="false" outlineLevel="0" collapsed="false">
      <c r="A195" s="0" t="s">
        <v>681</v>
      </c>
      <c r="B195" s="5" t="n">
        <v>4</v>
      </c>
      <c r="C195" s="0" t="n">
        <v>100</v>
      </c>
      <c r="D195" s="21" t="n">
        <v>150</v>
      </c>
      <c r="E195" s="21" t="s">
        <v>683</v>
      </c>
      <c r="F195" s="6" t="n">
        <v>14.874</v>
      </c>
      <c r="G195" s="7" t="n">
        <v>18.95</v>
      </c>
      <c r="H195" s="7" t="n">
        <v>594.6</v>
      </c>
      <c r="I195" s="7" t="n">
        <v>318.57</v>
      </c>
      <c r="J195" s="7" t="n">
        <v>5.6</v>
      </c>
      <c r="K195" s="7" t="n">
        <v>4.1</v>
      </c>
      <c r="L195" s="7" t="n">
        <v>79.28</v>
      </c>
      <c r="M195" s="7" t="n">
        <v>63.71</v>
      </c>
      <c r="N195" s="7" t="n">
        <v>95.67</v>
      </c>
      <c r="O195" s="7" t="n">
        <v>72.5</v>
      </c>
      <c r="P195" s="7" t="n">
        <v>661.63</v>
      </c>
      <c r="Q195" s="7" t="n">
        <v>104.94</v>
      </c>
      <c r="R195" s="7" t="n">
        <v>0.49</v>
      </c>
      <c r="S195" s="7" t="n">
        <v>67.23</v>
      </c>
      <c r="T195" s="7" t="n">
        <v>32.9427</v>
      </c>
      <c r="U195" s="7" t="n">
        <v>20</v>
      </c>
      <c r="V195" s="7" t="n">
        <v>32.5</v>
      </c>
      <c r="W195" s="7"/>
      <c r="X195" s="21" t="str">
        <f aca="false">CONCATENATE("RHS ",$A195," x ",TEXT($B195,"##.0"))</f>
        <v>RHS 100x150 x 4.0</v>
      </c>
      <c r="Y195" s="7" t="n">
        <f aca="false">$R195*$S195</f>
        <v>32.9427</v>
      </c>
    </row>
    <row r="196" customFormat="false" ht="12.8" hidden="false" customHeight="false" outlineLevel="0" collapsed="false">
      <c r="A196" s="0" t="s">
        <v>681</v>
      </c>
      <c r="B196" s="5" t="n">
        <v>4.5</v>
      </c>
      <c r="C196" s="0" t="n">
        <v>100</v>
      </c>
      <c r="D196" s="21" t="n">
        <v>150</v>
      </c>
      <c r="E196" s="21" t="s">
        <v>684</v>
      </c>
      <c r="F196" s="6" t="n">
        <v>16.617</v>
      </c>
      <c r="G196" s="7" t="n">
        <v>21.17</v>
      </c>
      <c r="H196" s="7" t="n">
        <v>658.06</v>
      </c>
      <c r="I196" s="7" t="n">
        <v>351.96</v>
      </c>
      <c r="J196" s="7" t="n">
        <v>5.58</v>
      </c>
      <c r="K196" s="7" t="n">
        <v>4.08</v>
      </c>
      <c r="L196" s="7" t="n">
        <v>87.74</v>
      </c>
      <c r="M196" s="7" t="n">
        <v>70.39</v>
      </c>
      <c r="N196" s="7" t="n">
        <v>106.34</v>
      </c>
      <c r="O196" s="7" t="n">
        <v>80.53</v>
      </c>
      <c r="P196" s="7" t="n">
        <v>736.08</v>
      </c>
      <c r="Q196" s="7" t="n">
        <v>116.08</v>
      </c>
      <c r="R196" s="7" t="n">
        <v>0.48</v>
      </c>
      <c r="S196" s="7" t="n">
        <v>60.18</v>
      </c>
      <c r="T196" s="7" t="n">
        <v>28.8864</v>
      </c>
      <c r="U196" s="7" t="n">
        <v>17.22</v>
      </c>
      <c r="V196" s="7" t="n">
        <v>28.33</v>
      </c>
      <c r="W196" s="7"/>
      <c r="X196" s="21" t="str">
        <f aca="false">CONCATENATE("RHS ",$A196," x ",TEXT($B196,"##.0"))</f>
        <v>RHS 100x150 x 4.5</v>
      </c>
      <c r="Y196" s="7" t="n">
        <f aca="false">$R196*$S196</f>
        <v>28.8864</v>
      </c>
    </row>
    <row r="197" customFormat="false" ht="12.8" hidden="false" customHeight="false" outlineLevel="0" collapsed="false">
      <c r="A197" s="0" t="s">
        <v>681</v>
      </c>
      <c r="B197" s="5" t="n">
        <v>5</v>
      </c>
      <c r="C197" s="0" t="n">
        <v>100</v>
      </c>
      <c r="D197" s="21" t="n">
        <v>150</v>
      </c>
      <c r="E197" s="21" t="s">
        <v>685</v>
      </c>
      <c r="F197" s="6" t="n">
        <v>18.335</v>
      </c>
      <c r="G197" s="7" t="n">
        <v>23.36</v>
      </c>
      <c r="H197" s="7" t="n">
        <v>719.2</v>
      </c>
      <c r="I197" s="7" t="n">
        <v>384.02</v>
      </c>
      <c r="J197" s="7" t="n">
        <v>5.55</v>
      </c>
      <c r="K197" s="7" t="n">
        <v>4.05</v>
      </c>
      <c r="L197" s="7" t="n">
        <v>95.89</v>
      </c>
      <c r="M197" s="7" t="n">
        <v>76.8</v>
      </c>
      <c r="N197" s="7" t="n">
        <v>116.73</v>
      </c>
      <c r="O197" s="7" t="n">
        <v>88.34</v>
      </c>
      <c r="P197" s="7" t="n">
        <v>808.68</v>
      </c>
      <c r="Q197" s="7" t="n">
        <v>126.81</v>
      </c>
      <c r="R197" s="7" t="n">
        <v>0.48</v>
      </c>
      <c r="S197" s="7" t="n">
        <v>54.54</v>
      </c>
      <c r="T197" s="7" t="n">
        <v>26.1792</v>
      </c>
      <c r="U197" s="7" t="n">
        <v>15</v>
      </c>
      <c r="V197" s="7" t="n">
        <v>25</v>
      </c>
      <c r="W197" s="7"/>
      <c r="X197" s="21" t="str">
        <f aca="false">CONCATENATE("RHS ",$A197," x ",TEXT($B197,"##.0"))</f>
        <v>RHS 100x150 x 5.0</v>
      </c>
      <c r="Y197" s="7" t="n">
        <f aca="false">$R197*$S197</f>
        <v>26.1792</v>
      </c>
    </row>
    <row r="198" customFormat="false" ht="12.8" hidden="false" customHeight="false" outlineLevel="0" collapsed="false">
      <c r="A198" s="0" t="s">
        <v>681</v>
      </c>
      <c r="B198" s="5" t="n">
        <v>6</v>
      </c>
      <c r="C198" s="0" t="n">
        <v>100</v>
      </c>
      <c r="D198" s="21" t="n">
        <v>150</v>
      </c>
      <c r="E198" s="21" t="s">
        <v>686</v>
      </c>
      <c r="F198" s="6" t="n">
        <v>21.692</v>
      </c>
      <c r="G198" s="7" t="n">
        <v>27.63</v>
      </c>
      <c r="H198" s="7" t="n">
        <v>834.69</v>
      </c>
      <c r="I198" s="7" t="n">
        <v>444.19</v>
      </c>
      <c r="J198" s="7" t="n">
        <v>5.5</v>
      </c>
      <c r="K198" s="7" t="n">
        <v>4.01</v>
      </c>
      <c r="L198" s="7" t="n">
        <v>111.29</v>
      </c>
      <c r="M198" s="7" t="n">
        <v>88.84</v>
      </c>
      <c r="N198" s="7" t="n">
        <v>136.68</v>
      </c>
      <c r="O198" s="7" t="n">
        <v>103.3</v>
      </c>
      <c r="P198" s="7" t="n">
        <v>948.34</v>
      </c>
      <c r="Q198" s="7" t="n">
        <v>147.07</v>
      </c>
      <c r="R198" s="7" t="n">
        <v>0.48</v>
      </c>
      <c r="S198" s="7" t="n">
        <v>46.1</v>
      </c>
      <c r="T198" s="7" t="n">
        <v>22.128</v>
      </c>
      <c r="U198" s="7" t="n">
        <v>11.67</v>
      </c>
      <c r="V198" s="7" t="n">
        <v>20</v>
      </c>
      <c r="W198" s="7"/>
      <c r="X198" s="21" t="str">
        <f aca="false">CONCATENATE("RHS ",$A198," x ",TEXT($B198,"##.0"))</f>
        <v>RHS 100x150 x 6.0</v>
      </c>
      <c r="Y198" s="7" t="n">
        <f aca="false">$R198*$S198</f>
        <v>22.128</v>
      </c>
    </row>
    <row r="199" customFormat="false" ht="12.8" hidden="false" customHeight="false" outlineLevel="0" collapsed="false">
      <c r="A199" s="0" t="s">
        <v>681</v>
      </c>
      <c r="B199" s="5" t="n">
        <v>6.3</v>
      </c>
      <c r="C199" s="0" t="n">
        <v>100</v>
      </c>
      <c r="D199" s="21" t="n">
        <v>150</v>
      </c>
      <c r="E199" s="21" t="s">
        <v>687</v>
      </c>
      <c r="F199" s="6" t="n">
        <v>22.411</v>
      </c>
      <c r="G199" s="7" t="n">
        <v>26.55</v>
      </c>
      <c r="H199" s="7" t="n">
        <v>848.27</v>
      </c>
      <c r="I199" s="7" t="n">
        <v>452.66</v>
      </c>
      <c r="J199" s="7" t="n">
        <v>5.45</v>
      </c>
      <c r="K199" s="7" t="n">
        <v>3.98</v>
      </c>
      <c r="L199" s="7" t="n">
        <v>113.1</v>
      </c>
      <c r="M199" s="7" t="n">
        <v>90.53</v>
      </c>
      <c r="N199" s="7" t="n">
        <v>139.88</v>
      </c>
      <c r="O199" s="7" t="n">
        <v>105.9</v>
      </c>
      <c r="P199" s="7" t="n">
        <v>991.64</v>
      </c>
      <c r="Q199" s="7" t="n">
        <v>152.27</v>
      </c>
      <c r="R199" s="7" t="n">
        <v>0.47</v>
      </c>
      <c r="S199" s="7" t="n">
        <v>44.62</v>
      </c>
      <c r="T199" s="7" t="n">
        <v>20.9714</v>
      </c>
      <c r="U199" s="7" t="n">
        <v>10.87</v>
      </c>
      <c r="V199" s="7" t="n">
        <v>18.81</v>
      </c>
      <c r="W199" s="7"/>
      <c r="X199" s="21" t="str">
        <f aca="false">CONCATENATE("RHS ",$A199," x ",TEXT($B199,"##.0"))</f>
        <v>RHS 100x150 x 6.3</v>
      </c>
      <c r="Y199" s="7" t="n">
        <f aca="false">$R199*$S199</f>
        <v>20.9714</v>
      </c>
    </row>
    <row r="200" customFormat="false" ht="12.8" hidden="false" customHeight="false" outlineLevel="0" collapsed="false">
      <c r="A200" s="0" t="s">
        <v>681</v>
      </c>
      <c r="B200" s="5" t="n">
        <v>8</v>
      </c>
      <c r="C200" s="0" t="n">
        <v>100</v>
      </c>
      <c r="D200" s="21" t="n">
        <v>150</v>
      </c>
      <c r="E200" s="21" t="s">
        <v>688</v>
      </c>
      <c r="F200" s="6" t="n">
        <v>27.665</v>
      </c>
      <c r="G200" s="7" t="n">
        <v>35.24</v>
      </c>
      <c r="H200" s="7" t="n">
        <v>1008.13</v>
      </c>
      <c r="I200" s="7" t="n">
        <v>535.65</v>
      </c>
      <c r="J200" s="7" t="n">
        <v>5.35</v>
      </c>
      <c r="K200" s="7" t="n">
        <v>3.9</v>
      </c>
      <c r="L200" s="7" t="n">
        <v>134.42</v>
      </c>
      <c r="M200" s="7" t="n">
        <v>107.13</v>
      </c>
      <c r="N200" s="7" t="n">
        <v>169.16</v>
      </c>
      <c r="O200" s="7" t="n">
        <v>127.85</v>
      </c>
      <c r="P200" s="7" t="n">
        <v>1205.89</v>
      </c>
      <c r="Q200" s="7" t="n">
        <v>181.85</v>
      </c>
      <c r="R200" s="7" t="n">
        <v>0.47</v>
      </c>
      <c r="S200" s="7" t="n">
        <v>36.15</v>
      </c>
      <c r="T200" s="7" t="n">
        <v>16.9905</v>
      </c>
      <c r="U200" s="7" t="n">
        <v>7.5</v>
      </c>
      <c r="V200" s="7" t="n">
        <v>13.75</v>
      </c>
      <c r="W200" s="7"/>
      <c r="X200" s="21" t="str">
        <f aca="false">CONCATENATE("RHS ",$A200," x ",TEXT($B200,"##.0"))</f>
        <v>RHS 100x150 x 8.0</v>
      </c>
      <c r="Y200" s="7" t="n">
        <f aca="false">$R200*$S200</f>
        <v>16.9905</v>
      </c>
    </row>
    <row r="201" customFormat="false" ht="12.8" hidden="false" customHeight="false" outlineLevel="0" collapsed="false">
      <c r="A201" s="0" t="s">
        <v>681</v>
      </c>
      <c r="B201" s="5" t="n">
        <v>9</v>
      </c>
      <c r="C201" s="0" t="n">
        <v>100</v>
      </c>
      <c r="D201" s="21" t="n">
        <v>150</v>
      </c>
      <c r="E201" s="21" t="s">
        <v>689</v>
      </c>
      <c r="F201" s="6" t="n">
        <v>30.598</v>
      </c>
      <c r="G201" s="7" t="n">
        <v>38.98</v>
      </c>
      <c r="H201" s="7" t="n">
        <v>1089.46</v>
      </c>
      <c r="I201" s="7" t="n">
        <v>577.49</v>
      </c>
      <c r="J201" s="7" t="n">
        <v>5.29</v>
      </c>
      <c r="K201" s="7" t="n">
        <v>3.85</v>
      </c>
      <c r="L201" s="7" t="n">
        <v>145.26</v>
      </c>
      <c r="M201" s="7" t="n">
        <v>115.5</v>
      </c>
      <c r="N201" s="7" t="n">
        <v>184.75</v>
      </c>
      <c r="O201" s="7" t="n">
        <v>139.51</v>
      </c>
      <c r="P201" s="7" t="n">
        <v>1320.32</v>
      </c>
      <c r="Q201" s="7" t="n">
        <v>197.16</v>
      </c>
      <c r="R201" s="7" t="n">
        <v>0.46</v>
      </c>
      <c r="S201" s="7" t="n">
        <v>32.68</v>
      </c>
      <c r="T201" s="7" t="n">
        <v>15.0328</v>
      </c>
      <c r="U201" s="7" t="n">
        <v>6.11</v>
      </c>
      <c r="V201" s="7" t="n">
        <v>11.67</v>
      </c>
      <c r="W201" s="7"/>
      <c r="X201" s="21" t="str">
        <f aca="false">CONCATENATE("RHS ",$A201," x ",TEXT($B201,"##.0"))</f>
        <v>RHS 100x150 x 9.0</v>
      </c>
      <c r="Y201" s="7" t="n">
        <f aca="false">$R201*$S201</f>
        <v>15.0328</v>
      </c>
    </row>
    <row r="202" customFormat="false" ht="12.8" hidden="false" customHeight="false" outlineLevel="0" collapsed="false">
      <c r="A202" s="0" t="s">
        <v>690</v>
      </c>
      <c r="B202" s="5" t="n">
        <v>4</v>
      </c>
      <c r="C202" s="0" t="n">
        <v>100</v>
      </c>
      <c r="D202" s="21" t="n">
        <v>180</v>
      </c>
      <c r="E202" s="21" t="s">
        <v>691</v>
      </c>
      <c r="F202" s="6" t="n">
        <v>16.758</v>
      </c>
      <c r="G202" s="7" t="n">
        <v>21.35</v>
      </c>
      <c r="H202" s="7" t="n">
        <v>926.04</v>
      </c>
      <c r="I202" s="7" t="n">
        <v>373.89</v>
      </c>
      <c r="J202" s="7" t="n">
        <v>6.59</v>
      </c>
      <c r="K202" s="7" t="n">
        <v>4.18</v>
      </c>
      <c r="L202" s="7" t="n">
        <v>102.89</v>
      </c>
      <c r="M202" s="7" t="n">
        <v>74.78</v>
      </c>
      <c r="N202" s="7" t="n">
        <v>125.89</v>
      </c>
      <c r="O202" s="7" t="n">
        <v>84.02</v>
      </c>
      <c r="P202" s="7" t="n">
        <v>853.85</v>
      </c>
      <c r="Q202" s="7" t="n">
        <v>127.06</v>
      </c>
      <c r="R202" s="7" t="n">
        <v>0.55</v>
      </c>
      <c r="S202" s="7" t="n">
        <v>59.67</v>
      </c>
      <c r="T202" s="7" t="n">
        <v>32.8185</v>
      </c>
      <c r="U202" s="7" t="n">
        <v>20</v>
      </c>
      <c r="V202" s="7" t="n">
        <v>40</v>
      </c>
      <c r="W202" s="7"/>
      <c r="X202" s="21" t="str">
        <f aca="false">CONCATENATE("RHS ",$A202," x ",TEXT($B202,"##.0"))</f>
        <v>RHS 100x180 x 4.0</v>
      </c>
      <c r="Y202" s="7" t="n">
        <f aca="false">$R202*$S202</f>
        <v>32.8185</v>
      </c>
    </row>
    <row r="203" customFormat="false" ht="12.8" hidden="false" customHeight="false" outlineLevel="0" collapsed="false">
      <c r="A203" s="0" t="s">
        <v>690</v>
      </c>
      <c r="B203" s="5" t="n">
        <v>5</v>
      </c>
      <c r="C203" s="0" t="n">
        <v>100</v>
      </c>
      <c r="D203" s="21" t="n">
        <v>180</v>
      </c>
      <c r="E203" s="21" t="s">
        <v>692</v>
      </c>
      <c r="F203" s="6" t="n">
        <v>20.69</v>
      </c>
      <c r="G203" s="7" t="n">
        <v>26.36</v>
      </c>
      <c r="H203" s="7" t="n">
        <v>1124.2</v>
      </c>
      <c r="I203" s="7" t="n">
        <v>451.77</v>
      </c>
      <c r="J203" s="7" t="n">
        <v>6.53</v>
      </c>
      <c r="K203" s="7" t="n">
        <v>4.14</v>
      </c>
      <c r="L203" s="7" t="n">
        <v>124.91</v>
      </c>
      <c r="M203" s="7" t="n">
        <v>90.35</v>
      </c>
      <c r="N203" s="7" t="n">
        <v>154.02</v>
      </c>
      <c r="O203" s="7" t="n">
        <v>102.59</v>
      </c>
      <c r="P203" s="7" t="n">
        <v>1044.79</v>
      </c>
      <c r="Q203" s="7" t="n">
        <v>153.88</v>
      </c>
      <c r="R203" s="7" t="n">
        <v>0.54</v>
      </c>
      <c r="S203" s="7" t="n">
        <v>48.33</v>
      </c>
      <c r="T203" s="7" t="n">
        <v>26.0982</v>
      </c>
      <c r="U203" s="7" t="n">
        <v>15</v>
      </c>
      <c r="V203" s="7" t="n">
        <v>31</v>
      </c>
      <c r="W203" s="7"/>
      <c r="X203" s="21" t="str">
        <f aca="false">CONCATENATE("RHS ",$A203," x ",TEXT($B203,"##.0"))</f>
        <v>RHS 100x180 x 5.0</v>
      </c>
      <c r="Y203" s="7" t="n">
        <f aca="false">$R203*$S203</f>
        <v>26.0982</v>
      </c>
    </row>
    <row r="204" customFormat="false" ht="12.8" hidden="false" customHeight="false" outlineLevel="0" collapsed="false">
      <c r="A204" s="0" t="s">
        <v>690</v>
      </c>
      <c r="B204" s="5" t="n">
        <v>6</v>
      </c>
      <c r="C204" s="0" t="n">
        <v>100</v>
      </c>
      <c r="D204" s="21" t="n">
        <v>180</v>
      </c>
      <c r="E204" s="21" t="s">
        <v>693</v>
      </c>
      <c r="F204" s="6" t="n">
        <v>24.518</v>
      </c>
      <c r="G204" s="7" t="n">
        <v>31.23</v>
      </c>
      <c r="H204" s="7" t="n">
        <v>1309.61</v>
      </c>
      <c r="I204" s="7" t="n">
        <v>523.83</v>
      </c>
      <c r="J204" s="7" t="n">
        <v>6.48</v>
      </c>
      <c r="K204" s="7" t="n">
        <v>4.1</v>
      </c>
      <c r="L204" s="7" t="n">
        <v>145.51</v>
      </c>
      <c r="M204" s="7" t="n">
        <v>104.77</v>
      </c>
      <c r="N204" s="7" t="n">
        <v>180.83</v>
      </c>
      <c r="O204" s="7" t="n">
        <v>120.22</v>
      </c>
      <c r="P204" s="7" t="n">
        <v>1226.68</v>
      </c>
      <c r="Q204" s="7" t="n">
        <v>178.88</v>
      </c>
      <c r="R204" s="7" t="n">
        <v>0.54</v>
      </c>
      <c r="S204" s="7" t="n">
        <v>40.79</v>
      </c>
      <c r="T204" s="7" t="n">
        <v>22.0266</v>
      </c>
      <c r="U204" s="7" t="n">
        <v>11.67</v>
      </c>
      <c r="V204" s="7" t="n">
        <v>25</v>
      </c>
      <c r="W204" s="7"/>
      <c r="X204" s="21" t="str">
        <f aca="false">CONCATENATE("RHS ",$A204," x ",TEXT($B204,"##.0"))</f>
        <v>RHS 100x180 x 6.0</v>
      </c>
      <c r="Y204" s="7" t="n">
        <f aca="false">$R204*$S204</f>
        <v>22.0266</v>
      </c>
    </row>
    <row r="205" customFormat="false" ht="12.8" hidden="false" customHeight="false" outlineLevel="0" collapsed="false">
      <c r="A205" s="0" t="s">
        <v>690</v>
      </c>
      <c r="B205" s="5" t="n">
        <v>6.3</v>
      </c>
      <c r="C205" s="0" t="n">
        <v>100</v>
      </c>
      <c r="D205" s="21" t="n">
        <v>180</v>
      </c>
      <c r="E205" s="21" t="s">
        <v>694</v>
      </c>
      <c r="F205" s="6" t="n">
        <v>25.379</v>
      </c>
      <c r="G205" s="7" t="n">
        <v>32.33</v>
      </c>
      <c r="H205" s="7" t="n">
        <v>1334.99</v>
      </c>
      <c r="I205" s="7" t="n">
        <v>535.75</v>
      </c>
      <c r="J205" s="7" t="n">
        <v>6.43</v>
      </c>
      <c r="K205" s="7" t="n">
        <v>4.07</v>
      </c>
      <c r="L205" s="7" t="n">
        <v>148.33</v>
      </c>
      <c r="M205" s="7" t="n">
        <v>107.15</v>
      </c>
      <c r="N205" s="7" t="n">
        <v>185.54</v>
      </c>
      <c r="O205" s="7" t="n">
        <v>123.61</v>
      </c>
      <c r="P205" s="7" t="n">
        <v>1283.41</v>
      </c>
      <c r="Q205" s="7" t="n">
        <v>185.46</v>
      </c>
      <c r="R205" s="7" t="n">
        <v>0.53</v>
      </c>
      <c r="S205" s="7" t="n">
        <v>39.4</v>
      </c>
      <c r="T205" s="7" t="n">
        <v>20.882</v>
      </c>
      <c r="U205" s="7" t="n">
        <v>10.87</v>
      </c>
      <c r="V205" s="7" t="n">
        <v>23.57</v>
      </c>
      <c r="W205" s="7"/>
      <c r="X205" s="21" t="str">
        <f aca="false">CONCATENATE("RHS ",$A205," x ",TEXT($B205,"##.0"))</f>
        <v>RHS 100x180 x 6.3</v>
      </c>
      <c r="Y205" s="7" t="n">
        <f aca="false">$R205*$S205</f>
        <v>20.882</v>
      </c>
    </row>
    <row r="206" customFormat="false" ht="12.8" hidden="false" customHeight="false" outlineLevel="0" collapsed="false">
      <c r="A206" s="0" t="s">
        <v>690</v>
      </c>
      <c r="B206" s="5" t="n">
        <v>8</v>
      </c>
      <c r="C206" s="0" t="n">
        <v>100</v>
      </c>
      <c r="D206" s="21" t="n">
        <v>180</v>
      </c>
      <c r="E206" s="21" t="s">
        <v>695</v>
      </c>
      <c r="F206" s="6" t="n">
        <v>31.433</v>
      </c>
      <c r="G206" s="7" t="n">
        <v>40.04</v>
      </c>
      <c r="H206" s="7" t="n">
        <v>1598.49</v>
      </c>
      <c r="I206" s="7" t="n">
        <v>637.47</v>
      </c>
      <c r="J206" s="7" t="n">
        <v>6.32</v>
      </c>
      <c r="K206" s="7" t="n">
        <v>3.99</v>
      </c>
      <c r="L206" s="7" t="n">
        <v>177.61</v>
      </c>
      <c r="M206" s="7" t="n">
        <v>127.49</v>
      </c>
      <c r="N206" s="7" t="n">
        <v>225.62</v>
      </c>
      <c r="O206" s="7" t="n">
        <v>149.93</v>
      </c>
      <c r="P206" s="7" t="n">
        <v>1565.24</v>
      </c>
      <c r="Q206" s="7" t="n">
        <v>222.49</v>
      </c>
      <c r="R206" s="7" t="n">
        <v>0.53</v>
      </c>
      <c r="S206" s="7" t="n">
        <v>31.81</v>
      </c>
      <c r="T206" s="7" t="n">
        <v>16.8593</v>
      </c>
      <c r="U206" s="7" t="n">
        <v>7.5</v>
      </c>
      <c r="V206" s="7" t="n">
        <v>17.5</v>
      </c>
      <c r="W206" s="7"/>
      <c r="X206" s="21" t="str">
        <f aca="false">CONCATENATE("RHS ",$A206," x ",TEXT($B206,"##.0"))</f>
        <v>RHS 100x180 x 8.0</v>
      </c>
      <c r="Y206" s="7" t="n">
        <f aca="false">$R206*$S206</f>
        <v>16.8593</v>
      </c>
    </row>
    <row r="207" customFormat="false" ht="12.8" hidden="false" customHeight="false" outlineLevel="0" collapsed="false">
      <c r="A207" s="0" t="s">
        <v>690</v>
      </c>
      <c r="B207" s="5" t="n">
        <v>10</v>
      </c>
      <c r="C207" s="0" t="n">
        <v>100</v>
      </c>
      <c r="D207" s="21" t="n">
        <v>180</v>
      </c>
      <c r="E207" s="21" t="s">
        <v>696</v>
      </c>
      <c r="F207" s="6" t="n">
        <v>38.125</v>
      </c>
      <c r="G207" s="7" t="n">
        <v>48.57</v>
      </c>
      <c r="H207" s="7" t="n">
        <v>1859.47</v>
      </c>
      <c r="I207" s="7" t="n">
        <v>736.41</v>
      </c>
      <c r="J207" s="7" t="n">
        <v>6.19</v>
      </c>
      <c r="K207" s="7" t="n">
        <v>3.89</v>
      </c>
      <c r="L207" s="7" t="n">
        <v>206.61</v>
      </c>
      <c r="M207" s="7" t="n">
        <v>147.28</v>
      </c>
      <c r="N207" s="7" t="n">
        <v>267.51</v>
      </c>
      <c r="O207" s="7" t="n">
        <v>177.25</v>
      </c>
      <c r="P207" s="7" t="n">
        <v>1858.62</v>
      </c>
      <c r="Q207" s="7" t="n">
        <v>259.61</v>
      </c>
      <c r="R207" s="7" t="n">
        <v>0.52</v>
      </c>
      <c r="S207" s="7" t="n">
        <v>26.23</v>
      </c>
      <c r="T207" s="7" t="n">
        <v>13.6396</v>
      </c>
      <c r="U207" s="7" t="n">
        <v>5</v>
      </c>
      <c r="V207" s="7" t="n">
        <v>13</v>
      </c>
      <c r="W207" s="7"/>
      <c r="X207" s="21" t="str">
        <f aca="false">CONCATENATE("RHS ",$A207," x ",TEXT($B207,"##.0"))</f>
        <v>RHS 100x180 x 10.0</v>
      </c>
      <c r="Y207" s="7" t="n">
        <f aca="false">$R207*$S207</f>
        <v>13.6396</v>
      </c>
    </row>
    <row r="208" customFormat="false" ht="12.8" hidden="false" customHeight="false" outlineLevel="0" collapsed="false">
      <c r="A208" s="0" t="s">
        <v>690</v>
      </c>
      <c r="B208" s="5" t="n">
        <v>12</v>
      </c>
      <c r="C208" s="0" t="n">
        <v>100</v>
      </c>
      <c r="D208" s="21" t="n">
        <v>180</v>
      </c>
      <c r="E208" s="21" t="s">
        <v>697</v>
      </c>
      <c r="F208" s="6" t="n">
        <v>43.379</v>
      </c>
      <c r="G208" s="7" t="n">
        <v>55.26</v>
      </c>
      <c r="H208" s="7" t="n">
        <v>1965.14</v>
      </c>
      <c r="I208" s="7" t="n">
        <v>782.08</v>
      </c>
      <c r="J208" s="7" t="n">
        <v>5.96</v>
      </c>
      <c r="K208" s="7" t="n">
        <v>3.76</v>
      </c>
      <c r="L208" s="7" t="n">
        <v>218.35</v>
      </c>
      <c r="M208" s="7" t="n">
        <v>156.42</v>
      </c>
      <c r="N208" s="7" t="n">
        <v>292.35</v>
      </c>
      <c r="O208" s="7" t="n">
        <v>194.2</v>
      </c>
      <c r="P208" s="7" t="n">
        <v>2072.88</v>
      </c>
      <c r="Q208" s="7" t="n">
        <v>284.53</v>
      </c>
      <c r="R208" s="7" t="n">
        <v>0.5</v>
      </c>
      <c r="S208" s="7" t="n">
        <v>23.05</v>
      </c>
      <c r="T208" s="7" t="n">
        <v>11.525</v>
      </c>
      <c r="U208" s="7" t="n">
        <v>3.33</v>
      </c>
      <c r="V208" s="7" t="n">
        <v>10</v>
      </c>
      <c r="W208" s="7"/>
      <c r="X208" s="21" t="str">
        <f aca="false">CONCATENATE("RHS ",$A208," x ",TEXT($B208,"##.0"))</f>
        <v>RHS 100x180 x 12.0</v>
      </c>
      <c r="Y208" s="7" t="n">
        <f aca="false">$R208*$S208</f>
        <v>11.525</v>
      </c>
    </row>
    <row r="209" customFormat="false" ht="12.8" hidden="false" customHeight="false" outlineLevel="0" collapsed="false">
      <c r="A209" s="0" t="s">
        <v>690</v>
      </c>
      <c r="B209" s="5" t="n">
        <v>12.5</v>
      </c>
      <c r="C209" s="0" t="n">
        <v>100</v>
      </c>
      <c r="D209" s="21" t="n">
        <v>180</v>
      </c>
      <c r="E209" s="21" t="s">
        <v>698</v>
      </c>
      <c r="F209" s="6" t="n">
        <v>44.779</v>
      </c>
      <c r="G209" s="7" t="n">
        <v>57.04</v>
      </c>
      <c r="H209" s="7" t="n">
        <v>2001.02</v>
      </c>
      <c r="I209" s="7" t="n">
        <v>795.8</v>
      </c>
      <c r="J209" s="7" t="n">
        <v>5.92</v>
      </c>
      <c r="K209" s="7" t="n">
        <v>3.74</v>
      </c>
      <c r="L209" s="7" t="n">
        <v>222.34</v>
      </c>
      <c r="M209" s="7" t="n">
        <v>159.16</v>
      </c>
      <c r="N209" s="7" t="n">
        <v>299.58</v>
      </c>
      <c r="O209" s="7" t="n">
        <v>198.91</v>
      </c>
      <c r="P209" s="7" t="n">
        <v>2121.7</v>
      </c>
      <c r="Q209" s="7" t="n">
        <v>290.41</v>
      </c>
      <c r="R209" s="7" t="n">
        <v>0.5</v>
      </c>
      <c r="S209" s="7" t="n">
        <v>22.33</v>
      </c>
      <c r="T209" s="7" t="n">
        <v>11.165</v>
      </c>
      <c r="U209" s="7" t="n">
        <v>3</v>
      </c>
      <c r="V209" s="7" t="n">
        <v>9.4</v>
      </c>
      <c r="W209" s="7"/>
      <c r="X209" s="21" t="str">
        <f aca="false">CONCATENATE("RHS ",$A209," x ",TEXT($B209,"##.0"))</f>
        <v>RHS 100x180 x 12.5</v>
      </c>
      <c r="Y209" s="7" t="n">
        <f aca="false">$R209*$S209</f>
        <v>11.165</v>
      </c>
    </row>
    <row r="210" customFormat="false" ht="12.8" hidden="false" customHeight="false" outlineLevel="0" collapsed="false">
      <c r="A210" s="0" t="s">
        <v>699</v>
      </c>
      <c r="B210" s="5" t="n">
        <v>4</v>
      </c>
      <c r="C210" s="0" t="n">
        <v>100</v>
      </c>
      <c r="D210" s="21" t="n">
        <v>200</v>
      </c>
      <c r="E210" s="21" t="s">
        <v>700</v>
      </c>
      <c r="F210" s="6" t="n">
        <v>18.014</v>
      </c>
      <c r="G210" s="7" t="n">
        <v>22.95</v>
      </c>
      <c r="H210" s="7" t="n">
        <v>1199.71</v>
      </c>
      <c r="I210" s="7" t="n">
        <v>410.78</v>
      </c>
      <c r="J210" s="7" t="n">
        <v>7.23</v>
      </c>
      <c r="K210" s="7" t="n">
        <v>4.23</v>
      </c>
      <c r="L210" s="7" t="n">
        <v>119.97</v>
      </c>
      <c r="M210" s="7" t="n">
        <v>82.16</v>
      </c>
      <c r="N210" s="7" t="n">
        <v>148.04</v>
      </c>
      <c r="O210" s="7" t="n">
        <v>91.7</v>
      </c>
      <c r="P210" s="7" t="n">
        <v>985.38</v>
      </c>
      <c r="Q210" s="7" t="n">
        <v>141.81</v>
      </c>
      <c r="R210" s="7" t="n">
        <v>0.59</v>
      </c>
      <c r="S210" s="7" t="n">
        <v>55.51</v>
      </c>
      <c r="T210" s="7" t="n">
        <v>32.7509</v>
      </c>
      <c r="U210" s="7" t="n">
        <v>20</v>
      </c>
      <c r="V210" s="7" t="n">
        <v>45</v>
      </c>
      <c r="W210" s="7"/>
      <c r="X210" s="21" t="str">
        <f aca="false">CONCATENATE("RHS ",$A210," x ",TEXT($B210,"##.0"))</f>
        <v>RHS 100x200 x 4.0</v>
      </c>
      <c r="Y210" s="7" t="n">
        <f aca="false">$R210*$S210</f>
        <v>32.7509</v>
      </c>
    </row>
    <row r="211" customFormat="false" ht="12.8" hidden="false" customHeight="false" outlineLevel="0" collapsed="false">
      <c r="A211" s="0" t="s">
        <v>699</v>
      </c>
      <c r="B211" s="5" t="n">
        <v>4.5</v>
      </c>
      <c r="C211" s="0" t="n">
        <v>100</v>
      </c>
      <c r="D211" s="21" t="n">
        <v>200</v>
      </c>
      <c r="E211" s="21" t="s">
        <v>701</v>
      </c>
      <c r="F211" s="6" t="n">
        <v>20.15</v>
      </c>
      <c r="G211" s="7" t="n">
        <v>25.67</v>
      </c>
      <c r="H211" s="7" t="n">
        <v>1331.44</v>
      </c>
      <c r="I211" s="7" t="n">
        <v>454.64</v>
      </c>
      <c r="J211" s="7" t="n">
        <v>7.2</v>
      </c>
      <c r="K211" s="7" t="n">
        <v>4.21</v>
      </c>
      <c r="L211" s="7" t="n">
        <v>133.14</v>
      </c>
      <c r="M211" s="7" t="n">
        <v>90.93</v>
      </c>
      <c r="N211" s="7" t="n">
        <v>164.89</v>
      </c>
      <c r="O211" s="7" t="n">
        <v>102.02</v>
      </c>
      <c r="P211" s="7" t="n">
        <v>1097.11</v>
      </c>
      <c r="Q211" s="7" t="n">
        <v>157.12</v>
      </c>
      <c r="R211" s="7" t="n">
        <v>0.58</v>
      </c>
      <c r="S211" s="7" t="n">
        <v>49.63</v>
      </c>
      <c r="T211" s="7" t="n">
        <v>28.7854</v>
      </c>
      <c r="U211" s="7" t="n">
        <v>17.22</v>
      </c>
      <c r="V211" s="7" t="n">
        <v>39.44</v>
      </c>
      <c r="W211" s="7"/>
      <c r="X211" s="21" t="str">
        <f aca="false">CONCATENATE("RHS ",$A211," x ",TEXT($B211,"##.0"))</f>
        <v>RHS 100x200 x 4.5</v>
      </c>
      <c r="Y211" s="7" t="n">
        <f aca="false">$R211*$S211</f>
        <v>28.7854</v>
      </c>
    </row>
    <row r="212" customFormat="false" ht="12.8" hidden="false" customHeight="false" outlineLevel="0" collapsed="false">
      <c r="A212" s="0" t="s">
        <v>699</v>
      </c>
      <c r="B212" s="5" t="n">
        <v>5</v>
      </c>
      <c r="C212" s="0" t="n">
        <v>100</v>
      </c>
      <c r="D212" s="21" t="n">
        <v>200</v>
      </c>
      <c r="E212" s="21" t="s">
        <v>702</v>
      </c>
      <c r="F212" s="6" t="n">
        <v>22.26</v>
      </c>
      <c r="G212" s="7" t="n">
        <v>28.36</v>
      </c>
      <c r="H212" s="7" t="n">
        <v>1459.25</v>
      </c>
      <c r="I212" s="7" t="n">
        <v>496.94</v>
      </c>
      <c r="J212" s="7" t="n">
        <v>7.17</v>
      </c>
      <c r="K212" s="7" t="n">
        <v>4.19</v>
      </c>
      <c r="L212" s="7" t="n">
        <v>145.93</v>
      </c>
      <c r="M212" s="7" t="n">
        <v>99.39</v>
      </c>
      <c r="N212" s="7" t="n">
        <v>181.37</v>
      </c>
      <c r="O212" s="7" t="n">
        <v>112.09</v>
      </c>
      <c r="P212" s="7" t="n">
        <v>1206.29</v>
      </c>
      <c r="Q212" s="7" t="n">
        <v>171.94</v>
      </c>
      <c r="R212" s="7" t="n">
        <v>0.58</v>
      </c>
      <c r="S212" s="7" t="n">
        <v>44.92</v>
      </c>
      <c r="T212" s="7" t="n">
        <v>26.0536</v>
      </c>
      <c r="U212" s="7" t="n">
        <v>15</v>
      </c>
      <c r="V212" s="7" t="n">
        <v>35</v>
      </c>
      <c r="W212" s="7"/>
      <c r="X212" s="21" t="str">
        <f aca="false">CONCATENATE("RHS ",$A212," x ",TEXT($B212,"##.0"))</f>
        <v>RHS 100x200 x 5.0</v>
      </c>
      <c r="Y212" s="7" t="n">
        <f aca="false">$R212*$S212</f>
        <v>26.0536</v>
      </c>
    </row>
    <row r="213" customFormat="false" ht="12.8" hidden="false" customHeight="false" outlineLevel="0" collapsed="false">
      <c r="A213" s="0" t="s">
        <v>699</v>
      </c>
      <c r="B213" s="5" t="n">
        <v>6</v>
      </c>
      <c r="C213" s="0" t="n">
        <v>100</v>
      </c>
      <c r="D213" s="21" t="n">
        <v>200</v>
      </c>
      <c r="E213" s="21" t="s">
        <v>703</v>
      </c>
      <c r="F213" s="6" t="n">
        <v>26.402</v>
      </c>
      <c r="G213" s="7" t="n">
        <v>33.63</v>
      </c>
      <c r="H213" s="7" t="n">
        <v>1703.31</v>
      </c>
      <c r="I213" s="7" t="n">
        <v>576.91</v>
      </c>
      <c r="J213" s="7" t="n">
        <v>7.12</v>
      </c>
      <c r="K213" s="7" t="n">
        <v>4.14</v>
      </c>
      <c r="L213" s="7" t="n">
        <v>170.33</v>
      </c>
      <c r="M213" s="7" t="n">
        <v>115.38</v>
      </c>
      <c r="N213" s="7" t="n">
        <v>213.27</v>
      </c>
      <c r="O213" s="7" t="n">
        <v>131.5</v>
      </c>
      <c r="P213" s="7" t="n">
        <v>1417.03</v>
      </c>
      <c r="Q213" s="7" t="n">
        <v>200.1</v>
      </c>
      <c r="R213" s="7" t="n">
        <v>0.58</v>
      </c>
      <c r="S213" s="7" t="n">
        <v>37.88</v>
      </c>
      <c r="T213" s="7" t="n">
        <v>21.9704</v>
      </c>
      <c r="U213" s="7" t="n">
        <v>11.67</v>
      </c>
      <c r="V213" s="7" t="n">
        <v>28.33</v>
      </c>
      <c r="W213" s="7"/>
      <c r="X213" s="21" t="str">
        <f aca="false">CONCATENATE("RHS ",$A213," x ",TEXT($B213,"##.0"))</f>
        <v>RHS 100x200 x 6.0</v>
      </c>
      <c r="Y213" s="7" t="n">
        <f aca="false">$R213*$S213</f>
        <v>21.9704</v>
      </c>
    </row>
    <row r="214" customFormat="false" ht="12.8" hidden="false" customHeight="false" outlineLevel="0" collapsed="false">
      <c r="A214" s="0" t="s">
        <v>699</v>
      </c>
      <c r="B214" s="5" t="n">
        <v>6.3</v>
      </c>
      <c r="C214" s="0" t="n">
        <v>100</v>
      </c>
      <c r="D214" s="21" t="n">
        <v>200</v>
      </c>
      <c r="E214" s="21" t="s">
        <v>704</v>
      </c>
      <c r="F214" s="6" t="n">
        <v>27.357</v>
      </c>
      <c r="G214" s="7" t="n">
        <v>34.85</v>
      </c>
      <c r="H214" s="7" t="n">
        <v>1739.24</v>
      </c>
      <c r="I214" s="7" t="n">
        <v>591.15</v>
      </c>
      <c r="J214" s="7" t="n">
        <v>7.06</v>
      </c>
      <c r="K214" s="7" t="n">
        <v>4.12</v>
      </c>
      <c r="L214" s="7" t="n">
        <v>173.92</v>
      </c>
      <c r="M214" s="7" t="n">
        <v>118.23</v>
      </c>
      <c r="N214" s="7" t="n">
        <v>219.13</v>
      </c>
      <c r="O214" s="7" t="n">
        <v>135.41</v>
      </c>
      <c r="P214" s="7" t="n">
        <v>1482.82</v>
      </c>
      <c r="Q214" s="7" t="n">
        <v>207.6</v>
      </c>
      <c r="R214" s="7" t="n">
        <v>0.57</v>
      </c>
      <c r="S214" s="7" t="n">
        <v>36.55</v>
      </c>
      <c r="T214" s="7" t="n">
        <v>20.8335</v>
      </c>
      <c r="U214" s="7" t="n">
        <v>10.87</v>
      </c>
      <c r="V214" s="7" t="n">
        <v>26.75</v>
      </c>
      <c r="W214" s="7"/>
      <c r="X214" s="21" t="str">
        <f aca="false">CONCATENATE("RHS ",$A214," x ",TEXT($B214,"##.0"))</f>
        <v>RHS 100x200 x 6.3</v>
      </c>
      <c r="Y214" s="7" t="n">
        <f aca="false">$R214*$S214</f>
        <v>20.8335</v>
      </c>
    </row>
    <row r="215" customFormat="false" ht="12.8" hidden="false" customHeight="false" outlineLevel="0" collapsed="false">
      <c r="A215" s="0" t="s">
        <v>699</v>
      </c>
      <c r="B215" s="5" t="n">
        <v>8</v>
      </c>
      <c r="C215" s="0" t="n">
        <v>100</v>
      </c>
      <c r="D215" s="21" t="n">
        <v>200</v>
      </c>
      <c r="E215" s="21" t="s">
        <v>705</v>
      </c>
      <c r="F215" s="6" t="n">
        <v>33.945</v>
      </c>
      <c r="G215" s="7" t="n">
        <v>43.24</v>
      </c>
      <c r="H215" s="7" t="n">
        <v>2090.84</v>
      </c>
      <c r="I215" s="7" t="n">
        <v>705.36</v>
      </c>
      <c r="J215" s="7" t="n">
        <v>6.95</v>
      </c>
      <c r="K215" s="7" t="n">
        <v>4.04</v>
      </c>
      <c r="L215" s="7" t="n">
        <v>209.08</v>
      </c>
      <c r="M215" s="7" t="n">
        <v>141.07</v>
      </c>
      <c r="N215" s="7" t="n">
        <v>267.26</v>
      </c>
      <c r="O215" s="7" t="n">
        <v>164.65</v>
      </c>
      <c r="P215" s="7" t="n">
        <v>1810.72</v>
      </c>
      <c r="Q215" s="7" t="n">
        <v>249.6</v>
      </c>
      <c r="R215" s="7" t="n">
        <v>0.57</v>
      </c>
      <c r="S215" s="7" t="n">
        <v>29.46</v>
      </c>
      <c r="T215" s="7" t="n">
        <v>16.7922</v>
      </c>
      <c r="U215" s="7" t="n">
        <v>7.5</v>
      </c>
      <c r="V215" s="7" t="n">
        <v>20</v>
      </c>
      <c r="W215" s="7"/>
      <c r="X215" s="21" t="str">
        <f aca="false">CONCATENATE("RHS ",$A215," x ",TEXT($B215,"##.0"))</f>
        <v>RHS 100x200 x 8.0</v>
      </c>
      <c r="Y215" s="7" t="n">
        <f aca="false">$R215*$S215</f>
        <v>16.7922</v>
      </c>
    </row>
    <row r="216" customFormat="false" ht="12.8" hidden="false" customHeight="false" outlineLevel="0" collapsed="false">
      <c r="A216" s="0" t="s">
        <v>699</v>
      </c>
      <c r="B216" s="5" t="n">
        <v>9</v>
      </c>
      <c r="C216" s="0" t="n">
        <v>100</v>
      </c>
      <c r="D216" s="21" t="n">
        <v>200</v>
      </c>
      <c r="E216" s="21" t="s">
        <v>706</v>
      </c>
      <c r="F216" s="6" t="n">
        <v>37.663</v>
      </c>
      <c r="G216" s="7" t="n">
        <v>47.98</v>
      </c>
      <c r="H216" s="7" t="n">
        <v>2275.59</v>
      </c>
      <c r="I216" s="7" t="n">
        <v>764.42</v>
      </c>
      <c r="J216" s="7" t="n">
        <v>6.89</v>
      </c>
      <c r="K216" s="7" t="n">
        <v>3.99</v>
      </c>
      <c r="L216" s="7" t="n">
        <v>227.56</v>
      </c>
      <c r="M216" s="7" t="n">
        <v>152.88</v>
      </c>
      <c r="N216" s="7" t="n">
        <v>293.45</v>
      </c>
      <c r="O216" s="7" t="n">
        <v>180.46</v>
      </c>
      <c r="P216" s="7" t="n">
        <v>1988.26</v>
      </c>
      <c r="Q216" s="7" t="n">
        <v>271.75</v>
      </c>
      <c r="R216" s="7" t="n">
        <v>0.56</v>
      </c>
      <c r="S216" s="7" t="n">
        <v>26.55</v>
      </c>
      <c r="T216" s="7" t="n">
        <v>14.868</v>
      </c>
      <c r="U216" s="7" t="n">
        <v>6.11</v>
      </c>
      <c r="V216" s="7" t="n">
        <v>17.22</v>
      </c>
      <c r="W216" s="7"/>
      <c r="X216" s="21" t="str">
        <f aca="false">CONCATENATE("RHS ",$A216," x ",TEXT($B216,"##.0"))</f>
        <v>RHS 100x200 x 9.0</v>
      </c>
      <c r="Y216" s="7" t="n">
        <f aca="false">$R216*$S216</f>
        <v>14.868</v>
      </c>
    </row>
    <row r="217" customFormat="false" ht="12.8" hidden="false" customHeight="false" outlineLevel="0" collapsed="false">
      <c r="A217" s="0" t="s">
        <v>699</v>
      </c>
      <c r="B217" s="5" t="n">
        <v>10</v>
      </c>
      <c r="C217" s="0" t="n">
        <v>100</v>
      </c>
      <c r="D217" s="21" t="n">
        <v>200</v>
      </c>
      <c r="E217" s="21" t="s">
        <v>707</v>
      </c>
      <c r="F217" s="6" t="n">
        <v>41.265</v>
      </c>
      <c r="G217" s="7" t="n">
        <v>52.57</v>
      </c>
      <c r="H217" s="7" t="n">
        <v>2444.4</v>
      </c>
      <c r="I217" s="7" t="n">
        <v>817.74</v>
      </c>
      <c r="J217" s="7" t="n">
        <v>6.82</v>
      </c>
      <c r="K217" s="7" t="n">
        <v>3.94</v>
      </c>
      <c r="L217" s="7" t="n">
        <v>244.44</v>
      </c>
      <c r="M217" s="7" t="n">
        <v>163.55</v>
      </c>
      <c r="N217" s="7" t="n">
        <v>318.08</v>
      </c>
      <c r="O217" s="7" t="n">
        <v>195.25</v>
      </c>
      <c r="P217" s="7" t="n">
        <v>2154.13</v>
      </c>
      <c r="Q217" s="7" t="n">
        <v>292.07</v>
      </c>
      <c r="R217" s="7" t="n">
        <v>0.56</v>
      </c>
      <c r="S217" s="7" t="n">
        <v>24.23</v>
      </c>
      <c r="T217" s="7" t="n">
        <v>13.5688</v>
      </c>
      <c r="U217" s="7" t="n">
        <v>5</v>
      </c>
      <c r="V217" s="7" t="n">
        <v>15</v>
      </c>
      <c r="W217" s="7"/>
      <c r="X217" s="21" t="str">
        <f aca="false">CONCATENATE("RHS ",$A217," x ",TEXT($B217,"##.0"))</f>
        <v>RHS 100x200 x 10.0</v>
      </c>
      <c r="Y217" s="7" t="n">
        <f aca="false">$R217*$S217</f>
        <v>13.5688</v>
      </c>
    </row>
    <row r="218" customFormat="false" ht="12.8" hidden="false" customHeight="false" outlineLevel="0" collapsed="false">
      <c r="A218" s="0" t="s">
        <v>699</v>
      </c>
      <c r="B218" s="5" t="n">
        <v>12</v>
      </c>
      <c r="C218" s="0" t="n">
        <v>100</v>
      </c>
      <c r="D218" s="21" t="n">
        <v>200</v>
      </c>
      <c r="E218" s="21" t="s">
        <v>708</v>
      </c>
      <c r="F218" s="6" t="n">
        <v>47.147</v>
      </c>
      <c r="G218" s="7" t="n">
        <v>60.06</v>
      </c>
      <c r="H218" s="7" t="n">
        <v>2606.7</v>
      </c>
      <c r="I218" s="7" t="n">
        <v>875.58</v>
      </c>
      <c r="J218" s="7" t="n">
        <v>6.59</v>
      </c>
      <c r="K218" s="7" t="n">
        <v>3.82</v>
      </c>
      <c r="L218" s="7" t="n">
        <v>260.67</v>
      </c>
      <c r="M218" s="7" t="n">
        <v>175.12</v>
      </c>
      <c r="N218" s="7" t="n">
        <v>350.01</v>
      </c>
      <c r="O218" s="7" t="n">
        <v>215.32</v>
      </c>
      <c r="P218" s="7" t="n">
        <v>2414.35</v>
      </c>
      <c r="Q218" s="7" t="n">
        <v>321.81</v>
      </c>
      <c r="R218" s="7" t="n">
        <v>0.54</v>
      </c>
      <c r="S218" s="7" t="n">
        <v>21.21</v>
      </c>
      <c r="T218" s="7" t="n">
        <v>11.4534</v>
      </c>
      <c r="U218" s="7" t="n">
        <v>3.33</v>
      </c>
      <c r="V218" s="7" t="n">
        <v>11.67</v>
      </c>
      <c r="W218" s="7"/>
      <c r="X218" s="21" t="str">
        <f aca="false">CONCATENATE("RHS ",$A218," x ",TEXT($B218,"##.0"))</f>
        <v>RHS 100x200 x 12.0</v>
      </c>
      <c r="Y218" s="7" t="n">
        <f aca="false">$R218*$S218</f>
        <v>11.4534</v>
      </c>
    </row>
    <row r="219" customFormat="false" ht="12.8" hidden="false" customHeight="false" outlineLevel="0" collapsed="false">
      <c r="A219" s="0" t="s">
        <v>699</v>
      </c>
      <c r="B219" s="5" t="n">
        <v>12.5</v>
      </c>
      <c r="C219" s="0" t="n">
        <v>100</v>
      </c>
      <c r="D219" s="21" t="n">
        <v>200</v>
      </c>
      <c r="E219" s="21" t="s">
        <v>709</v>
      </c>
      <c r="F219" s="6" t="n">
        <v>48.704</v>
      </c>
      <c r="G219" s="7" t="n">
        <v>62.04</v>
      </c>
      <c r="H219" s="7" t="n">
        <v>2658.89</v>
      </c>
      <c r="I219" s="7" t="n">
        <v>892.15</v>
      </c>
      <c r="J219" s="7" t="n">
        <v>6.55</v>
      </c>
      <c r="K219" s="7" t="n">
        <v>3.79</v>
      </c>
      <c r="L219" s="7" t="n">
        <v>265.89</v>
      </c>
      <c r="M219" s="7" t="n">
        <v>178.43</v>
      </c>
      <c r="N219" s="7" t="n">
        <v>359.13</v>
      </c>
      <c r="O219" s="7" t="n">
        <v>220.78</v>
      </c>
      <c r="P219" s="7" t="n">
        <v>2473.75</v>
      </c>
      <c r="Q219" s="7" t="n">
        <v>328.83</v>
      </c>
      <c r="R219" s="7" t="n">
        <v>0.54</v>
      </c>
      <c r="S219" s="7" t="n">
        <v>20.53</v>
      </c>
      <c r="T219" s="7" t="n">
        <v>11.0862</v>
      </c>
      <c r="U219" s="7" t="n">
        <v>3</v>
      </c>
      <c r="V219" s="7" t="n">
        <v>11</v>
      </c>
      <c r="W219" s="7"/>
      <c r="X219" s="21" t="str">
        <f aca="false">CONCATENATE("RHS ",$A219," x ",TEXT($B219,"##.0"))</f>
        <v>RHS 100x200 x 12.5</v>
      </c>
      <c r="Y219" s="7" t="n">
        <f aca="false">$R219*$S219</f>
        <v>11.0862</v>
      </c>
    </row>
    <row r="220" customFormat="false" ht="12.8" hidden="false" customHeight="false" outlineLevel="0" collapsed="false">
      <c r="A220" s="0" t="s">
        <v>710</v>
      </c>
      <c r="B220" s="5" t="n">
        <v>6</v>
      </c>
      <c r="C220" s="0" t="n">
        <v>100</v>
      </c>
      <c r="D220" s="21" t="n">
        <v>300</v>
      </c>
      <c r="E220" s="21" t="s">
        <v>711</v>
      </c>
      <c r="F220" s="6" t="n">
        <v>35.822</v>
      </c>
      <c r="G220" s="7" t="n">
        <v>45.63</v>
      </c>
      <c r="H220" s="7" t="n">
        <v>4776.79</v>
      </c>
      <c r="I220" s="7" t="n">
        <v>842.35</v>
      </c>
      <c r="J220" s="7" t="n">
        <v>10.23</v>
      </c>
      <c r="K220" s="7" t="n">
        <v>4.3</v>
      </c>
      <c r="L220" s="7" t="n">
        <v>318.45</v>
      </c>
      <c r="M220" s="7" t="n">
        <v>168.47</v>
      </c>
      <c r="N220" s="7" t="n">
        <v>411.43</v>
      </c>
      <c r="O220" s="7" t="n">
        <v>187.9</v>
      </c>
      <c r="P220" s="7" t="n">
        <v>2403.46</v>
      </c>
      <c r="Q220" s="7" t="n">
        <v>306.21</v>
      </c>
      <c r="R220" s="7" t="n">
        <v>0.78</v>
      </c>
      <c r="S220" s="7" t="n">
        <v>27.92</v>
      </c>
      <c r="T220" s="7" t="n">
        <v>21.7776</v>
      </c>
      <c r="U220" s="7" t="n">
        <v>11.67</v>
      </c>
      <c r="V220" s="7" t="n">
        <v>45</v>
      </c>
      <c r="W220" s="7"/>
      <c r="X220" s="21" t="str">
        <f aca="false">CONCATENATE("RHS ",$A220," x ",TEXT($B220,"##.0"))</f>
        <v>RHS 100x300 x 6.0</v>
      </c>
      <c r="Y220" s="7" t="n">
        <f aca="false">$R220*$S220</f>
        <v>21.7776</v>
      </c>
    </row>
    <row r="221" customFormat="false" ht="12.8" hidden="false" customHeight="false" outlineLevel="0" collapsed="false">
      <c r="A221" s="0" t="s">
        <v>710</v>
      </c>
      <c r="B221" s="5" t="n">
        <v>6.3</v>
      </c>
      <c r="C221" s="0" t="n">
        <v>100</v>
      </c>
      <c r="D221" s="21" t="n">
        <v>300</v>
      </c>
      <c r="E221" s="21" t="s">
        <v>712</v>
      </c>
      <c r="F221" s="6" t="n">
        <v>37.248</v>
      </c>
      <c r="G221" s="7" t="n">
        <v>47.45</v>
      </c>
      <c r="H221" s="7" t="n">
        <v>4906.8</v>
      </c>
      <c r="I221" s="7" t="n">
        <v>868.12</v>
      </c>
      <c r="J221" s="7" t="n">
        <v>10.17</v>
      </c>
      <c r="K221" s="7" t="n">
        <v>4.28</v>
      </c>
      <c r="L221" s="7" t="n">
        <v>327.12</v>
      </c>
      <c r="M221" s="7" t="n">
        <v>173.62</v>
      </c>
      <c r="N221" s="7" t="n">
        <v>424.88</v>
      </c>
      <c r="O221" s="7" t="n">
        <v>194.45</v>
      </c>
      <c r="P221" s="7" t="n">
        <v>2515.18</v>
      </c>
      <c r="Q221" s="7" t="n">
        <v>318.32</v>
      </c>
      <c r="R221" s="7" t="n">
        <v>0.77</v>
      </c>
      <c r="S221" s="7" t="n">
        <v>26.85</v>
      </c>
      <c r="T221" s="7" t="n">
        <v>20.6745</v>
      </c>
      <c r="U221" s="7" t="n">
        <v>10.87</v>
      </c>
      <c r="V221" s="7" t="n">
        <v>42.62</v>
      </c>
      <c r="W221" s="7"/>
      <c r="X221" s="21" t="str">
        <f aca="false">CONCATENATE("RHS ",$A221," x ",TEXT($B221,"##.0"))</f>
        <v>RHS 100x300 x 6.3</v>
      </c>
      <c r="Y221" s="7" t="n">
        <f aca="false">$R221*$S221</f>
        <v>20.6745</v>
      </c>
    </row>
    <row r="222" customFormat="false" ht="12.8" hidden="false" customHeight="false" outlineLevel="0" collapsed="false">
      <c r="A222" s="0" t="s">
        <v>710</v>
      </c>
      <c r="B222" s="5" t="n">
        <v>8</v>
      </c>
      <c r="C222" s="0" t="n">
        <v>100</v>
      </c>
      <c r="D222" s="21" t="n">
        <v>300</v>
      </c>
      <c r="E222" s="21" t="s">
        <v>713</v>
      </c>
      <c r="F222" s="6" t="n">
        <v>46.505</v>
      </c>
      <c r="G222" s="7" t="n">
        <v>59.24</v>
      </c>
      <c r="H222" s="7" t="n">
        <v>5977.86</v>
      </c>
      <c r="I222" s="7" t="n">
        <v>1044.77</v>
      </c>
      <c r="J222" s="7" t="n">
        <v>10.05</v>
      </c>
      <c r="K222" s="7" t="n">
        <v>4.2</v>
      </c>
      <c r="L222" s="7" t="n">
        <v>398.52</v>
      </c>
      <c r="M222" s="7" t="n">
        <v>208.95</v>
      </c>
      <c r="N222" s="7" t="n">
        <v>523.47</v>
      </c>
      <c r="O222" s="7" t="n">
        <v>238.25</v>
      </c>
      <c r="P222" s="7" t="n">
        <v>3080.34</v>
      </c>
      <c r="Q222" s="7" t="n">
        <v>385.24</v>
      </c>
      <c r="R222" s="7" t="n">
        <v>0.77</v>
      </c>
      <c r="S222" s="7" t="n">
        <v>21.5</v>
      </c>
      <c r="T222" s="7" t="n">
        <v>16.555</v>
      </c>
      <c r="U222" s="7" t="n">
        <v>7.5</v>
      </c>
      <c r="V222" s="7" t="n">
        <v>32.5</v>
      </c>
      <c r="W222" s="7"/>
      <c r="X222" s="21" t="str">
        <f aca="false">CONCATENATE("RHS ",$A222," x ",TEXT($B222,"##.0"))</f>
        <v>RHS 100x300 x 8.0</v>
      </c>
      <c r="Y222" s="7" t="n">
        <f aca="false">$R222*$S222</f>
        <v>16.555</v>
      </c>
    </row>
    <row r="223" customFormat="false" ht="12.8" hidden="false" customHeight="false" outlineLevel="0" collapsed="false">
      <c r="A223" s="0" t="s">
        <v>710</v>
      </c>
      <c r="B223" s="5" t="n">
        <v>10</v>
      </c>
      <c r="C223" s="0" t="n">
        <v>100</v>
      </c>
      <c r="D223" s="21" t="n">
        <v>300</v>
      </c>
      <c r="E223" s="21" t="s">
        <v>714</v>
      </c>
      <c r="F223" s="6" t="n">
        <v>56.965</v>
      </c>
      <c r="G223" s="7" t="n">
        <v>72.57</v>
      </c>
      <c r="H223" s="7" t="n">
        <v>7106.03</v>
      </c>
      <c r="I223" s="7" t="n">
        <v>1224.41</v>
      </c>
      <c r="J223" s="7" t="n">
        <v>9.9</v>
      </c>
      <c r="K223" s="7" t="n">
        <v>4.11</v>
      </c>
      <c r="L223" s="7" t="n">
        <v>473.74</v>
      </c>
      <c r="M223" s="7" t="n">
        <v>244.88</v>
      </c>
      <c r="N223" s="7" t="n">
        <v>630.91</v>
      </c>
      <c r="O223" s="7" t="n">
        <v>285.25</v>
      </c>
      <c r="P223" s="7" t="n">
        <v>3681</v>
      </c>
      <c r="Q223" s="7" t="n">
        <v>454.51</v>
      </c>
      <c r="R223" s="7" t="n">
        <v>0.76</v>
      </c>
      <c r="S223" s="7" t="n">
        <v>17.55</v>
      </c>
      <c r="T223" s="7" t="n">
        <v>13.338</v>
      </c>
      <c r="U223" s="7" t="n">
        <v>5</v>
      </c>
      <c r="V223" s="7" t="n">
        <v>25</v>
      </c>
      <c r="W223" s="7"/>
      <c r="X223" s="21" t="str">
        <f aca="false">CONCATENATE("RHS ",$A223," x ",TEXT($B223,"##.0"))</f>
        <v>RHS 100x300 x 10.0</v>
      </c>
      <c r="Y223" s="7" t="n">
        <f aca="false">$R223*$S223</f>
        <v>13.338</v>
      </c>
    </row>
    <row r="224" customFormat="false" ht="12.8" hidden="false" customHeight="false" outlineLevel="0" collapsed="false">
      <c r="A224" s="0" t="s">
        <v>710</v>
      </c>
      <c r="B224" s="5" t="n">
        <v>12</v>
      </c>
      <c r="C224" s="0" t="n">
        <v>100</v>
      </c>
      <c r="D224" s="21" t="n">
        <v>300</v>
      </c>
      <c r="E224" s="21" t="s">
        <v>715</v>
      </c>
      <c r="F224" s="6" t="n">
        <v>65.987</v>
      </c>
      <c r="G224" s="7" t="n">
        <v>84.06</v>
      </c>
      <c r="H224" s="7" t="n">
        <v>7808.31</v>
      </c>
      <c r="I224" s="7" t="n">
        <v>1343.1</v>
      </c>
      <c r="J224" s="7" t="n">
        <v>9.64</v>
      </c>
      <c r="K224" s="7" t="n">
        <v>4</v>
      </c>
      <c r="L224" s="7" t="n">
        <v>520.55</v>
      </c>
      <c r="M224" s="7" t="n">
        <v>268.62</v>
      </c>
      <c r="N224" s="7" t="n">
        <v>710.31</v>
      </c>
      <c r="O224" s="7" t="n">
        <v>320.92</v>
      </c>
      <c r="P224" s="7" t="n">
        <v>4177.46</v>
      </c>
      <c r="Q224" s="7" t="n">
        <v>508.49</v>
      </c>
      <c r="R224" s="7" t="n">
        <v>0.74</v>
      </c>
      <c r="S224" s="7" t="n">
        <v>15.15</v>
      </c>
      <c r="T224" s="7" t="n">
        <v>11.211</v>
      </c>
      <c r="U224" s="7" t="n">
        <v>3.33</v>
      </c>
      <c r="V224" s="7" t="n">
        <v>20</v>
      </c>
      <c r="W224" s="7"/>
      <c r="X224" s="21" t="str">
        <f aca="false">CONCATENATE("RHS ",$A224," x ",TEXT($B224,"##.0"))</f>
        <v>RHS 100x300 x 12.0</v>
      </c>
      <c r="Y224" s="7" t="n">
        <f aca="false">$R224*$S224</f>
        <v>11.211</v>
      </c>
    </row>
    <row r="225" customFormat="false" ht="12.8" hidden="false" customHeight="false" outlineLevel="0" collapsed="false">
      <c r="A225" s="0" t="s">
        <v>710</v>
      </c>
      <c r="B225" s="5" t="n">
        <v>12.5</v>
      </c>
      <c r="C225" s="0" t="n">
        <v>100</v>
      </c>
      <c r="D225" s="21" t="n">
        <v>300</v>
      </c>
      <c r="E225" s="21" t="s">
        <v>716</v>
      </c>
      <c r="F225" s="6" t="n">
        <v>68.329</v>
      </c>
      <c r="G225" s="7" t="n">
        <v>87.04</v>
      </c>
      <c r="H225" s="7" t="n">
        <v>8009.59</v>
      </c>
      <c r="I225" s="7" t="n">
        <v>1373.92</v>
      </c>
      <c r="J225" s="7" t="n">
        <v>9.59</v>
      </c>
      <c r="K225" s="7" t="n">
        <v>3.97</v>
      </c>
      <c r="L225" s="7" t="n">
        <v>533.97</v>
      </c>
      <c r="M225" s="7" t="n">
        <v>274.78</v>
      </c>
      <c r="N225" s="7" t="n">
        <v>731.85</v>
      </c>
      <c r="O225" s="7" t="n">
        <v>330.16</v>
      </c>
      <c r="P225" s="7" t="n">
        <v>4291.5</v>
      </c>
      <c r="Q225" s="7" t="n">
        <v>521.17</v>
      </c>
      <c r="R225" s="7" t="n">
        <v>0.74</v>
      </c>
      <c r="S225" s="7" t="n">
        <v>14.64</v>
      </c>
      <c r="T225" s="7" t="n">
        <v>10.8336</v>
      </c>
      <c r="U225" s="7" t="n">
        <v>3</v>
      </c>
      <c r="V225" s="7" t="n">
        <v>19</v>
      </c>
      <c r="W225" s="7"/>
      <c r="X225" s="21" t="str">
        <f aca="false">CONCATENATE("RHS ",$A225," x ",TEXT($B225,"##.0"))</f>
        <v>RHS 100x300 x 12.5</v>
      </c>
      <c r="Y225" s="7" t="n">
        <f aca="false">$R225*$S225</f>
        <v>10.8336</v>
      </c>
    </row>
    <row r="226" customFormat="false" ht="12.8" hidden="false" customHeight="false" outlineLevel="0" collapsed="false">
      <c r="A226" s="0" t="s">
        <v>710</v>
      </c>
      <c r="B226" s="5" t="n">
        <v>16</v>
      </c>
      <c r="C226" s="0" t="n">
        <v>100</v>
      </c>
      <c r="D226" s="21" t="n">
        <v>300</v>
      </c>
      <c r="E226" s="21" t="s">
        <v>717</v>
      </c>
      <c r="F226" s="6" t="n">
        <v>83.816</v>
      </c>
      <c r="G226" s="7" t="n">
        <v>106.77</v>
      </c>
      <c r="H226" s="7" t="n">
        <v>9157.36</v>
      </c>
      <c r="I226" s="7" t="n">
        <v>1543.16</v>
      </c>
      <c r="J226" s="7" t="n">
        <v>9.26</v>
      </c>
      <c r="K226" s="7" t="n">
        <v>3.8</v>
      </c>
      <c r="L226" s="7" t="n">
        <v>610.49</v>
      </c>
      <c r="M226" s="7" t="n">
        <v>308.63</v>
      </c>
      <c r="N226" s="7" t="n">
        <v>865.04</v>
      </c>
      <c r="O226" s="7" t="n">
        <v>386.11</v>
      </c>
      <c r="P226" s="7" t="n">
        <v>4938.77</v>
      </c>
      <c r="Q226" s="7" t="n">
        <v>592.31</v>
      </c>
      <c r="R226" s="7" t="n">
        <v>0.72</v>
      </c>
      <c r="S226" s="7" t="n">
        <v>11.93</v>
      </c>
      <c r="T226" s="7" t="n">
        <v>8.5896</v>
      </c>
      <c r="U226" s="7" t="n">
        <v>1.25</v>
      </c>
      <c r="V226" s="7" t="n">
        <v>13.75</v>
      </c>
      <c r="W226" s="7"/>
      <c r="X226" s="21" t="str">
        <f aca="false">CONCATENATE("RHS ",$A226," x ",TEXT($B226,"##.0"))</f>
        <v>RHS 100x300 x 16.0</v>
      </c>
      <c r="Y226" s="7" t="n">
        <f aca="false">$R226*$S226</f>
        <v>8.5896</v>
      </c>
    </row>
    <row r="227" customFormat="false" ht="12.8" hidden="false" customHeight="false" outlineLevel="0" collapsed="false">
      <c r="A227" s="0" t="s">
        <v>718</v>
      </c>
      <c r="B227" s="5" t="n">
        <v>4</v>
      </c>
      <c r="C227" s="0" t="n">
        <v>120</v>
      </c>
      <c r="D227" s="21" t="n">
        <v>200</v>
      </c>
      <c r="E227" s="21" t="s">
        <v>719</v>
      </c>
      <c r="F227" s="6" t="n">
        <v>19.27</v>
      </c>
      <c r="G227" s="7" t="n">
        <v>24.55</v>
      </c>
      <c r="H227" s="7" t="n">
        <v>1353.39</v>
      </c>
      <c r="I227" s="7" t="n">
        <v>617.66</v>
      </c>
      <c r="J227" s="7" t="n">
        <v>7.43</v>
      </c>
      <c r="K227" s="7" t="n">
        <v>5.02</v>
      </c>
      <c r="L227" s="7" t="n">
        <v>135.34</v>
      </c>
      <c r="M227" s="7" t="n">
        <v>102.94</v>
      </c>
      <c r="N227" s="7" t="n">
        <v>163.72</v>
      </c>
      <c r="O227" s="7" t="n">
        <v>115.45</v>
      </c>
      <c r="P227" s="7" t="n">
        <v>1345.35</v>
      </c>
      <c r="Q227" s="7" t="n">
        <v>172.49</v>
      </c>
      <c r="R227" s="7" t="n">
        <v>0.63</v>
      </c>
      <c r="S227" s="7" t="n">
        <v>51.89</v>
      </c>
      <c r="T227" s="7" t="n">
        <v>32.6907</v>
      </c>
      <c r="U227" s="7" t="n">
        <v>25</v>
      </c>
      <c r="V227" s="7" t="n">
        <v>45</v>
      </c>
      <c r="W227" s="7"/>
      <c r="X227" s="21" t="str">
        <f aca="false">CONCATENATE("RHS ",$A227," x ",TEXT($B227,"##.0"))</f>
        <v>RHS 120x200 x 4.0</v>
      </c>
      <c r="Y227" s="7" t="n">
        <f aca="false">$R227*$S227</f>
        <v>32.6907</v>
      </c>
    </row>
    <row r="228" customFormat="false" ht="12.8" hidden="false" customHeight="false" outlineLevel="0" collapsed="false">
      <c r="A228" s="0" t="s">
        <v>718</v>
      </c>
      <c r="B228" s="5" t="n">
        <v>5</v>
      </c>
      <c r="C228" s="0" t="n">
        <v>120</v>
      </c>
      <c r="D228" s="21" t="n">
        <v>200</v>
      </c>
      <c r="E228" s="21" t="s">
        <v>720</v>
      </c>
      <c r="F228" s="6" t="n">
        <v>23.83</v>
      </c>
      <c r="G228" s="7" t="n">
        <v>30.36</v>
      </c>
      <c r="H228" s="7" t="n">
        <v>1649.42</v>
      </c>
      <c r="I228" s="7" t="n">
        <v>750.14</v>
      </c>
      <c r="J228" s="7" t="n">
        <v>7.37</v>
      </c>
      <c r="K228" s="7" t="n">
        <v>4.97</v>
      </c>
      <c r="L228" s="7" t="n">
        <v>164.94</v>
      </c>
      <c r="M228" s="7" t="n">
        <v>125.02</v>
      </c>
      <c r="N228" s="7" t="n">
        <v>200.87</v>
      </c>
      <c r="O228" s="7" t="n">
        <v>141.45</v>
      </c>
      <c r="P228" s="7" t="n">
        <v>1652</v>
      </c>
      <c r="Q228" s="7" t="n">
        <v>209.87</v>
      </c>
      <c r="R228" s="7" t="n">
        <v>0.62</v>
      </c>
      <c r="S228" s="7" t="n">
        <v>41.96</v>
      </c>
      <c r="T228" s="7" t="n">
        <v>26.0152</v>
      </c>
      <c r="U228" s="7" t="n">
        <v>19</v>
      </c>
      <c r="V228" s="7" t="n">
        <v>35</v>
      </c>
      <c r="W228" s="7"/>
      <c r="X228" s="21" t="str">
        <f aca="false">CONCATENATE("RHS ",$A228," x ",TEXT($B228,"##.0"))</f>
        <v>RHS 120x200 x 5.0</v>
      </c>
      <c r="Y228" s="7" t="n">
        <f aca="false">$R228*$S228</f>
        <v>26.0152</v>
      </c>
    </row>
    <row r="229" customFormat="false" ht="12.8" hidden="false" customHeight="false" outlineLevel="0" collapsed="false">
      <c r="A229" s="0" t="s">
        <v>718</v>
      </c>
      <c r="B229" s="5" t="n">
        <v>6</v>
      </c>
      <c r="C229" s="0" t="n">
        <v>120</v>
      </c>
      <c r="D229" s="21" t="n">
        <v>200</v>
      </c>
      <c r="E229" s="21" t="s">
        <v>721</v>
      </c>
      <c r="F229" s="6" t="n">
        <v>28.286</v>
      </c>
      <c r="G229" s="7" t="n">
        <v>36.03</v>
      </c>
      <c r="H229" s="7" t="n">
        <v>1929.2</v>
      </c>
      <c r="I229" s="7" t="n">
        <v>874.35</v>
      </c>
      <c r="J229" s="7" t="n">
        <v>7.32</v>
      </c>
      <c r="K229" s="7" t="n">
        <v>4.93</v>
      </c>
      <c r="L229" s="7" t="n">
        <v>192.92</v>
      </c>
      <c r="M229" s="7" t="n">
        <v>145.72</v>
      </c>
      <c r="N229" s="7" t="n">
        <v>236.55</v>
      </c>
      <c r="O229" s="7" t="n">
        <v>166.33</v>
      </c>
      <c r="P229" s="7" t="n">
        <v>1946.73</v>
      </c>
      <c r="Q229" s="7" t="n">
        <v>245.12</v>
      </c>
      <c r="R229" s="7" t="n">
        <v>0.62</v>
      </c>
      <c r="S229" s="7" t="n">
        <v>35.35</v>
      </c>
      <c r="T229" s="7" t="n">
        <v>21.917</v>
      </c>
      <c r="U229" s="7" t="n">
        <v>15</v>
      </c>
      <c r="V229" s="7" t="n">
        <v>28.33</v>
      </c>
      <c r="W229" s="7"/>
      <c r="X229" s="21" t="str">
        <f aca="false">CONCATENATE("RHS ",$A229," x ",TEXT($B229,"##.0"))</f>
        <v>RHS 120x200 x 6.0</v>
      </c>
      <c r="Y229" s="7" t="n">
        <f aca="false">$R229*$S229</f>
        <v>21.917</v>
      </c>
    </row>
    <row r="230" customFormat="false" ht="12.8" hidden="false" customHeight="false" outlineLevel="0" collapsed="false">
      <c r="A230" s="0" t="s">
        <v>718</v>
      </c>
      <c r="B230" s="5" t="n">
        <v>6.3</v>
      </c>
      <c r="C230" s="0" t="n">
        <v>120</v>
      </c>
      <c r="D230" s="21" t="n">
        <v>200</v>
      </c>
      <c r="E230" s="21" t="s">
        <v>722</v>
      </c>
      <c r="F230" s="6" t="n">
        <v>29.335</v>
      </c>
      <c r="G230" s="7" t="n">
        <v>37.37</v>
      </c>
      <c r="H230" s="7" t="n">
        <v>1975.7</v>
      </c>
      <c r="I230" s="7" t="n">
        <v>897.66</v>
      </c>
      <c r="J230" s="7" t="n">
        <v>7.27</v>
      </c>
      <c r="K230" s="7" t="n">
        <v>4.9</v>
      </c>
      <c r="L230" s="7" t="n">
        <v>197.57</v>
      </c>
      <c r="M230" s="7" t="n">
        <v>149.61</v>
      </c>
      <c r="N230" s="7" t="n">
        <v>243.54</v>
      </c>
      <c r="O230" s="7" t="n">
        <v>171.52</v>
      </c>
      <c r="P230" s="7" t="n">
        <v>2040.16</v>
      </c>
      <c r="Q230" s="7" t="n">
        <v>254.71</v>
      </c>
      <c r="R230" s="7" t="n">
        <v>0.61</v>
      </c>
      <c r="S230" s="7" t="n">
        <v>34.09</v>
      </c>
      <c r="T230" s="7" t="n">
        <v>20.7949</v>
      </c>
      <c r="U230" s="7" t="n">
        <v>14.05</v>
      </c>
      <c r="V230" s="7" t="n">
        <v>26.75</v>
      </c>
      <c r="W230" s="7"/>
      <c r="X230" s="21" t="str">
        <f aca="false">CONCATENATE("RHS ",$A230," x ",TEXT($B230,"##.0"))</f>
        <v>RHS 120x200 x 6.3</v>
      </c>
      <c r="Y230" s="7" t="n">
        <f aca="false">$R230*$S230</f>
        <v>20.7949</v>
      </c>
    </row>
    <row r="231" customFormat="false" ht="12.8" hidden="false" customHeight="false" outlineLevel="0" collapsed="false">
      <c r="A231" s="0" t="s">
        <v>718</v>
      </c>
      <c r="B231" s="5" t="n">
        <v>8</v>
      </c>
      <c r="C231" s="0" t="n">
        <v>120</v>
      </c>
      <c r="D231" s="21" t="n">
        <v>200</v>
      </c>
      <c r="E231" s="21" t="s">
        <v>723</v>
      </c>
      <c r="F231" s="6" t="n">
        <v>36.457</v>
      </c>
      <c r="G231" s="7" t="n">
        <v>46.44</v>
      </c>
      <c r="H231" s="7" t="n">
        <v>2385.92</v>
      </c>
      <c r="I231" s="7" t="n">
        <v>1078.97</v>
      </c>
      <c r="J231" s="7" t="n">
        <v>7.17</v>
      </c>
      <c r="K231" s="7" t="n">
        <v>4.82</v>
      </c>
      <c r="L231" s="7" t="n">
        <v>238.59</v>
      </c>
      <c r="M231" s="7" t="n">
        <v>179.83</v>
      </c>
      <c r="N231" s="7" t="n">
        <v>297.98</v>
      </c>
      <c r="O231" s="7" t="n">
        <v>209.49</v>
      </c>
      <c r="P231" s="7" t="n">
        <v>2507.04</v>
      </c>
      <c r="Q231" s="7" t="n">
        <v>308.27</v>
      </c>
      <c r="R231" s="7" t="n">
        <v>0.61</v>
      </c>
      <c r="S231" s="7" t="n">
        <v>27.43</v>
      </c>
      <c r="T231" s="7" t="n">
        <v>16.7323</v>
      </c>
      <c r="U231" s="7" t="n">
        <v>10</v>
      </c>
      <c r="V231" s="7" t="n">
        <v>20</v>
      </c>
      <c r="W231" s="7"/>
      <c r="X231" s="21" t="str">
        <f aca="false">CONCATENATE("RHS ",$A231," x ",TEXT($B231,"##.0"))</f>
        <v>RHS 120x200 x 8.0</v>
      </c>
      <c r="Y231" s="7" t="n">
        <f aca="false">$R231*$S231</f>
        <v>16.7323</v>
      </c>
    </row>
    <row r="232" customFormat="false" ht="12.8" hidden="false" customHeight="false" outlineLevel="0" collapsed="false">
      <c r="A232" s="0" t="s">
        <v>718</v>
      </c>
      <c r="B232" s="5" t="n">
        <v>10</v>
      </c>
      <c r="C232" s="0" t="n">
        <v>120</v>
      </c>
      <c r="D232" s="21" t="n">
        <v>200</v>
      </c>
      <c r="E232" s="21" t="s">
        <v>724</v>
      </c>
      <c r="F232" s="6" t="n">
        <v>44.405</v>
      </c>
      <c r="G232" s="7" t="n">
        <v>56.57</v>
      </c>
      <c r="H232" s="7" t="n">
        <v>2805.73</v>
      </c>
      <c r="I232" s="7" t="n">
        <v>1262.14</v>
      </c>
      <c r="J232" s="7" t="n">
        <v>7.04</v>
      </c>
      <c r="K232" s="7" t="n">
        <v>4.72</v>
      </c>
      <c r="L232" s="7" t="n">
        <v>280.57</v>
      </c>
      <c r="M232" s="7" t="n">
        <v>210.36</v>
      </c>
      <c r="N232" s="7" t="n">
        <v>356.08</v>
      </c>
      <c r="O232" s="7" t="n">
        <v>249.82</v>
      </c>
      <c r="P232" s="7" t="n">
        <v>3007.03</v>
      </c>
      <c r="Q232" s="7" t="n">
        <v>363.69</v>
      </c>
      <c r="R232" s="7" t="n">
        <v>0.6</v>
      </c>
      <c r="S232" s="7" t="n">
        <v>22.52</v>
      </c>
      <c r="T232" s="7" t="n">
        <v>13.512</v>
      </c>
      <c r="U232" s="7" t="n">
        <v>7</v>
      </c>
      <c r="V232" s="7" t="n">
        <v>15</v>
      </c>
      <c r="W232" s="7"/>
      <c r="X232" s="21" t="str">
        <f aca="false">CONCATENATE("RHS ",$A232," x ",TEXT($B232,"##.0"))</f>
        <v>RHS 120x200 x 10.0</v>
      </c>
      <c r="Y232" s="7" t="n">
        <f aca="false">$R232*$S232</f>
        <v>13.512</v>
      </c>
    </row>
    <row r="233" customFormat="false" ht="12.8" hidden="false" customHeight="false" outlineLevel="0" collapsed="false">
      <c r="A233" s="0" t="s">
        <v>718</v>
      </c>
      <c r="B233" s="5" t="n">
        <v>12</v>
      </c>
      <c r="C233" s="0" t="n">
        <v>120</v>
      </c>
      <c r="D233" s="21" t="n">
        <v>200</v>
      </c>
      <c r="E233" s="21" t="s">
        <v>725</v>
      </c>
      <c r="F233" s="6" t="n">
        <v>50.915</v>
      </c>
      <c r="G233" s="7" t="n">
        <v>64.86</v>
      </c>
      <c r="H233" s="7" t="n">
        <v>3031.41</v>
      </c>
      <c r="I233" s="7" t="n">
        <v>1367.87</v>
      </c>
      <c r="J233" s="7" t="n">
        <v>6.84</v>
      </c>
      <c r="K233" s="7" t="n">
        <v>4.59</v>
      </c>
      <c r="L233" s="7" t="n">
        <v>303.14</v>
      </c>
      <c r="M233" s="7" t="n">
        <v>227.98</v>
      </c>
      <c r="N233" s="7" t="n">
        <v>395.13</v>
      </c>
      <c r="O233" s="7" t="n">
        <v>277.77</v>
      </c>
      <c r="P233" s="7" t="n">
        <v>3418.93</v>
      </c>
      <c r="Q233" s="7" t="n">
        <v>405.7</v>
      </c>
      <c r="R233" s="7" t="n">
        <v>0.58</v>
      </c>
      <c r="S233" s="7" t="n">
        <v>19.64</v>
      </c>
      <c r="T233" s="7" t="n">
        <v>11.3912</v>
      </c>
      <c r="U233" s="7" t="n">
        <v>5</v>
      </c>
      <c r="V233" s="7" t="n">
        <v>11.67</v>
      </c>
      <c r="W233" s="7"/>
      <c r="X233" s="21" t="str">
        <f aca="false">CONCATENATE("RHS ",$A233," x ",TEXT($B233,"##.0"))</f>
        <v>RHS 120x200 x 12.0</v>
      </c>
      <c r="Y233" s="7" t="n">
        <f aca="false">$R233*$S233</f>
        <v>11.3912</v>
      </c>
    </row>
    <row r="234" customFormat="false" ht="12.8" hidden="false" customHeight="false" outlineLevel="0" collapsed="false">
      <c r="A234" s="0" t="s">
        <v>718</v>
      </c>
      <c r="B234" s="5" t="n">
        <v>12.5</v>
      </c>
      <c r="C234" s="0" t="n">
        <v>120</v>
      </c>
      <c r="D234" s="21" t="n">
        <v>200</v>
      </c>
      <c r="E234" s="21" t="s">
        <v>726</v>
      </c>
      <c r="F234" s="6" t="n">
        <v>52.629</v>
      </c>
      <c r="G234" s="7" t="n">
        <v>67.04</v>
      </c>
      <c r="H234" s="7" t="n">
        <v>3099</v>
      </c>
      <c r="I234" s="7" t="n">
        <v>1397.43</v>
      </c>
      <c r="J234" s="7" t="n">
        <v>6.8</v>
      </c>
      <c r="K234" s="7" t="n">
        <v>4.57</v>
      </c>
      <c r="L234" s="7" t="n">
        <v>309.9</v>
      </c>
      <c r="M234" s="7" t="n">
        <v>232.91</v>
      </c>
      <c r="N234" s="7" t="n">
        <v>406</v>
      </c>
      <c r="O234" s="7" t="n">
        <v>285.33</v>
      </c>
      <c r="P234" s="7" t="n">
        <v>3513.84</v>
      </c>
      <c r="Q234" s="7" t="n">
        <v>415.67</v>
      </c>
      <c r="R234" s="7" t="n">
        <v>0.58</v>
      </c>
      <c r="S234" s="7" t="n">
        <v>19</v>
      </c>
      <c r="T234" s="7" t="n">
        <v>11.02</v>
      </c>
      <c r="U234" s="7" t="n">
        <v>4.6</v>
      </c>
      <c r="V234" s="7" t="n">
        <v>11</v>
      </c>
      <c r="W234" s="7"/>
      <c r="X234" s="21" t="str">
        <f aca="false">CONCATENATE("RHS ",$A234," x ",TEXT($B234,"##.0"))</f>
        <v>RHS 120x200 x 12.5</v>
      </c>
      <c r="Y234" s="7" t="n">
        <f aca="false">$R234*$S234</f>
        <v>11.02</v>
      </c>
    </row>
    <row r="235" customFormat="false" ht="12.8" hidden="false" customHeight="false" outlineLevel="0" collapsed="false">
      <c r="A235" s="0" t="s">
        <v>727</v>
      </c>
      <c r="B235" s="5" t="n">
        <v>4</v>
      </c>
      <c r="C235" s="0" t="n">
        <v>150</v>
      </c>
      <c r="D235" s="21" t="n">
        <v>200</v>
      </c>
      <c r="E235" s="21" t="s">
        <v>728</v>
      </c>
      <c r="F235" s="6" t="n">
        <v>21.154</v>
      </c>
      <c r="G235" s="7" t="n">
        <v>26.95</v>
      </c>
      <c r="H235" s="7" t="n">
        <v>1583.92</v>
      </c>
      <c r="I235" s="7" t="n">
        <v>1021.03</v>
      </c>
      <c r="J235" s="7" t="n">
        <v>7.67</v>
      </c>
      <c r="K235" s="7" t="n">
        <v>6.16</v>
      </c>
      <c r="L235" s="7" t="n">
        <v>158.39</v>
      </c>
      <c r="M235" s="7" t="n">
        <v>136.14</v>
      </c>
      <c r="N235" s="7" t="n">
        <v>187.24</v>
      </c>
      <c r="O235" s="7" t="n">
        <v>154.07</v>
      </c>
      <c r="P235" s="7" t="n">
        <v>1942.03</v>
      </c>
      <c r="Q235" s="7" t="n">
        <v>218.55</v>
      </c>
      <c r="R235" s="7" t="n">
        <v>0.69</v>
      </c>
      <c r="S235" s="7" t="n">
        <v>47.27</v>
      </c>
      <c r="T235" s="7" t="n">
        <v>32.6163</v>
      </c>
      <c r="U235" s="7" t="n">
        <v>32.5</v>
      </c>
      <c r="V235" s="7" t="n">
        <v>45</v>
      </c>
      <c r="W235" s="7"/>
      <c r="X235" s="21" t="str">
        <f aca="false">CONCATENATE("RHS ",$A235," x ",TEXT($B235,"##.0"))</f>
        <v>RHS 150x200 x 4.0</v>
      </c>
      <c r="Y235" s="7" t="n">
        <f aca="false">$R235*$S235</f>
        <v>32.6163</v>
      </c>
    </row>
    <row r="236" customFormat="false" ht="12.8" hidden="false" customHeight="false" outlineLevel="0" collapsed="false">
      <c r="A236" s="0" t="s">
        <v>727</v>
      </c>
      <c r="B236" s="5" t="n">
        <v>4.5</v>
      </c>
      <c r="C236" s="0" t="n">
        <v>150</v>
      </c>
      <c r="D236" s="21" t="n">
        <v>200</v>
      </c>
      <c r="E236" s="21" t="s">
        <v>729</v>
      </c>
      <c r="F236" s="6" t="n">
        <v>23.682</v>
      </c>
      <c r="G236" s="7" t="n">
        <v>30.17</v>
      </c>
      <c r="H236" s="7" t="n">
        <v>1761.49</v>
      </c>
      <c r="I236" s="7" t="n">
        <v>1134.54</v>
      </c>
      <c r="J236" s="7" t="n">
        <v>7.64</v>
      </c>
      <c r="K236" s="7" t="n">
        <v>6.13</v>
      </c>
      <c r="L236" s="7" t="n">
        <v>176.15</v>
      </c>
      <c r="M236" s="7" t="n">
        <v>151.27</v>
      </c>
      <c r="N236" s="7" t="n">
        <v>208.87</v>
      </c>
      <c r="O236" s="7" t="n">
        <v>171.82</v>
      </c>
      <c r="P236" s="7" t="n">
        <v>2168.52</v>
      </c>
      <c r="Q236" s="7" t="n">
        <v>242.99</v>
      </c>
      <c r="R236" s="7" t="n">
        <v>0.68</v>
      </c>
      <c r="S236" s="7" t="n">
        <v>42.23</v>
      </c>
      <c r="T236" s="7" t="n">
        <v>28.7164</v>
      </c>
      <c r="U236" s="7" t="n">
        <v>28.33</v>
      </c>
      <c r="V236" s="7" t="n">
        <v>39.44</v>
      </c>
      <c r="W236" s="7"/>
      <c r="X236" s="21" t="str">
        <f aca="false">CONCATENATE("RHS ",$A236," x ",TEXT($B236,"##.0"))</f>
        <v>RHS 150x200 x 4.5</v>
      </c>
      <c r="Y236" s="7" t="n">
        <f aca="false">$R236*$S236</f>
        <v>28.7164</v>
      </c>
    </row>
    <row r="237" customFormat="false" ht="12.8" hidden="false" customHeight="false" outlineLevel="0" collapsed="false">
      <c r="A237" s="0" t="s">
        <v>727</v>
      </c>
      <c r="B237" s="5" t="n">
        <v>5</v>
      </c>
      <c r="C237" s="0" t="n">
        <v>150</v>
      </c>
      <c r="D237" s="21" t="n">
        <v>200</v>
      </c>
      <c r="E237" s="21" t="s">
        <v>730</v>
      </c>
      <c r="F237" s="6" t="n">
        <v>26.185</v>
      </c>
      <c r="G237" s="7" t="n">
        <v>33.36</v>
      </c>
      <c r="H237" s="7" t="n">
        <v>1934.67</v>
      </c>
      <c r="I237" s="7" t="n">
        <v>1245.04</v>
      </c>
      <c r="J237" s="7" t="n">
        <v>7.62</v>
      </c>
      <c r="K237" s="7" t="n">
        <v>6.11</v>
      </c>
      <c r="L237" s="7" t="n">
        <v>193.47</v>
      </c>
      <c r="M237" s="7" t="n">
        <v>166</v>
      </c>
      <c r="N237" s="7" t="n">
        <v>230.12</v>
      </c>
      <c r="O237" s="7" t="n">
        <v>189.23</v>
      </c>
      <c r="P237" s="7" t="n">
        <v>2391.38</v>
      </c>
      <c r="Q237" s="7" t="n">
        <v>266.83</v>
      </c>
      <c r="R237" s="7" t="n">
        <v>0.68</v>
      </c>
      <c r="S237" s="7" t="n">
        <v>38.19</v>
      </c>
      <c r="T237" s="7" t="n">
        <v>25.9692</v>
      </c>
      <c r="U237" s="7" t="n">
        <v>25</v>
      </c>
      <c r="V237" s="7" t="n">
        <v>35</v>
      </c>
      <c r="W237" s="7"/>
      <c r="X237" s="21" t="str">
        <f aca="false">CONCATENATE("RHS ",$A237," x ",TEXT($B237,"##.0"))</f>
        <v>RHS 150x200 x 5.0</v>
      </c>
      <c r="Y237" s="7" t="n">
        <f aca="false">$R237*$S237</f>
        <v>25.9692</v>
      </c>
    </row>
    <row r="238" customFormat="false" ht="12.8" hidden="false" customHeight="false" outlineLevel="0" collapsed="false">
      <c r="A238" s="0" t="s">
        <v>727</v>
      </c>
      <c r="B238" s="5" t="n">
        <v>6</v>
      </c>
      <c r="C238" s="0" t="n">
        <v>150</v>
      </c>
      <c r="D238" s="21" t="n">
        <v>200</v>
      </c>
      <c r="E238" s="21" t="s">
        <v>731</v>
      </c>
      <c r="F238" s="6" t="n">
        <v>31.112</v>
      </c>
      <c r="G238" s="7" t="n">
        <v>39.63</v>
      </c>
      <c r="H238" s="7" t="n">
        <v>2268.03</v>
      </c>
      <c r="I238" s="7" t="n">
        <v>1457.13</v>
      </c>
      <c r="J238" s="7" t="n">
        <v>7.56</v>
      </c>
      <c r="K238" s="7" t="n">
        <v>6.06</v>
      </c>
      <c r="L238" s="7" t="n">
        <v>226.8</v>
      </c>
      <c r="M238" s="7" t="n">
        <v>194.28</v>
      </c>
      <c r="N238" s="7" t="n">
        <v>271.47</v>
      </c>
      <c r="O238" s="7" t="n">
        <v>223.08</v>
      </c>
      <c r="P238" s="7" t="n">
        <v>2826.19</v>
      </c>
      <c r="Q238" s="7" t="n">
        <v>312.72</v>
      </c>
      <c r="R238" s="7" t="n">
        <v>0.68</v>
      </c>
      <c r="S238" s="7" t="n">
        <v>32.14</v>
      </c>
      <c r="T238" s="7" t="n">
        <v>21.8552</v>
      </c>
      <c r="U238" s="7" t="n">
        <v>20</v>
      </c>
      <c r="V238" s="7" t="n">
        <v>28.33</v>
      </c>
      <c r="W238" s="7"/>
      <c r="X238" s="21" t="str">
        <f aca="false">CONCATENATE("RHS ",$A238," x ",TEXT($B238,"##.0"))</f>
        <v>RHS 150x200 x 6.0</v>
      </c>
      <c r="Y238" s="7" t="n">
        <f aca="false">$R238*$S238</f>
        <v>21.8552</v>
      </c>
    </row>
    <row r="239" customFormat="false" ht="12.8" hidden="false" customHeight="false" outlineLevel="0" collapsed="false">
      <c r="A239" s="0" t="s">
        <v>727</v>
      </c>
      <c r="B239" s="5" t="n">
        <v>6.3</v>
      </c>
      <c r="C239" s="0" t="n">
        <v>150</v>
      </c>
      <c r="D239" s="21" t="n">
        <v>200</v>
      </c>
      <c r="E239" s="21" t="s">
        <v>732</v>
      </c>
      <c r="F239" s="6" t="n">
        <v>32.302</v>
      </c>
      <c r="G239" s="7" t="n">
        <v>41.15</v>
      </c>
      <c r="H239" s="7" t="n">
        <v>2330.39</v>
      </c>
      <c r="I239" s="7" t="n">
        <v>1499.15</v>
      </c>
      <c r="J239" s="7" t="n">
        <v>7.53</v>
      </c>
      <c r="K239" s="7" t="n">
        <v>6.04</v>
      </c>
      <c r="L239" s="7" t="n">
        <v>233.04</v>
      </c>
      <c r="M239" s="7" t="n">
        <v>199.89</v>
      </c>
      <c r="N239" s="7" t="n">
        <v>280.15</v>
      </c>
      <c r="O239" s="7" t="n">
        <v>230.41</v>
      </c>
      <c r="P239" s="7" t="n">
        <v>2965.4</v>
      </c>
      <c r="Q239" s="7" t="n">
        <v>325.47</v>
      </c>
      <c r="R239" s="7" t="n">
        <v>0.67</v>
      </c>
      <c r="S239" s="7" t="n">
        <v>30.96</v>
      </c>
      <c r="T239" s="7" t="n">
        <v>20.7432</v>
      </c>
      <c r="U239" s="7" t="n">
        <v>18.81</v>
      </c>
      <c r="V239" s="7" t="n">
        <v>26.75</v>
      </c>
      <c r="W239" s="7"/>
      <c r="X239" s="21" t="str">
        <f aca="false">CONCATENATE("RHS ",$A239," x ",TEXT($B239,"##.0"))</f>
        <v>RHS 150x200 x 6.3</v>
      </c>
      <c r="Y239" s="7" t="n">
        <f aca="false">$R239*$S239</f>
        <v>20.7432</v>
      </c>
    </row>
    <row r="240" customFormat="false" ht="12.8" hidden="false" customHeight="false" outlineLevel="0" collapsed="false">
      <c r="A240" s="0" t="s">
        <v>727</v>
      </c>
      <c r="B240" s="5" t="n">
        <v>8</v>
      </c>
      <c r="C240" s="0" t="n">
        <v>150</v>
      </c>
      <c r="D240" s="21" t="n">
        <v>200</v>
      </c>
      <c r="E240" s="21" t="s">
        <v>733</v>
      </c>
      <c r="F240" s="6" t="n">
        <v>40.225</v>
      </c>
      <c r="G240" s="7" t="n">
        <v>51.24</v>
      </c>
      <c r="H240" s="7" t="n">
        <v>2828.55</v>
      </c>
      <c r="I240" s="7" t="n">
        <v>1815.54</v>
      </c>
      <c r="J240" s="7" t="n">
        <v>7.43</v>
      </c>
      <c r="K240" s="7" t="n">
        <v>5.95</v>
      </c>
      <c r="L240" s="7" t="n">
        <v>282.85</v>
      </c>
      <c r="M240" s="7" t="n">
        <v>242.07</v>
      </c>
      <c r="N240" s="7" t="n">
        <v>344.06</v>
      </c>
      <c r="O240" s="7" t="n">
        <v>282.76</v>
      </c>
      <c r="P240" s="7" t="n">
        <v>3664.86</v>
      </c>
      <c r="Q240" s="7" t="n">
        <v>396.44</v>
      </c>
      <c r="R240" s="7" t="n">
        <v>0.67</v>
      </c>
      <c r="S240" s="7" t="n">
        <v>24.86</v>
      </c>
      <c r="T240" s="7" t="n">
        <v>16.6562</v>
      </c>
      <c r="U240" s="7" t="n">
        <v>13.75</v>
      </c>
      <c r="V240" s="7" t="n">
        <v>20</v>
      </c>
      <c r="W240" s="7"/>
      <c r="X240" s="21" t="str">
        <f aca="false">CONCATENATE("RHS ",$A240," x ",TEXT($B240,"##.0"))</f>
        <v>RHS 150x200 x 8.0</v>
      </c>
      <c r="Y240" s="7" t="n">
        <f aca="false">$R240*$S240</f>
        <v>16.6562</v>
      </c>
    </row>
    <row r="241" customFormat="false" ht="12.8" hidden="false" customHeight="false" outlineLevel="0" collapsed="false">
      <c r="A241" s="0" t="s">
        <v>727</v>
      </c>
      <c r="B241" s="5" t="n">
        <v>9</v>
      </c>
      <c r="C241" s="0" t="n">
        <v>150</v>
      </c>
      <c r="D241" s="21" t="n">
        <v>200</v>
      </c>
      <c r="E241" s="21" t="s">
        <v>734</v>
      </c>
      <c r="F241" s="6" t="n">
        <v>44.728</v>
      </c>
      <c r="G241" s="7" t="n">
        <v>56.98</v>
      </c>
      <c r="H241" s="7" t="n">
        <v>3097.02</v>
      </c>
      <c r="I241" s="7" t="n">
        <v>1985.32</v>
      </c>
      <c r="J241" s="7" t="n">
        <v>7.37</v>
      </c>
      <c r="K241" s="7" t="n">
        <v>5.9</v>
      </c>
      <c r="L241" s="7" t="n">
        <v>309.7</v>
      </c>
      <c r="M241" s="7" t="n">
        <v>264.71</v>
      </c>
      <c r="N241" s="7" t="n">
        <v>379.4</v>
      </c>
      <c r="O241" s="7" t="n">
        <v>311.65</v>
      </c>
      <c r="P241" s="7" t="n">
        <v>4054.82</v>
      </c>
      <c r="Q241" s="7" t="n">
        <v>435.07</v>
      </c>
      <c r="R241" s="7" t="n">
        <v>0.66</v>
      </c>
      <c r="S241" s="7" t="n">
        <v>22.36</v>
      </c>
      <c r="T241" s="7" t="n">
        <v>14.7576</v>
      </c>
      <c r="U241" s="7" t="n">
        <v>11.67</v>
      </c>
      <c r="V241" s="7" t="n">
        <v>17.22</v>
      </c>
      <c r="W241" s="7"/>
      <c r="X241" s="21" t="str">
        <f aca="false">CONCATENATE("RHS ",$A241," x ",TEXT($B241,"##.0"))</f>
        <v>RHS 150x200 x 9.0</v>
      </c>
      <c r="Y241" s="7" t="n">
        <f aca="false">$R241*$S241</f>
        <v>14.7576</v>
      </c>
    </row>
    <row r="242" customFormat="false" ht="12.8" hidden="false" customHeight="false" outlineLevel="0" collapsed="false">
      <c r="A242" s="0" t="s">
        <v>727</v>
      </c>
      <c r="B242" s="5" t="n">
        <v>10</v>
      </c>
      <c r="C242" s="0" t="n">
        <v>150</v>
      </c>
      <c r="D242" s="21" t="n">
        <v>200</v>
      </c>
      <c r="E242" s="21" t="s">
        <v>735</v>
      </c>
      <c r="F242" s="6" t="n">
        <v>49.115</v>
      </c>
      <c r="G242" s="7" t="n">
        <v>62.57</v>
      </c>
      <c r="H242" s="7" t="n">
        <v>3347.73</v>
      </c>
      <c r="I242" s="7" t="n">
        <v>2143.36</v>
      </c>
      <c r="J242" s="7" t="n">
        <v>7.31</v>
      </c>
      <c r="K242" s="7" t="n">
        <v>5.85</v>
      </c>
      <c r="L242" s="7" t="n">
        <v>334.77</v>
      </c>
      <c r="M242" s="7" t="n">
        <v>285.78</v>
      </c>
      <c r="N242" s="7" t="n">
        <v>413.08</v>
      </c>
      <c r="O242" s="7" t="n">
        <v>339.17</v>
      </c>
      <c r="P242" s="7" t="n">
        <v>4428.41</v>
      </c>
      <c r="Q242" s="7" t="n">
        <v>471.45</v>
      </c>
      <c r="R242" s="7" t="n">
        <v>0.66</v>
      </c>
      <c r="S242" s="7" t="n">
        <v>20.36</v>
      </c>
      <c r="T242" s="7" t="n">
        <v>13.4376</v>
      </c>
      <c r="U242" s="7" t="n">
        <v>10</v>
      </c>
      <c r="V242" s="7" t="n">
        <v>15</v>
      </c>
      <c r="W242" s="7"/>
      <c r="X242" s="21" t="str">
        <f aca="false">CONCATENATE("RHS ",$A242," x ",TEXT($B242,"##.0"))</f>
        <v>RHS 150x200 x 10.0</v>
      </c>
      <c r="Y242" s="7" t="n">
        <f aca="false">$R242*$S242</f>
        <v>13.4376</v>
      </c>
    </row>
    <row r="243" customFormat="false" ht="12.8" hidden="false" customHeight="false" outlineLevel="0" collapsed="false">
      <c r="A243" s="0" t="s">
        <v>727</v>
      </c>
      <c r="B243" s="5" t="n">
        <v>12</v>
      </c>
      <c r="C243" s="0" t="n">
        <v>150</v>
      </c>
      <c r="D243" s="21" t="n">
        <v>200</v>
      </c>
      <c r="E243" s="21" t="s">
        <v>736</v>
      </c>
      <c r="F243" s="6" t="n">
        <v>56.567</v>
      </c>
      <c r="G243" s="7" t="n">
        <v>72.06</v>
      </c>
      <c r="H243" s="7" t="n">
        <v>3668.46</v>
      </c>
      <c r="I243" s="7" t="n">
        <v>2352.53</v>
      </c>
      <c r="J243" s="7" t="n">
        <v>7.14</v>
      </c>
      <c r="K243" s="7" t="n">
        <v>5.71</v>
      </c>
      <c r="L243" s="7" t="n">
        <v>366.85</v>
      </c>
      <c r="M243" s="7" t="n">
        <v>313.67</v>
      </c>
      <c r="N243" s="7" t="n">
        <v>462.81</v>
      </c>
      <c r="O243" s="7" t="n">
        <v>380.46</v>
      </c>
      <c r="P243" s="7" t="n">
        <v>5099.21</v>
      </c>
      <c r="Q243" s="7" t="n">
        <v>532.08</v>
      </c>
      <c r="R243" s="7" t="n">
        <v>0.64</v>
      </c>
      <c r="S243" s="7" t="n">
        <v>17.68</v>
      </c>
      <c r="T243" s="7" t="n">
        <v>11.3152</v>
      </c>
      <c r="U243" s="7" t="n">
        <v>7.5</v>
      </c>
      <c r="V243" s="7" t="n">
        <v>11.67</v>
      </c>
      <c r="W243" s="7"/>
      <c r="X243" s="21" t="str">
        <f aca="false">CONCATENATE("RHS ",$A243," x ",TEXT($B243,"##.0"))</f>
        <v>RHS 150x200 x 12.0</v>
      </c>
      <c r="Y243" s="7" t="n">
        <f aca="false">$R243*$S243</f>
        <v>11.3152</v>
      </c>
    </row>
    <row r="244" customFormat="false" ht="12.8" hidden="false" customHeight="false" outlineLevel="0" collapsed="false">
      <c r="A244" s="0" t="s">
        <v>727</v>
      </c>
      <c r="B244" s="5" t="n">
        <v>12.5</v>
      </c>
      <c r="C244" s="0" t="n">
        <v>150</v>
      </c>
      <c r="D244" s="21" t="n">
        <v>200</v>
      </c>
      <c r="E244" s="21" t="s">
        <v>737</v>
      </c>
      <c r="F244" s="6" t="n">
        <v>58.517</v>
      </c>
      <c r="G244" s="7" t="n">
        <v>74.54</v>
      </c>
      <c r="H244" s="7" t="n">
        <v>3759.16</v>
      </c>
      <c r="I244" s="7" t="n">
        <v>2409.89</v>
      </c>
      <c r="J244" s="7" t="n">
        <v>7.1</v>
      </c>
      <c r="K244" s="7" t="n">
        <v>5.69</v>
      </c>
      <c r="L244" s="7" t="n">
        <v>375.92</v>
      </c>
      <c r="M244" s="7" t="n">
        <v>321.32</v>
      </c>
      <c r="N244" s="7" t="n">
        <v>476.31</v>
      </c>
      <c r="O244" s="7" t="n">
        <v>391.52</v>
      </c>
      <c r="P244" s="7" t="n">
        <v>5255.16</v>
      </c>
      <c r="Q244" s="7" t="n">
        <v>546.55</v>
      </c>
      <c r="R244" s="7" t="n">
        <v>0.64</v>
      </c>
      <c r="S244" s="7" t="n">
        <v>17.09</v>
      </c>
      <c r="T244" s="7" t="n">
        <v>10.9376</v>
      </c>
      <c r="U244" s="7" t="n">
        <v>7</v>
      </c>
      <c r="V244" s="7" t="n">
        <v>11</v>
      </c>
      <c r="W244" s="7"/>
      <c r="X244" s="21" t="str">
        <f aca="false">CONCATENATE("RHS ",$A244," x ",TEXT($B244,"##.0"))</f>
        <v>RHS 150x200 x 12.5</v>
      </c>
      <c r="Y244" s="7" t="n">
        <f aca="false">$R244*$S244</f>
        <v>10.9376</v>
      </c>
    </row>
    <row r="245" customFormat="false" ht="12.8" hidden="false" customHeight="false" outlineLevel="0" collapsed="false">
      <c r="A245" s="0" t="s">
        <v>738</v>
      </c>
      <c r="B245" s="5" t="n">
        <v>4</v>
      </c>
      <c r="C245" s="0" t="n">
        <v>150</v>
      </c>
      <c r="D245" s="21" t="n">
        <v>250</v>
      </c>
      <c r="E245" s="21" t="s">
        <v>739</v>
      </c>
      <c r="F245" s="6" t="n">
        <v>24.294</v>
      </c>
      <c r="G245" s="7" t="n">
        <v>30.95</v>
      </c>
      <c r="H245" s="7" t="n">
        <v>2696.87</v>
      </c>
      <c r="I245" s="7" t="n">
        <v>1234.24</v>
      </c>
      <c r="J245" s="7" t="n">
        <v>9.33</v>
      </c>
      <c r="K245" s="7" t="n">
        <v>6.32</v>
      </c>
      <c r="L245" s="7" t="n">
        <v>215.75</v>
      </c>
      <c r="M245" s="7" t="n">
        <v>164.57</v>
      </c>
      <c r="N245" s="7" t="n">
        <v>259.61</v>
      </c>
      <c r="O245" s="7" t="n">
        <v>183.27</v>
      </c>
      <c r="P245" s="7" t="n">
        <v>2664.68</v>
      </c>
      <c r="Q245" s="7" t="n">
        <v>275.38</v>
      </c>
      <c r="R245" s="7" t="n">
        <v>0.79</v>
      </c>
      <c r="S245" s="7" t="n">
        <v>41.16</v>
      </c>
      <c r="T245" s="7" t="n">
        <v>32.5164</v>
      </c>
      <c r="U245" s="7" t="n">
        <v>32.5</v>
      </c>
      <c r="V245" s="7" t="n">
        <v>57.5</v>
      </c>
      <c r="W245" s="7"/>
      <c r="X245" s="21" t="str">
        <f aca="false">CONCATENATE("RHS ",$A245," x ",TEXT($B245,"##.0"))</f>
        <v>RHS 150x250 x 4.0</v>
      </c>
      <c r="Y245" s="7" t="n">
        <f aca="false">$R245*$S245</f>
        <v>32.5164</v>
      </c>
    </row>
    <row r="246" customFormat="false" ht="12.8" hidden="false" customHeight="false" outlineLevel="0" collapsed="false">
      <c r="A246" s="0" t="s">
        <v>738</v>
      </c>
      <c r="B246" s="5" t="n">
        <v>4.5</v>
      </c>
      <c r="C246" s="0" t="n">
        <v>150</v>
      </c>
      <c r="D246" s="21" t="n">
        <v>250</v>
      </c>
      <c r="E246" s="21" t="s">
        <v>740</v>
      </c>
      <c r="F246" s="6" t="n">
        <v>27.215</v>
      </c>
      <c r="G246" s="7" t="n">
        <v>34.67</v>
      </c>
      <c r="H246" s="7" t="n">
        <v>3003.79</v>
      </c>
      <c r="I246" s="7" t="n">
        <v>1372.78</v>
      </c>
      <c r="J246" s="7" t="n">
        <v>9.31</v>
      </c>
      <c r="K246" s="7" t="n">
        <v>6.29</v>
      </c>
      <c r="L246" s="7" t="n">
        <v>240.3</v>
      </c>
      <c r="M246" s="7" t="n">
        <v>183.04</v>
      </c>
      <c r="N246" s="7" t="n">
        <v>289.92</v>
      </c>
      <c r="O246" s="7" t="n">
        <v>204.55</v>
      </c>
      <c r="P246" s="7" t="n">
        <v>2976.93</v>
      </c>
      <c r="Q246" s="7" t="n">
        <v>306.49</v>
      </c>
      <c r="R246" s="7" t="n">
        <v>0.78</v>
      </c>
      <c r="S246" s="7" t="n">
        <v>36.74</v>
      </c>
      <c r="T246" s="7" t="n">
        <v>28.6572</v>
      </c>
      <c r="U246" s="7" t="n">
        <v>28.33</v>
      </c>
      <c r="V246" s="7" t="n">
        <v>50.56</v>
      </c>
      <c r="W246" s="7"/>
      <c r="X246" s="21" t="str">
        <f aca="false">CONCATENATE("RHS ",$A246," x ",TEXT($B246,"##.0"))</f>
        <v>RHS 150x250 x 4.5</v>
      </c>
      <c r="Y246" s="7" t="n">
        <f aca="false">$R246*$S246</f>
        <v>28.6572</v>
      </c>
    </row>
    <row r="247" customFormat="false" ht="12.8" hidden="false" customHeight="false" outlineLevel="0" collapsed="false">
      <c r="A247" s="0" t="s">
        <v>738</v>
      </c>
      <c r="B247" s="5" t="n">
        <v>5</v>
      </c>
      <c r="C247" s="0" t="n">
        <v>150</v>
      </c>
      <c r="D247" s="21" t="n">
        <v>250</v>
      </c>
      <c r="E247" s="21" t="s">
        <v>741</v>
      </c>
      <c r="F247" s="6" t="n">
        <v>30.11</v>
      </c>
      <c r="G247" s="7" t="n">
        <v>38.36</v>
      </c>
      <c r="H247" s="7" t="n">
        <v>3304.18</v>
      </c>
      <c r="I247" s="7" t="n">
        <v>1507.95</v>
      </c>
      <c r="J247" s="7" t="n">
        <v>9.28</v>
      </c>
      <c r="K247" s="7" t="n">
        <v>6.27</v>
      </c>
      <c r="L247" s="7" t="n">
        <v>264.33</v>
      </c>
      <c r="M247" s="7" t="n">
        <v>201.06</v>
      </c>
      <c r="N247" s="7" t="n">
        <v>319.76</v>
      </c>
      <c r="O247" s="7" t="n">
        <v>225.48</v>
      </c>
      <c r="P247" s="7" t="n">
        <v>3284.54</v>
      </c>
      <c r="Q247" s="7" t="n">
        <v>336.9</v>
      </c>
      <c r="R247" s="7" t="n">
        <v>0.78</v>
      </c>
      <c r="S247" s="7" t="n">
        <v>33.21</v>
      </c>
      <c r="T247" s="7" t="n">
        <v>25.9038</v>
      </c>
      <c r="U247" s="7" t="n">
        <v>25</v>
      </c>
      <c r="V247" s="7" t="n">
        <v>45</v>
      </c>
      <c r="W247" s="7"/>
      <c r="X247" s="21" t="str">
        <f aca="false">CONCATENATE("RHS ",$A247," x ",TEXT($B247,"##.0"))</f>
        <v>RHS 150x250 x 5.0</v>
      </c>
      <c r="Y247" s="7" t="n">
        <f aca="false">$R247*$S247</f>
        <v>25.9038</v>
      </c>
    </row>
    <row r="248" customFormat="false" ht="12.8" hidden="false" customHeight="false" outlineLevel="0" collapsed="false">
      <c r="A248" s="0" t="s">
        <v>738</v>
      </c>
      <c r="B248" s="5" t="n">
        <v>6</v>
      </c>
      <c r="C248" s="0" t="n">
        <v>150</v>
      </c>
      <c r="D248" s="21" t="n">
        <v>250</v>
      </c>
      <c r="E248" s="21" t="s">
        <v>742</v>
      </c>
      <c r="F248" s="6" t="n">
        <v>35.822</v>
      </c>
      <c r="G248" s="7" t="n">
        <v>45.63</v>
      </c>
      <c r="H248" s="7" t="n">
        <v>3885.56</v>
      </c>
      <c r="I248" s="7" t="n">
        <v>1768.35</v>
      </c>
      <c r="J248" s="7" t="n">
        <v>9.23</v>
      </c>
      <c r="K248" s="7" t="n">
        <v>6.23</v>
      </c>
      <c r="L248" s="7" t="n">
        <v>310.84</v>
      </c>
      <c r="M248" s="7" t="n">
        <v>235.78</v>
      </c>
      <c r="N248" s="7" t="n">
        <v>378.05</v>
      </c>
      <c r="O248" s="7" t="n">
        <v>266.28</v>
      </c>
      <c r="P248" s="7" t="n">
        <v>3885.8</v>
      </c>
      <c r="Q248" s="7" t="n">
        <v>395.65</v>
      </c>
      <c r="R248" s="7" t="n">
        <v>0.78</v>
      </c>
      <c r="S248" s="7" t="n">
        <v>27.92</v>
      </c>
      <c r="T248" s="7" t="n">
        <v>21.7776</v>
      </c>
      <c r="U248" s="7" t="n">
        <v>20</v>
      </c>
      <c r="V248" s="7" t="n">
        <v>36.67</v>
      </c>
      <c r="W248" s="7"/>
      <c r="X248" s="21" t="str">
        <f aca="false">CONCATENATE("RHS ",$A248," x ",TEXT($B248,"##.0"))</f>
        <v>RHS 150x250 x 6.0</v>
      </c>
      <c r="Y248" s="7" t="n">
        <f aca="false">$R248*$S248</f>
        <v>21.7776</v>
      </c>
    </row>
    <row r="249" customFormat="false" ht="12.8" hidden="false" customHeight="false" outlineLevel="0" collapsed="false">
      <c r="A249" s="0" t="s">
        <v>738</v>
      </c>
      <c r="B249" s="5" t="n">
        <v>6.3</v>
      </c>
      <c r="C249" s="0" t="n">
        <v>150</v>
      </c>
      <c r="D249" s="21" t="n">
        <v>250</v>
      </c>
      <c r="E249" s="21" t="s">
        <v>743</v>
      </c>
      <c r="F249" s="6" t="n">
        <v>37.248</v>
      </c>
      <c r="G249" s="7" t="n">
        <v>47.45</v>
      </c>
      <c r="H249" s="7" t="n">
        <v>4001.43</v>
      </c>
      <c r="I249" s="7" t="n">
        <v>1824.59</v>
      </c>
      <c r="J249" s="7" t="n">
        <v>9.18</v>
      </c>
      <c r="K249" s="7" t="n">
        <v>6.2</v>
      </c>
      <c r="L249" s="7" t="n">
        <v>320.11</v>
      </c>
      <c r="M249" s="7" t="n">
        <v>243.28</v>
      </c>
      <c r="N249" s="7" t="n">
        <v>390.9</v>
      </c>
      <c r="O249" s="7" t="n">
        <v>275.68</v>
      </c>
      <c r="P249" s="7" t="n">
        <v>4077.7</v>
      </c>
      <c r="Q249" s="7" t="n">
        <v>412.18</v>
      </c>
      <c r="R249" s="7" t="n">
        <v>0.77</v>
      </c>
      <c r="S249" s="7" t="n">
        <v>26.85</v>
      </c>
      <c r="T249" s="7" t="n">
        <v>20.6745</v>
      </c>
      <c r="U249" s="7" t="n">
        <v>18.81</v>
      </c>
      <c r="V249" s="7" t="n">
        <v>34.68</v>
      </c>
      <c r="W249" s="7"/>
      <c r="X249" s="21" t="str">
        <f aca="false">CONCATENATE("RHS ",$A249," x ",TEXT($B249,"##.0"))</f>
        <v>RHS 150x250 x 6.3</v>
      </c>
      <c r="Y249" s="7" t="n">
        <f aca="false">$R249*$S249</f>
        <v>20.6745</v>
      </c>
    </row>
    <row r="250" customFormat="false" ht="12.8" hidden="false" customHeight="false" outlineLevel="0" collapsed="false">
      <c r="A250" s="0" t="s">
        <v>738</v>
      </c>
      <c r="B250" s="5" t="n">
        <v>8</v>
      </c>
      <c r="C250" s="0" t="n">
        <v>150</v>
      </c>
      <c r="D250" s="21" t="n">
        <v>250</v>
      </c>
      <c r="E250" s="21" t="s">
        <v>744</v>
      </c>
      <c r="F250" s="6" t="n">
        <v>46.505</v>
      </c>
      <c r="G250" s="7" t="n">
        <v>59.24</v>
      </c>
      <c r="H250" s="7" t="n">
        <v>4885.79</v>
      </c>
      <c r="I250" s="7" t="n">
        <v>2219.25</v>
      </c>
      <c r="J250" s="7" t="n">
        <v>9.08</v>
      </c>
      <c r="K250" s="7" t="n">
        <v>6.12</v>
      </c>
      <c r="L250" s="7" t="n">
        <v>390.86</v>
      </c>
      <c r="M250" s="7" t="n">
        <v>295.9</v>
      </c>
      <c r="N250" s="7" t="n">
        <v>482.17</v>
      </c>
      <c r="O250" s="7" t="n">
        <v>339.56</v>
      </c>
      <c r="P250" s="7" t="n">
        <v>5050.45</v>
      </c>
      <c r="Q250" s="7" t="n">
        <v>503.96</v>
      </c>
      <c r="R250" s="7" t="n">
        <v>0.77</v>
      </c>
      <c r="S250" s="7" t="n">
        <v>21.5</v>
      </c>
      <c r="T250" s="7" t="n">
        <v>16.555</v>
      </c>
      <c r="U250" s="7" t="n">
        <v>13.75</v>
      </c>
      <c r="V250" s="7" t="n">
        <v>26.25</v>
      </c>
      <c r="W250" s="7"/>
      <c r="X250" s="21" t="str">
        <f aca="false">CONCATENATE("RHS ",$A250," x ",TEXT($B250,"##.0"))</f>
        <v>RHS 150x250 x 8.0</v>
      </c>
      <c r="Y250" s="7" t="n">
        <f aca="false">$R250*$S250</f>
        <v>16.555</v>
      </c>
    </row>
    <row r="251" customFormat="false" ht="12.8" hidden="false" customHeight="false" outlineLevel="0" collapsed="false">
      <c r="A251" s="0" t="s">
        <v>738</v>
      </c>
      <c r="B251" s="5" t="n">
        <v>9</v>
      </c>
      <c r="C251" s="0" t="n">
        <v>150</v>
      </c>
      <c r="D251" s="21" t="n">
        <v>250</v>
      </c>
      <c r="E251" s="21" t="s">
        <v>745</v>
      </c>
      <c r="F251" s="6" t="n">
        <v>51.793</v>
      </c>
      <c r="G251" s="7" t="n">
        <v>65.98</v>
      </c>
      <c r="H251" s="7" t="n">
        <v>5368.89</v>
      </c>
      <c r="I251" s="7" t="n">
        <v>2433.25</v>
      </c>
      <c r="J251" s="7" t="n">
        <v>9.02</v>
      </c>
      <c r="K251" s="7" t="n">
        <v>6.07</v>
      </c>
      <c r="L251" s="7" t="n">
        <v>429.51</v>
      </c>
      <c r="M251" s="7" t="n">
        <v>324.43</v>
      </c>
      <c r="N251" s="7" t="n">
        <v>533.1</v>
      </c>
      <c r="O251" s="7" t="n">
        <v>375.1</v>
      </c>
      <c r="P251" s="7" t="n">
        <v>5595.77</v>
      </c>
      <c r="Q251" s="7" t="n">
        <v>554.33</v>
      </c>
      <c r="R251" s="7" t="n">
        <v>0.76</v>
      </c>
      <c r="S251" s="7" t="n">
        <v>19.31</v>
      </c>
      <c r="T251" s="7" t="n">
        <v>14.6756</v>
      </c>
      <c r="U251" s="7" t="n">
        <v>11.67</v>
      </c>
      <c r="V251" s="7" t="n">
        <v>22.78</v>
      </c>
      <c r="W251" s="7"/>
      <c r="X251" s="21" t="str">
        <f aca="false">CONCATENATE("RHS ",$A251," x ",TEXT($B251,"##.0"))</f>
        <v>RHS 150x250 x 9.0</v>
      </c>
      <c r="Y251" s="7" t="n">
        <f aca="false">$R251*$S251</f>
        <v>14.6756</v>
      </c>
    </row>
    <row r="252" customFormat="false" ht="12.8" hidden="false" customHeight="false" outlineLevel="0" collapsed="false">
      <c r="A252" s="0" t="s">
        <v>738</v>
      </c>
      <c r="B252" s="5" t="n">
        <v>10</v>
      </c>
      <c r="C252" s="0" t="n">
        <v>150</v>
      </c>
      <c r="D252" s="21" t="n">
        <v>250</v>
      </c>
      <c r="E252" s="21" t="s">
        <v>746</v>
      </c>
      <c r="F252" s="6" t="n">
        <v>56.965</v>
      </c>
      <c r="G252" s="7" t="n">
        <v>72.57</v>
      </c>
      <c r="H252" s="7" t="n">
        <v>5825.01</v>
      </c>
      <c r="I252" s="7" t="n">
        <v>2634.2</v>
      </c>
      <c r="J252" s="7" t="n">
        <v>8.96</v>
      </c>
      <c r="K252" s="7" t="n">
        <v>6.02</v>
      </c>
      <c r="L252" s="7" t="n">
        <v>466</v>
      </c>
      <c r="M252" s="7" t="n">
        <v>351.23</v>
      </c>
      <c r="N252" s="7" t="n">
        <v>582</v>
      </c>
      <c r="O252" s="7" t="n">
        <v>409.17</v>
      </c>
      <c r="P252" s="7" t="n">
        <v>6120.7</v>
      </c>
      <c r="Q252" s="7" t="n">
        <v>602.08</v>
      </c>
      <c r="R252" s="7" t="n">
        <v>0.76</v>
      </c>
      <c r="S252" s="7" t="n">
        <v>17.55</v>
      </c>
      <c r="T252" s="7" t="n">
        <v>13.338</v>
      </c>
      <c r="U252" s="7" t="n">
        <v>10</v>
      </c>
      <c r="V252" s="7" t="n">
        <v>20</v>
      </c>
      <c r="W252" s="7"/>
      <c r="X252" s="21" t="str">
        <f aca="false">CONCATENATE("RHS ",$A252," x ",TEXT($B252,"##.0"))</f>
        <v>RHS 150x250 x 10.0</v>
      </c>
      <c r="Y252" s="7" t="n">
        <f aca="false">$R252*$S252</f>
        <v>13.338</v>
      </c>
    </row>
    <row r="253" customFormat="false" ht="12.8" hidden="false" customHeight="false" outlineLevel="0" collapsed="false">
      <c r="A253" s="0" t="s">
        <v>738</v>
      </c>
      <c r="B253" s="5" t="n">
        <v>12</v>
      </c>
      <c r="C253" s="0" t="n">
        <v>150</v>
      </c>
      <c r="D253" s="21" t="n">
        <v>250</v>
      </c>
      <c r="E253" s="21" t="s">
        <v>747</v>
      </c>
      <c r="F253" s="6" t="n">
        <v>65.987</v>
      </c>
      <c r="G253" s="7" t="n">
        <v>84.06</v>
      </c>
      <c r="H253" s="7" t="n">
        <v>6457.9</v>
      </c>
      <c r="I253" s="7" t="n">
        <v>2925.29</v>
      </c>
      <c r="J253" s="7" t="n">
        <v>8.77</v>
      </c>
      <c r="K253" s="7" t="n">
        <v>5.9</v>
      </c>
      <c r="L253" s="7" t="n">
        <v>516.63</v>
      </c>
      <c r="M253" s="7" t="n">
        <v>390.04</v>
      </c>
      <c r="N253" s="7" t="n">
        <v>657.96</v>
      </c>
      <c r="O253" s="7" t="n">
        <v>463.26</v>
      </c>
      <c r="P253" s="7" t="n">
        <v>7088.46</v>
      </c>
      <c r="Q253" s="7" t="n">
        <v>684.43</v>
      </c>
      <c r="R253" s="7" t="n">
        <v>0.74</v>
      </c>
      <c r="S253" s="7" t="n">
        <v>15.15</v>
      </c>
      <c r="T253" s="7" t="n">
        <v>11.211</v>
      </c>
      <c r="U253" s="7" t="n">
        <v>7.5</v>
      </c>
      <c r="V253" s="7" t="n">
        <v>15.83</v>
      </c>
      <c r="W253" s="7"/>
      <c r="X253" s="21" t="str">
        <f aca="false">CONCATENATE("RHS ",$A253," x ",TEXT($B253,"##.0"))</f>
        <v>RHS 150x250 x 12.0</v>
      </c>
      <c r="Y253" s="7" t="n">
        <f aca="false">$R253*$S253</f>
        <v>11.211</v>
      </c>
    </row>
    <row r="254" customFormat="false" ht="12.8" hidden="false" customHeight="false" outlineLevel="0" collapsed="false">
      <c r="A254" s="0" t="s">
        <v>738</v>
      </c>
      <c r="B254" s="5" t="n">
        <v>12.5</v>
      </c>
      <c r="C254" s="0" t="n">
        <v>150</v>
      </c>
      <c r="D254" s="21" t="n">
        <v>250</v>
      </c>
      <c r="E254" s="21" t="s">
        <v>748</v>
      </c>
      <c r="F254" s="6" t="n">
        <v>68.329</v>
      </c>
      <c r="G254" s="7" t="n">
        <v>87.04</v>
      </c>
      <c r="H254" s="7" t="n">
        <v>6632.67</v>
      </c>
      <c r="I254" s="7" t="n">
        <v>3002.33</v>
      </c>
      <c r="J254" s="7" t="n">
        <v>8.73</v>
      </c>
      <c r="K254" s="7" t="n">
        <v>5.87</v>
      </c>
      <c r="L254" s="7" t="n">
        <v>530.61</v>
      </c>
      <c r="M254" s="7" t="n">
        <v>400.31</v>
      </c>
      <c r="N254" s="7" t="n">
        <v>678.3</v>
      </c>
      <c r="O254" s="7" t="n">
        <v>477.46</v>
      </c>
      <c r="P254" s="7" t="n">
        <v>7314.55</v>
      </c>
      <c r="Q254" s="7" t="n">
        <v>704.1</v>
      </c>
      <c r="R254" s="7" t="n">
        <v>0.74</v>
      </c>
      <c r="S254" s="7" t="n">
        <v>14.64</v>
      </c>
      <c r="T254" s="7" t="n">
        <v>10.8336</v>
      </c>
      <c r="U254" s="7" t="n">
        <v>7</v>
      </c>
      <c r="V254" s="7" t="n">
        <v>15</v>
      </c>
      <c r="W254" s="7"/>
      <c r="X254" s="21" t="str">
        <f aca="false">CONCATENATE("RHS ",$A254," x ",TEXT($B254,"##.0"))</f>
        <v>RHS 150x250 x 12.5</v>
      </c>
      <c r="Y254" s="7" t="n">
        <f aca="false">$R254*$S254</f>
        <v>10.8336</v>
      </c>
    </row>
    <row r="255" customFormat="false" ht="12.8" hidden="false" customHeight="false" outlineLevel="0" collapsed="false">
      <c r="A255" s="0" t="s">
        <v>738</v>
      </c>
      <c r="B255" s="5" t="n">
        <v>16</v>
      </c>
      <c r="C255" s="0" t="n">
        <v>150</v>
      </c>
      <c r="D255" s="21" t="n">
        <v>250</v>
      </c>
      <c r="E255" s="21" t="s">
        <v>749</v>
      </c>
      <c r="F255" s="6" t="n">
        <v>83.816</v>
      </c>
      <c r="G255" s="7" t="n">
        <v>106.77</v>
      </c>
      <c r="H255" s="7" t="n">
        <v>7659.83</v>
      </c>
      <c r="I255" s="7" t="n">
        <v>3452.73</v>
      </c>
      <c r="J255" s="7" t="n">
        <v>8.47</v>
      </c>
      <c r="K255" s="7" t="n">
        <v>5.69</v>
      </c>
      <c r="L255" s="7" t="n">
        <v>612.79</v>
      </c>
      <c r="M255" s="7" t="n">
        <v>460.36</v>
      </c>
      <c r="N255" s="7" t="n">
        <v>805.3</v>
      </c>
      <c r="O255" s="7" t="n">
        <v>565.84</v>
      </c>
      <c r="P255" s="7" t="n">
        <v>8712.52</v>
      </c>
      <c r="Q255" s="7" t="n">
        <v>823.03</v>
      </c>
      <c r="R255" s="7" t="n">
        <v>0.72</v>
      </c>
      <c r="S255" s="7" t="n">
        <v>11.93</v>
      </c>
      <c r="T255" s="7" t="n">
        <v>8.5896</v>
      </c>
      <c r="U255" s="7" t="n">
        <v>4.38</v>
      </c>
      <c r="V255" s="7" t="n">
        <v>10.63</v>
      </c>
      <c r="W255" s="7"/>
      <c r="X255" s="21" t="str">
        <f aca="false">CONCATENATE("RHS ",$A255," x ",TEXT($B255,"##.0"))</f>
        <v>RHS 150x250 x 16.0</v>
      </c>
      <c r="Y255" s="7" t="n">
        <f aca="false">$R255*$S255</f>
        <v>8.5896</v>
      </c>
    </row>
    <row r="256" customFormat="false" ht="12.8" hidden="false" customHeight="false" outlineLevel="0" collapsed="false">
      <c r="A256" s="0" t="s">
        <v>750</v>
      </c>
      <c r="B256" s="5" t="n">
        <v>6</v>
      </c>
      <c r="C256" s="0" t="n">
        <v>150</v>
      </c>
      <c r="D256" s="21" t="n">
        <v>300</v>
      </c>
      <c r="E256" s="21" t="s">
        <v>751</v>
      </c>
      <c r="F256" s="6" t="n">
        <v>40.532</v>
      </c>
      <c r="G256" s="7" t="n">
        <v>51.63</v>
      </c>
      <c r="H256" s="7" t="n">
        <v>6073.51</v>
      </c>
      <c r="I256" s="7" t="n">
        <v>2079.57</v>
      </c>
      <c r="J256" s="7" t="n">
        <v>10.85</v>
      </c>
      <c r="K256" s="7" t="n">
        <v>6.35</v>
      </c>
      <c r="L256" s="7" t="n">
        <v>404.9</v>
      </c>
      <c r="M256" s="7" t="n">
        <v>277.28</v>
      </c>
      <c r="N256" s="7" t="n">
        <v>499.63</v>
      </c>
      <c r="O256" s="7" t="n">
        <v>309.48</v>
      </c>
      <c r="P256" s="7" t="n">
        <v>4988.47</v>
      </c>
      <c r="Q256" s="7" t="n">
        <v>478.6</v>
      </c>
      <c r="R256" s="7" t="n">
        <v>0.88</v>
      </c>
      <c r="S256" s="7" t="n">
        <v>24.67</v>
      </c>
      <c r="T256" s="7" t="n">
        <v>21.7096</v>
      </c>
      <c r="U256" s="7" t="n">
        <v>20</v>
      </c>
      <c r="V256" s="7" t="n">
        <v>45</v>
      </c>
      <c r="W256" s="7"/>
      <c r="X256" s="21" t="str">
        <f aca="false">CONCATENATE("RHS ",$A256," x ",TEXT($B256,"##.0"))</f>
        <v>RHS 150x300 x 6.0</v>
      </c>
      <c r="Y256" s="7" t="n">
        <f aca="false">$R256*$S256</f>
        <v>21.7096</v>
      </c>
    </row>
    <row r="257" customFormat="false" ht="12.8" hidden="false" customHeight="false" outlineLevel="0" collapsed="false">
      <c r="A257" s="0" t="s">
        <v>750</v>
      </c>
      <c r="B257" s="5" t="n">
        <v>6.3</v>
      </c>
      <c r="C257" s="0" t="n">
        <v>150</v>
      </c>
      <c r="D257" s="21" t="n">
        <v>300</v>
      </c>
      <c r="E257" s="21" t="s">
        <v>752</v>
      </c>
      <c r="F257" s="6" t="n">
        <v>42.193</v>
      </c>
      <c r="G257" s="7" t="n">
        <v>53.75</v>
      </c>
      <c r="H257" s="7" t="n">
        <v>6265.59</v>
      </c>
      <c r="I257" s="7" t="n">
        <v>2150.03</v>
      </c>
      <c r="J257" s="7" t="n">
        <v>10.8</v>
      </c>
      <c r="K257" s="7" t="n">
        <v>6.32</v>
      </c>
      <c r="L257" s="7" t="n">
        <v>417.71</v>
      </c>
      <c r="M257" s="7" t="n">
        <v>286.67</v>
      </c>
      <c r="N257" s="7" t="n">
        <v>517.39</v>
      </c>
      <c r="O257" s="7" t="n">
        <v>320.94</v>
      </c>
      <c r="P257" s="7" t="n">
        <v>5234.42</v>
      </c>
      <c r="Q257" s="7" t="n">
        <v>498.91</v>
      </c>
      <c r="R257" s="7" t="n">
        <v>0.87</v>
      </c>
      <c r="S257" s="7" t="n">
        <v>23.7</v>
      </c>
      <c r="T257" s="7" t="n">
        <v>20.619</v>
      </c>
      <c r="U257" s="7" t="n">
        <v>18.81</v>
      </c>
      <c r="V257" s="7" t="n">
        <v>42.62</v>
      </c>
      <c r="W257" s="7"/>
      <c r="X257" s="21" t="str">
        <f aca="false">CONCATENATE("RHS ",$A257," x ",TEXT($B257,"##.0"))</f>
        <v>RHS 150x300 x 6.3</v>
      </c>
      <c r="Y257" s="7" t="n">
        <f aca="false">$R257*$S257</f>
        <v>20.619</v>
      </c>
    </row>
    <row r="258" customFormat="false" ht="12.8" hidden="false" customHeight="false" outlineLevel="0" collapsed="false">
      <c r="A258" s="0" t="s">
        <v>750</v>
      </c>
      <c r="B258" s="5" t="n">
        <v>8</v>
      </c>
      <c r="C258" s="0" t="n">
        <v>150</v>
      </c>
      <c r="D258" s="21" t="n">
        <v>300</v>
      </c>
      <c r="E258" s="21" t="s">
        <v>753</v>
      </c>
      <c r="F258" s="6" t="n">
        <v>52.785</v>
      </c>
      <c r="G258" s="7" t="n">
        <v>67.24</v>
      </c>
      <c r="H258" s="7" t="n">
        <v>7683.57</v>
      </c>
      <c r="I258" s="7" t="n">
        <v>2622.95</v>
      </c>
      <c r="J258" s="7" t="n">
        <v>10.69</v>
      </c>
      <c r="K258" s="7" t="n">
        <v>6.25</v>
      </c>
      <c r="L258" s="7" t="n">
        <v>512.24</v>
      </c>
      <c r="M258" s="7" t="n">
        <v>349.73</v>
      </c>
      <c r="N258" s="7" t="n">
        <v>640.27</v>
      </c>
      <c r="O258" s="7" t="n">
        <v>396.36</v>
      </c>
      <c r="P258" s="7" t="n">
        <v>6490.59</v>
      </c>
      <c r="Q258" s="7" t="n">
        <v>611.52</v>
      </c>
      <c r="R258" s="7" t="n">
        <v>0.87</v>
      </c>
      <c r="S258" s="7" t="n">
        <v>18.94</v>
      </c>
      <c r="T258" s="7" t="n">
        <v>16.4778</v>
      </c>
      <c r="U258" s="7" t="n">
        <v>13.75</v>
      </c>
      <c r="V258" s="7" t="n">
        <v>32.5</v>
      </c>
      <c r="W258" s="7"/>
      <c r="X258" s="21" t="str">
        <f aca="false">CONCATENATE("RHS ",$A258," x ",TEXT($B258,"##.0"))</f>
        <v>RHS 150x300 x 8.0</v>
      </c>
      <c r="Y258" s="7" t="n">
        <f aca="false">$R258*$S258</f>
        <v>16.4778</v>
      </c>
    </row>
    <row r="259" customFormat="false" ht="12.8" hidden="false" customHeight="false" outlineLevel="0" collapsed="false">
      <c r="A259" s="0" t="s">
        <v>750</v>
      </c>
      <c r="B259" s="5" t="n">
        <v>10</v>
      </c>
      <c r="C259" s="0" t="n">
        <v>150</v>
      </c>
      <c r="D259" s="21" t="n">
        <v>300</v>
      </c>
      <c r="E259" s="21" t="s">
        <v>754</v>
      </c>
      <c r="F259" s="6" t="n">
        <v>64.815</v>
      </c>
      <c r="G259" s="7" t="n">
        <v>82.57</v>
      </c>
      <c r="H259" s="7" t="n">
        <v>9209.37</v>
      </c>
      <c r="I259" s="7" t="n">
        <v>3125.03</v>
      </c>
      <c r="J259" s="7" t="n">
        <v>10.56</v>
      </c>
      <c r="K259" s="7" t="n">
        <v>6.15</v>
      </c>
      <c r="L259" s="7" t="n">
        <v>613.96</v>
      </c>
      <c r="M259" s="7" t="n">
        <v>416.67</v>
      </c>
      <c r="N259" s="7" t="n">
        <v>775.91</v>
      </c>
      <c r="O259" s="7" t="n">
        <v>479.17</v>
      </c>
      <c r="P259" s="7" t="n">
        <v>7878.65</v>
      </c>
      <c r="Q259" s="7" t="n">
        <v>732.81</v>
      </c>
      <c r="R259" s="7" t="n">
        <v>0.86</v>
      </c>
      <c r="S259" s="7" t="n">
        <v>15.43</v>
      </c>
      <c r="T259" s="7" t="n">
        <v>13.2698</v>
      </c>
      <c r="U259" s="7" t="n">
        <v>10</v>
      </c>
      <c r="V259" s="7" t="n">
        <v>25</v>
      </c>
      <c r="W259" s="7"/>
      <c r="X259" s="21" t="str">
        <f aca="false">CONCATENATE("RHS ",$A259," x ",TEXT($B259,"##.0"))</f>
        <v>RHS 150x300 x 10.0</v>
      </c>
      <c r="Y259" s="7" t="n">
        <f aca="false">$R259*$S259</f>
        <v>13.2698</v>
      </c>
    </row>
    <row r="260" customFormat="false" ht="12.8" hidden="false" customHeight="false" outlineLevel="0" collapsed="false">
      <c r="A260" s="0" t="s">
        <v>750</v>
      </c>
      <c r="B260" s="5" t="n">
        <v>12</v>
      </c>
      <c r="C260" s="0" t="n">
        <v>150</v>
      </c>
      <c r="D260" s="21" t="n">
        <v>300</v>
      </c>
      <c r="E260" s="21" t="s">
        <v>755</v>
      </c>
      <c r="F260" s="6" t="n">
        <v>75.407</v>
      </c>
      <c r="G260" s="7" t="n">
        <v>96.06</v>
      </c>
      <c r="H260" s="7" t="n">
        <v>10298.07</v>
      </c>
      <c r="I260" s="7" t="n">
        <v>3498.05</v>
      </c>
      <c r="J260" s="7" t="n">
        <v>10.35</v>
      </c>
      <c r="K260" s="7" t="n">
        <v>6.03</v>
      </c>
      <c r="L260" s="7" t="n">
        <v>686.54</v>
      </c>
      <c r="M260" s="7" t="n">
        <v>466.41</v>
      </c>
      <c r="N260" s="7" t="n">
        <v>883.11</v>
      </c>
      <c r="O260" s="7" t="n">
        <v>546.06</v>
      </c>
      <c r="P260" s="7" t="n">
        <v>9153.1</v>
      </c>
      <c r="Q260" s="7" t="n">
        <v>836.91</v>
      </c>
      <c r="R260" s="7" t="n">
        <v>0.84</v>
      </c>
      <c r="S260" s="7" t="n">
        <v>13.26</v>
      </c>
      <c r="T260" s="7" t="n">
        <v>11.1384</v>
      </c>
      <c r="U260" s="7" t="n">
        <v>7.5</v>
      </c>
      <c r="V260" s="7" t="n">
        <v>20</v>
      </c>
      <c r="W260" s="7"/>
      <c r="X260" s="21" t="str">
        <f aca="false">CONCATENATE("RHS ",$A260," x ",TEXT($B260,"##.0"))</f>
        <v>RHS 150x300 x 12.0</v>
      </c>
      <c r="Y260" s="7" t="n">
        <f aca="false">$R260*$S260</f>
        <v>11.1384</v>
      </c>
    </row>
    <row r="261" customFormat="false" ht="12.8" hidden="false" customHeight="false" outlineLevel="0" collapsed="false">
      <c r="A261" s="0" t="s">
        <v>750</v>
      </c>
      <c r="B261" s="5" t="n">
        <v>12.5</v>
      </c>
      <c r="C261" s="0" t="n">
        <v>150</v>
      </c>
      <c r="D261" s="21" t="n">
        <v>300</v>
      </c>
      <c r="E261" s="21" t="s">
        <v>756</v>
      </c>
      <c r="F261" s="6" t="n">
        <v>78.142</v>
      </c>
      <c r="G261" s="7" t="n">
        <v>99.54</v>
      </c>
      <c r="H261" s="7" t="n">
        <v>10594.23</v>
      </c>
      <c r="I261" s="7" t="n">
        <v>3594.78</v>
      </c>
      <c r="J261" s="7" t="n">
        <v>10.32</v>
      </c>
      <c r="K261" s="7" t="n">
        <v>6.01</v>
      </c>
      <c r="L261" s="7" t="n">
        <v>706.28</v>
      </c>
      <c r="M261" s="7" t="n">
        <v>479.3</v>
      </c>
      <c r="N261" s="7" t="n">
        <v>911.53</v>
      </c>
      <c r="O261" s="7" t="n">
        <v>563.39</v>
      </c>
      <c r="P261" s="7" t="n">
        <v>9451.9</v>
      </c>
      <c r="Q261" s="7" t="n">
        <v>861.8</v>
      </c>
      <c r="R261" s="7" t="n">
        <v>0.84</v>
      </c>
      <c r="S261" s="7" t="n">
        <v>12.8</v>
      </c>
      <c r="T261" s="7" t="n">
        <v>10.752</v>
      </c>
      <c r="U261" s="7" t="n">
        <v>7</v>
      </c>
      <c r="V261" s="7" t="n">
        <v>19</v>
      </c>
      <c r="W261" s="7"/>
      <c r="X261" s="21" t="str">
        <f aca="false">CONCATENATE("RHS ",$A261," x ",TEXT($B261,"##.0"))</f>
        <v>RHS 150x300 x 12.5</v>
      </c>
      <c r="Y261" s="7" t="n">
        <f aca="false">$R261*$S261</f>
        <v>10.752</v>
      </c>
    </row>
    <row r="262" customFormat="false" ht="12.8" hidden="false" customHeight="false" outlineLevel="0" collapsed="false">
      <c r="A262" s="0" t="s">
        <v>750</v>
      </c>
      <c r="B262" s="5" t="n">
        <v>16</v>
      </c>
      <c r="C262" s="0" t="n">
        <v>150</v>
      </c>
      <c r="D262" s="21" t="n">
        <v>300</v>
      </c>
      <c r="E262" s="21" t="s">
        <v>757</v>
      </c>
      <c r="F262" s="6" t="n">
        <v>96.376</v>
      </c>
      <c r="G262" s="7" t="n">
        <v>122.77</v>
      </c>
      <c r="H262" s="7" t="n">
        <v>12387.01</v>
      </c>
      <c r="I262" s="7" t="n">
        <v>4174.38</v>
      </c>
      <c r="J262" s="7" t="n">
        <v>10.04</v>
      </c>
      <c r="K262" s="7" t="n">
        <v>5.83</v>
      </c>
      <c r="L262" s="7" t="n">
        <v>825.8</v>
      </c>
      <c r="M262" s="7" t="n">
        <v>556.58</v>
      </c>
      <c r="N262" s="7" t="n">
        <v>1092.24</v>
      </c>
      <c r="O262" s="7" t="n">
        <v>673.04</v>
      </c>
      <c r="P262" s="7" t="n">
        <v>11328.01</v>
      </c>
      <c r="Q262" s="7" t="n">
        <v>1014.95</v>
      </c>
      <c r="R262" s="7" t="n">
        <v>0.82</v>
      </c>
      <c r="S262" s="7" t="n">
        <v>10.38</v>
      </c>
      <c r="T262" s="7" t="n">
        <v>8.5116</v>
      </c>
      <c r="U262" s="7" t="n">
        <v>4.38</v>
      </c>
      <c r="V262" s="7" t="n">
        <v>13.75</v>
      </c>
      <c r="W262" s="7"/>
      <c r="X262" s="21" t="str">
        <f aca="false">CONCATENATE("RHS ",$A262," x ",TEXT($B262,"##.0"))</f>
        <v>RHS 150x300 x 16.0</v>
      </c>
      <c r="Y262" s="7" t="n">
        <f aca="false">$R262*$S262</f>
        <v>8.5116</v>
      </c>
    </row>
    <row r="263" customFormat="false" ht="12.8" hidden="false" customHeight="false" outlineLevel="0" collapsed="false">
      <c r="A263" s="0" t="s">
        <v>758</v>
      </c>
      <c r="B263" s="5" t="n">
        <v>5</v>
      </c>
      <c r="C263" s="0" t="n">
        <v>180</v>
      </c>
      <c r="D263" s="21" t="n">
        <v>260</v>
      </c>
      <c r="E263" s="21" t="s">
        <v>759</v>
      </c>
      <c r="F263" s="6" t="n">
        <v>33.25</v>
      </c>
      <c r="G263" s="7" t="n">
        <v>42.36</v>
      </c>
      <c r="H263" s="7" t="n">
        <v>4121.36</v>
      </c>
      <c r="I263" s="7" t="n">
        <v>2349.53</v>
      </c>
      <c r="J263" s="7" t="n">
        <v>9.86</v>
      </c>
      <c r="K263" s="7" t="n">
        <v>7.45</v>
      </c>
      <c r="L263" s="7" t="n">
        <v>317.03</v>
      </c>
      <c r="M263" s="7" t="n">
        <v>261.06</v>
      </c>
      <c r="N263" s="7" t="n">
        <v>377.44</v>
      </c>
      <c r="O263" s="7" t="n">
        <v>294.02</v>
      </c>
      <c r="P263" s="7" t="n">
        <v>4694.89</v>
      </c>
      <c r="Q263" s="7" t="n">
        <v>425.87</v>
      </c>
      <c r="R263" s="7" t="n">
        <v>0.86</v>
      </c>
      <c r="S263" s="7" t="n">
        <v>30.08</v>
      </c>
      <c r="T263" s="7" t="n">
        <v>25.8688</v>
      </c>
      <c r="U263" s="7" t="n">
        <v>31</v>
      </c>
      <c r="V263" s="7" t="n">
        <v>47</v>
      </c>
      <c r="W263" s="7"/>
      <c r="X263" s="21" t="str">
        <f aca="false">CONCATENATE("RHS ",$A263," x ",TEXT($B263,"##.0"))</f>
        <v>RHS 180x260 x 5.0</v>
      </c>
      <c r="Y263" s="7" t="n">
        <f aca="false">$R263*$S263</f>
        <v>25.8688</v>
      </c>
    </row>
    <row r="264" customFormat="false" ht="12.8" hidden="false" customHeight="false" outlineLevel="0" collapsed="false">
      <c r="A264" s="0" t="s">
        <v>758</v>
      </c>
      <c r="B264" s="5" t="n">
        <v>6.3</v>
      </c>
      <c r="C264" s="0" t="n">
        <v>180</v>
      </c>
      <c r="D264" s="21" t="n">
        <v>260</v>
      </c>
      <c r="E264" s="21" t="s">
        <v>760</v>
      </c>
      <c r="F264" s="6" t="n">
        <v>41.204</v>
      </c>
      <c r="G264" s="7" t="n">
        <v>52.49</v>
      </c>
      <c r="H264" s="7" t="n">
        <v>5012.66</v>
      </c>
      <c r="I264" s="7" t="n">
        <v>2856.31</v>
      </c>
      <c r="J264" s="7" t="n">
        <v>9.77</v>
      </c>
      <c r="K264" s="7" t="n">
        <v>7.38</v>
      </c>
      <c r="L264" s="7" t="n">
        <v>385.59</v>
      </c>
      <c r="M264" s="7" t="n">
        <v>317.37</v>
      </c>
      <c r="N264" s="7" t="n">
        <v>462.88</v>
      </c>
      <c r="O264" s="7" t="n">
        <v>360.63</v>
      </c>
      <c r="P264" s="7" t="n">
        <v>5844.33</v>
      </c>
      <c r="Q264" s="7" t="n">
        <v>522.95</v>
      </c>
      <c r="R264" s="7" t="n">
        <v>0.85</v>
      </c>
      <c r="S264" s="7" t="n">
        <v>24.27</v>
      </c>
      <c r="T264" s="7" t="n">
        <v>20.6295</v>
      </c>
      <c r="U264" s="7" t="n">
        <v>23.57</v>
      </c>
      <c r="V264" s="7" t="n">
        <v>36.27</v>
      </c>
      <c r="W264" s="7"/>
      <c r="X264" s="21" t="str">
        <f aca="false">CONCATENATE("RHS ",$A264," x ",TEXT($B264,"##.0"))</f>
        <v>RHS 180x260 x 6.3</v>
      </c>
      <c r="Y264" s="7" t="n">
        <f aca="false">$R264*$S264</f>
        <v>20.6295</v>
      </c>
    </row>
    <row r="265" customFormat="false" ht="12.8" hidden="false" customHeight="false" outlineLevel="0" collapsed="false">
      <c r="A265" s="0" t="s">
        <v>758</v>
      </c>
      <c r="B265" s="5" t="n">
        <v>8</v>
      </c>
      <c r="C265" s="0" t="n">
        <v>180</v>
      </c>
      <c r="D265" s="21" t="n">
        <v>260</v>
      </c>
      <c r="E265" s="21" t="s">
        <v>761</v>
      </c>
      <c r="F265" s="6" t="n">
        <v>51.529</v>
      </c>
      <c r="G265" s="7" t="n">
        <v>65.64</v>
      </c>
      <c r="H265" s="7" t="n">
        <v>6145.21</v>
      </c>
      <c r="I265" s="7" t="n">
        <v>3493.23</v>
      </c>
      <c r="J265" s="7" t="n">
        <v>9.68</v>
      </c>
      <c r="K265" s="7" t="n">
        <v>7.29</v>
      </c>
      <c r="L265" s="7" t="n">
        <v>472.71</v>
      </c>
      <c r="M265" s="7" t="n">
        <v>388.14</v>
      </c>
      <c r="N265" s="7" t="n">
        <v>572.67</v>
      </c>
      <c r="O265" s="7" t="n">
        <v>445.78</v>
      </c>
      <c r="P265" s="7" t="n">
        <v>7266.68</v>
      </c>
      <c r="Q265" s="7" t="n">
        <v>642.43</v>
      </c>
      <c r="R265" s="7" t="n">
        <v>0.85</v>
      </c>
      <c r="S265" s="7" t="n">
        <v>19.41</v>
      </c>
      <c r="T265" s="7" t="n">
        <v>16.4985</v>
      </c>
      <c r="U265" s="7" t="n">
        <v>17.5</v>
      </c>
      <c r="V265" s="7" t="n">
        <v>27.5</v>
      </c>
      <c r="W265" s="7"/>
      <c r="X265" s="21" t="str">
        <f aca="false">CONCATENATE("RHS ",$A265," x ",TEXT($B265,"##.0"))</f>
        <v>RHS 180x260 x 8.0</v>
      </c>
      <c r="Y265" s="7" t="n">
        <f aca="false">$R265*$S265</f>
        <v>16.4985</v>
      </c>
    </row>
    <row r="266" customFormat="false" ht="12.8" hidden="false" customHeight="false" outlineLevel="0" collapsed="false">
      <c r="A266" s="0" t="s">
        <v>758</v>
      </c>
      <c r="B266" s="5" t="n">
        <v>10</v>
      </c>
      <c r="C266" s="0" t="n">
        <v>180</v>
      </c>
      <c r="D266" s="21" t="n">
        <v>260</v>
      </c>
      <c r="E266" s="21" t="s">
        <v>762</v>
      </c>
      <c r="F266" s="6" t="n">
        <v>63.245</v>
      </c>
      <c r="G266" s="7" t="n">
        <v>80.57</v>
      </c>
      <c r="H266" s="7" t="n">
        <v>7363.31</v>
      </c>
      <c r="I266" s="7" t="n">
        <v>4174.13</v>
      </c>
      <c r="J266" s="7" t="n">
        <v>9.56</v>
      </c>
      <c r="K266" s="7" t="n">
        <v>7.2</v>
      </c>
      <c r="L266" s="7" t="n">
        <v>566.41</v>
      </c>
      <c r="M266" s="7" t="n">
        <v>463.79</v>
      </c>
      <c r="N266" s="7" t="n">
        <v>693.78</v>
      </c>
      <c r="O266" s="7" t="n">
        <v>539.51</v>
      </c>
      <c r="P266" s="7" t="n">
        <v>8850.3</v>
      </c>
      <c r="Q266" s="7" t="n">
        <v>771.94</v>
      </c>
      <c r="R266" s="7" t="n">
        <v>0.84</v>
      </c>
      <c r="S266" s="7" t="n">
        <v>15.81</v>
      </c>
      <c r="T266" s="7" t="n">
        <v>13.2804</v>
      </c>
      <c r="U266" s="7" t="n">
        <v>13</v>
      </c>
      <c r="V266" s="7" t="n">
        <v>21</v>
      </c>
      <c r="W266" s="7"/>
      <c r="X266" s="21" t="str">
        <f aca="false">CONCATENATE("RHS ",$A266," x ",TEXT($B266,"##.0"))</f>
        <v>RHS 180x260 x 10.0</v>
      </c>
      <c r="Y266" s="7" t="n">
        <f aca="false">$R266*$S266</f>
        <v>13.2804</v>
      </c>
    </row>
    <row r="267" customFormat="false" ht="12.8" hidden="false" customHeight="false" outlineLevel="0" collapsed="false">
      <c r="A267" s="0" t="s">
        <v>758</v>
      </c>
      <c r="B267" s="5" t="n">
        <v>12</v>
      </c>
      <c r="C267" s="0" t="n">
        <v>180</v>
      </c>
      <c r="D267" s="21" t="n">
        <v>260</v>
      </c>
      <c r="E267" s="21" t="s">
        <v>763</v>
      </c>
      <c r="F267" s="6" t="n">
        <v>73.523</v>
      </c>
      <c r="G267" s="7" t="n">
        <v>93.66</v>
      </c>
      <c r="H267" s="7" t="n">
        <v>8245.01</v>
      </c>
      <c r="I267" s="7" t="n">
        <v>4679.25</v>
      </c>
      <c r="J267" s="7" t="n">
        <v>9.38</v>
      </c>
      <c r="K267" s="7" t="n">
        <v>7.07</v>
      </c>
      <c r="L267" s="7" t="n">
        <v>634.23</v>
      </c>
      <c r="M267" s="7" t="n">
        <v>519.92</v>
      </c>
      <c r="N267" s="7" t="n">
        <v>789.87</v>
      </c>
      <c r="O267" s="7" t="n">
        <v>614.91</v>
      </c>
      <c r="P267" s="7" t="n">
        <v>10328.33</v>
      </c>
      <c r="Q267" s="7" t="n">
        <v>884.4</v>
      </c>
      <c r="R267" s="7" t="n">
        <v>0.82</v>
      </c>
      <c r="S267" s="7" t="n">
        <v>13.6</v>
      </c>
      <c r="T267" s="7" t="n">
        <v>11.152</v>
      </c>
      <c r="U267" s="7" t="n">
        <v>10</v>
      </c>
      <c r="V267" s="7" t="n">
        <v>16.67</v>
      </c>
      <c r="W267" s="7"/>
      <c r="X267" s="21" t="str">
        <f aca="false">CONCATENATE("RHS ",$A267," x ",TEXT($B267,"##.0"))</f>
        <v>RHS 180x260 x 12.0</v>
      </c>
      <c r="Y267" s="7" t="n">
        <f aca="false">$R267*$S267</f>
        <v>11.152</v>
      </c>
    </row>
    <row r="268" customFormat="false" ht="12.8" hidden="false" customHeight="false" outlineLevel="0" collapsed="false">
      <c r="A268" s="0" t="s">
        <v>758</v>
      </c>
      <c r="B268" s="5" t="n">
        <v>12.5</v>
      </c>
      <c r="C268" s="0" t="n">
        <v>180</v>
      </c>
      <c r="D268" s="21" t="n">
        <v>260</v>
      </c>
      <c r="E268" s="21" t="s">
        <v>764</v>
      </c>
      <c r="F268" s="6" t="n">
        <v>76.179</v>
      </c>
      <c r="G268" s="7" t="n">
        <v>97.04</v>
      </c>
      <c r="H268" s="7" t="n">
        <v>8482.47</v>
      </c>
      <c r="I268" s="7" t="n">
        <v>4811.85</v>
      </c>
      <c r="J268" s="7" t="n">
        <v>9.35</v>
      </c>
      <c r="K268" s="7" t="n">
        <v>7.04</v>
      </c>
      <c r="L268" s="7" t="n">
        <v>652.5</v>
      </c>
      <c r="M268" s="7" t="n">
        <v>534.65</v>
      </c>
      <c r="N268" s="7" t="n">
        <v>815.26</v>
      </c>
      <c r="O268" s="7" t="n">
        <v>634.58</v>
      </c>
      <c r="P268" s="7" t="n">
        <v>10676.03</v>
      </c>
      <c r="Q268" s="7" t="n">
        <v>911.4</v>
      </c>
      <c r="R268" s="7" t="n">
        <v>0.82</v>
      </c>
      <c r="S268" s="7" t="n">
        <v>13.13</v>
      </c>
      <c r="T268" s="7" t="n">
        <v>10.7666</v>
      </c>
      <c r="U268" s="7" t="n">
        <v>9.4</v>
      </c>
      <c r="V268" s="7" t="n">
        <v>15.8</v>
      </c>
      <c r="W268" s="7"/>
      <c r="X268" s="21" t="str">
        <f aca="false">CONCATENATE("RHS ",$A268," x ",TEXT($B268,"##.0"))</f>
        <v>RHS 180x260 x 12.5</v>
      </c>
      <c r="Y268" s="7" t="n">
        <f aca="false">$R268*$S268</f>
        <v>10.7666</v>
      </c>
    </row>
    <row r="269" customFormat="false" ht="12.8" hidden="false" customHeight="false" outlineLevel="0" collapsed="false">
      <c r="A269" s="0" t="s">
        <v>758</v>
      </c>
      <c r="B269" s="5" t="n">
        <v>16</v>
      </c>
      <c r="C269" s="0" t="n">
        <v>180</v>
      </c>
      <c r="D269" s="21" t="n">
        <v>260</v>
      </c>
      <c r="E269" s="21" t="s">
        <v>765</v>
      </c>
      <c r="F269" s="6" t="n">
        <v>93.864</v>
      </c>
      <c r="G269" s="7" t="n">
        <v>119.57</v>
      </c>
      <c r="H269" s="7" t="n">
        <v>9923</v>
      </c>
      <c r="I269" s="7" t="n">
        <v>5613.55</v>
      </c>
      <c r="J269" s="7" t="n">
        <v>9.11</v>
      </c>
      <c r="K269" s="7" t="n">
        <v>6.85</v>
      </c>
      <c r="L269" s="7" t="n">
        <v>763.31</v>
      </c>
      <c r="M269" s="7" t="n">
        <v>623.73</v>
      </c>
      <c r="N269" s="7" t="n">
        <v>976.61</v>
      </c>
      <c r="O269" s="7" t="n">
        <v>759.44</v>
      </c>
      <c r="P269" s="7" t="n">
        <v>12889.97</v>
      </c>
      <c r="Q269" s="7" t="n">
        <v>1079.42</v>
      </c>
      <c r="R269" s="7" t="n">
        <v>0.8</v>
      </c>
      <c r="S269" s="7" t="n">
        <v>10.65</v>
      </c>
      <c r="T269" s="7" t="n">
        <v>8.52</v>
      </c>
      <c r="U269" s="7" t="n">
        <v>6.25</v>
      </c>
      <c r="V269" s="7" t="n">
        <v>11.25</v>
      </c>
      <c r="W269" s="7"/>
      <c r="X269" s="21" t="str">
        <f aca="false">CONCATENATE("RHS ",$A269," x ",TEXT($B269,"##.0"))</f>
        <v>RHS 180x260 x 16.0</v>
      </c>
      <c r="Y269" s="7" t="n">
        <f aca="false">$R269*$S269</f>
        <v>8.52</v>
      </c>
    </row>
    <row r="270" customFormat="false" ht="12.8" hidden="false" customHeight="false" outlineLevel="0" collapsed="false">
      <c r="A270" s="0" t="s">
        <v>766</v>
      </c>
      <c r="B270" s="5" t="n">
        <v>4.5</v>
      </c>
      <c r="C270" s="0" t="n">
        <v>200</v>
      </c>
      <c r="D270" s="21" t="n">
        <v>300</v>
      </c>
      <c r="E270" s="21" t="s">
        <v>767</v>
      </c>
      <c r="F270" s="6" t="n">
        <v>34.28</v>
      </c>
      <c r="G270" s="7" t="n">
        <v>43.67</v>
      </c>
      <c r="H270" s="7" t="n">
        <v>5661.87</v>
      </c>
      <c r="I270" s="7" t="n">
        <v>3051.65</v>
      </c>
      <c r="J270" s="7" t="n">
        <v>11.39</v>
      </c>
      <c r="K270" s="7" t="n">
        <v>8.36</v>
      </c>
      <c r="L270" s="7" t="n">
        <v>377.46</v>
      </c>
      <c r="M270" s="7" t="n">
        <v>305.17</v>
      </c>
      <c r="N270" s="7" t="n">
        <v>448.7</v>
      </c>
      <c r="O270" s="7" t="n">
        <v>340.84</v>
      </c>
      <c r="P270" s="7" t="n">
        <v>6185.06</v>
      </c>
      <c r="Q270" s="7" t="n">
        <v>500.88</v>
      </c>
      <c r="R270" s="7" t="n">
        <v>0.98</v>
      </c>
      <c r="S270" s="7" t="n">
        <v>29.17</v>
      </c>
      <c r="T270" s="7" t="n">
        <v>28.5866</v>
      </c>
      <c r="U270" s="7" t="n">
        <v>39.44</v>
      </c>
      <c r="V270" s="7" t="n">
        <v>61.67</v>
      </c>
      <c r="W270" s="7"/>
      <c r="X270" s="21" t="str">
        <f aca="false">CONCATENATE("RHS ",$A270," x ",TEXT($B270,"##.0"))</f>
        <v>RHS 200x300 x 4.5</v>
      </c>
      <c r="Y270" s="7" t="n">
        <f aca="false">$R270*$S270</f>
        <v>28.5866</v>
      </c>
    </row>
    <row r="271" customFormat="false" ht="12.8" hidden="false" customHeight="false" outlineLevel="0" collapsed="false">
      <c r="A271" s="0" t="s">
        <v>766</v>
      </c>
      <c r="B271" s="5" t="n">
        <v>5</v>
      </c>
      <c r="C271" s="0" t="n">
        <v>200</v>
      </c>
      <c r="D271" s="21" t="n">
        <v>300</v>
      </c>
      <c r="E271" s="21" t="s">
        <v>768</v>
      </c>
      <c r="F271" s="6" t="n">
        <v>37.96</v>
      </c>
      <c r="G271" s="7" t="n">
        <v>48.36</v>
      </c>
      <c r="H271" s="7" t="n">
        <v>6241.05</v>
      </c>
      <c r="I271" s="7" t="n">
        <v>3360.92</v>
      </c>
      <c r="J271" s="7" t="n">
        <v>11.36</v>
      </c>
      <c r="K271" s="7" t="n">
        <v>8.34</v>
      </c>
      <c r="L271" s="7" t="n">
        <v>416.07</v>
      </c>
      <c r="M271" s="7" t="n">
        <v>336.09</v>
      </c>
      <c r="N271" s="7" t="n">
        <v>495.65</v>
      </c>
      <c r="O271" s="7" t="n">
        <v>376.37</v>
      </c>
      <c r="P271" s="7" t="n">
        <v>6835.78</v>
      </c>
      <c r="Q271" s="7" t="n">
        <v>551.89</v>
      </c>
      <c r="R271" s="7" t="n">
        <v>0.98</v>
      </c>
      <c r="S271" s="7" t="n">
        <v>26.34</v>
      </c>
      <c r="T271" s="7" t="n">
        <v>25.8132</v>
      </c>
      <c r="U271" s="7" t="n">
        <v>35</v>
      </c>
      <c r="V271" s="7" t="n">
        <v>55</v>
      </c>
      <c r="W271" s="7"/>
      <c r="X271" s="21" t="str">
        <f aca="false">CONCATENATE("RHS ",$A271," x ",TEXT($B271,"##.0"))</f>
        <v>RHS 200x300 x 5.0</v>
      </c>
      <c r="Y271" s="7" t="n">
        <f aca="false">$R271*$S271</f>
        <v>25.8132</v>
      </c>
    </row>
    <row r="272" customFormat="false" ht="12.8" hidden="false" customHeight="false" outlineLevel="0" collapsed="false">
      <c r="A272" s="0" t="s">
        <v>766</v>
      </c>
      <c r="B272" s="5" t="n">
        <v>6</v>
      </c>
      <c r="C272" s="0" t="n">
        <v>200</v>
      </c>
      <c r="D272" s="21" t="n">
        <v>300</v>
      </c>
      <c r="E272" s="21" t="s">
        <v>769</v>
      </c>
      <c r="F272" s="6" t="n">
        <v>45.242</v>
      </c>
      <c r="G272" s="7" t="n">
        <v>57.63</v>
      </c>
      <c r="H272" s="7" t="n">
        <v>7370.23</v>
      </c>
      <c r="I272" s="7" t="n">
        <v>3962.19</v>
      </c>
      <c r="J272" s="7" t="n">
        <v>11.31</v>
      </c>
      <c r="K272" s="7" t="n">
        <v>8.29</v>
      </c>
      <c r="L272" s="7" t="n">
        <v>491.35</v>
      </c>
      <c r="M272" s="7" t="n">
        <v>396.22</v>
      </c>
      <c r="N272" s="7" t="n">
        <v>587.83</v>
      </c>
      <c r="O272" s="7" t="n">
        <v>446.07</v>
      </c>
      <c r="P272" s="7" t="n">
        <v>8115.23</v>
      </c>
      <c r="Q272" s="7" t="n">
        <v>651.24</v>
      </c>
      <c r="R272" s="7" t="n">
        <v>0.98</v>
      </c>
      <c r="S272" s="7" t="n">
        <v>22.1</v>
      </c>
      <c r="T272" s="7" t="n">
        <v>21.658</v>
      </c>
      <c r="U272" s="7" t="n">
        <v>28.33</v>
      </c>
      <c r="V272" s="7" t="n">
        <v>45</v>
      </c>
      <c r="W272" s="7"/>
      <c r="X272" s="21" t="str">
        <f aca="false">CONCATENATE("RHS ",$A272," x ",TEXT($B272,"##.0"))</f>
        <v>RHS 200x300 x 6.0</v>
      </c>
      <c r="Y272" s="7" t="n">
        <f aca="false">$R272*$S272</f>
        <v>21.658</v>
      </c>
    </row>
    <row r="273" customFormat="false" ht="12.8" hidden="false" customHeight="false" outlineLevel="0" collapsed="false">
      <c r="A273" s="0" t="s">
        <v>766</v>
      </c>
      <c r="B273" s="5" t="n">
        <v>6.3</v>
      </c>
      <c r="C273" s="0" t="n">
        <v>200</v>
      </c>
      <c r="D273" s="21" t="n">
        <v>300</v>
      </c>
      <c r="E273" s="21" t="s">
        <v>770</v>
      </c>
      <c r="F273" s="6" t="n">
        <v>47.139</v>
      </c>
      <c r="G273" s="7" t="n">
        <v>60.05</v>
      </c>
      <c r="H273" s="7" t="n">
        <v>7624.39</v>
      </c>
      <c r="I273" s="7" t="n">
        <v>4103.82</v>
      </c>
      <c r="J273" s="7" t="n">
        <v>11.27</v>
      </c>
      <c r="K273" s="7" t="n">
        <v>8.27</v>
      </c>
      <c r="L273" s="7" t="n">
        <v>508.29</v>
      </c>
      <c r="M273" s="7" t="n">
        <v>410.38</v>
      </c>
      <c r="N273" s="7" t="n">
        <v>609.91</v>
      </c>
      <c r="O273" s="7" t="n">
        <v>463.19</v>
      </c>
      <c r="P273" s="7" t="n">
        <v>8523.54</v>
      </c>
      <c r="Q273" s="7" t="n">
        <v>679.8</v>
      </c>
      <c r="R273" s="7" t="n">
        <v>0.97</v>
      </c>
      <c r="S273" s="7" t="n">
        <v>21.21</v>
      </c>
      <c r="T273" s="7" t="n">
        <v>20.5737</v>
      </c>
      <c r="U273" s="7" t="n">
        <v>26.75</v>
      </c>
      <c r="V273" s="7" t="n">
        <v>42.62</v>
      </c>
      <c r="W273" s="7"/>
      <c r="X273" s="21" t="str">
        <f aca="false">CONCATENATE("RHS ",$A273," x ",TEXT($B273,"##.0"))</f>
        <v>RHS 200x300 x 6.3</v>
      </c>
      <c r="Y273" s="7" t="n">
        <f aca="false">$R273*$S273</f>
        <v>20.5737</v>
      </c>
    </row>
    <row r="274" customFormat="false" ht="12.8" hidden="false" customHeight="false" outlineLevel="0" collapsed="false">
      <c r="A274" s="0" t="s">
        <v>766</v>
      </c>
      <c r="B274" s="5" t="n">
        <v>8</v>
      </c>
      <c r="C274" s="0" t="n">
        <v>200</v>
      </c>
      <c r="D274" s="21" t="n">
        <v>300</v>
      </c>
      <c r="E274" s="21" t="s">
        <v>771</v>
      </c>
      <c r="F274" s="6" t="n">
        <v>59.065</v>
      </c>
      <c r="G274" s="7" t="n">
        <v>75.24</v>
      </c>
      <c r="H274" s="7" t="n">
        <v>9389.27</v>
      </c>
      <c r="I274" s="7" t="n">
        <v>5041.67</v>
      </c>
      <c r="J274" s="7" t="n">
        <v>11.17</v>
      </c>
      <c r="K274" s="7" t="n">
        <v>8.19</v>
      </c>
      <c r="L274" s="7" t="n">
        <v>625.95</v>
      </c>
      <c r="M274" s="7" t="n">
        <v>504.17</v>
      </c>
      <c r="N274" s="7" t="n">
        <v>757.07</v>
      </c>
      <c r="O274" s="7" t="n">
        <v>574.46</v>
      </c>
      <c r="P274" s="7" t="n">
        <v>10626.5</v>
      </c>
      <c r="Q274" s="7" t="n">
        <v>838.38</v>
      </c>
      <c r="R274" s="7" t="n">
        <v>0.97</v>
      </c>
      <c r="S274" s="7" t="n">
        <v>16.93</v>
      </c>
      <c r="T274" s="7" t="n">
        <v>16.4221</v>
      </c>
      <c r="U274" s="7" t="n">
        <v>20</v>
      </c>
      <c r="V274" s="7" t="n">
        <v>32.5</v>
      </c>
      <c r="W274" s="7"/>
      <c r="X274" s="21" t="str">
        <f aca="false">CONCATENATE("RHS ",$A274," x ",TEXT($B274,"##.0"))</f>
        <v>RHS 200x300 x 8.0</v>
      </c>
      <c r="Y274" s="7" t="n">
        <f aca="false">$R274*$S274</f>
        <v>16.4221</v>
      </c>
    </row>
    <row r="275" customFormat="false" ht="12.8" hidden="false" customHeight="false" outlineLevel="0" collapsed="false">
      <c r="A275" s="0" t="s">
        <v>766</v>
      </c>
      <c r="B275" s="5" t="n">
        <v>9</v>
      </c>
      <c r="C275" s="0" t="n">
        <v>200</v>
      </c>
      <c r="D275" s="21" t="n">
        <v>300</v>
      </c>
      <c r="E275" s="21" t="s">
        <v>772</v>
      </c>
      <c r="F275" s="6" t="n">
        <v>65.923</v>
      </c>
      <c r="G275" s="7" t="n">
        <v>83.98</v>
      </c>
      <c r="H275" s="7" t="n">
        <v>10371.42</v>
      </c>
      <c r="I275" s="7" t="n">
        <v>5561.31</v>
      </c>
      <c r="J275" s="7" t="n">
        <v>11.11</v>
      </c>
      <c r="K275" s="7" t="n">
        <v>8.14</v>
      </c>
      <c r="L275" s="7" t="n">
        <v>691.43</v>
      </c>
      <c r="M275" s="7" t="n">
        <v>556.13</v>
      </c>
      <c r="N275" s="7" t="n">
        <v>840.24</v>
      </c>
      <c r="O275" s="7" t="n">
        <v>637.25</v>
      </c>
      <c r="P275" s="7" t="n">
        <v>11822.37</v>
      </c>
      <c r="Q275" s="7" t="n">
        <v>926.98</v>
      </c>
      <c r="R275" s="7" t="n">
        <v>0.96</v>
      </c>
      <c r="S275" s="7" t="n">
        <v>15.17</v>
      </c>
      <c r="T275" s="7" t="n">
        <v>14.5632</v>
      </c>
      <c r="U275" s="7" t="n">
        <v>17.22</v>
      </c>
      <c r="V275" s="7" t="n">
        <v>28.33</v>
      </c>
      <c r="W275" s="7"/>
      <c r="X275" s="21" t="str">
        <f aca="false">CONCATENATE("RHS ",$A275," x ",TEXT($B275,"##.0"))</f>
        <v>RHS 200x300 x 9.0</v>
      </c>
      <c r="Y275" s="7" t="n">
        <f aca="false">$R275*$S275</f>
        <v>14.5632</v>
      </c>
    </row>
    <row r="276" customFormat="false" ht="12.8" hidden="false" customHeight="false" outlineLevel="0" collapsed="false">
      <c r="A276" s="0" t="s">
        <v>766</v>
      </c>
      <c r="B276" s="5" t="n">
        <v>10</v>
      </c>
      <c r="C276" s="0" t="n">
        <v>200</v>
      </c>
      <c r="D276" s="21" t="n">
        <v>300</v>
      </c>
      <c r="E276" s="21" t="s">
        <v>773</v>
      </c>
      <c r="F276" s="6" t="n">
        <v>72.665</v>
      </c>
      <c r="G276" s="7" t="n">
        <v>92.57</v>
      </c>
      <c r="H276" s="7" t="n">
        <v>1131.27</v>
      </c>
      <c r="I276" s="7" t="n">
        <v>6057.73</v>
      </c>
      <c r="J276" s="7" t="n">
        <v>11.05</v>
      </c>
      <c r="K276" s="7" t="n">
        <v>8.09</v>
      </c>
      <c r="L276" s="7" t="n">
        <v>754.18</v>
      </c>
      <c r="M276" s="7" t="n">
        <v>605.77</v>
      </c>
      <c r="N276" s="7" t="n">
        <v>920.91</v>
      </c>
      <c r="O276" s="7" t="n">
        <v>698.08</v>
      </c>
      <c r="P276" s="7" t="n">
        <v>12987.13</v>
      </c>
      <c r="Q276" s="7" t="n">
        <v>1012.19</v>
      </c>
      <c r="R276" s="7" t="n">
        <v>0.96</v>
      </c>
      <c r="S276" s="7" t="n">
        <v>13.76</v>
      </c>
      <c r="T276" s="7" t="n">
        <v>13.2096</v>
      </c>
      <c r="U276" s="7" t="n">
        <v>15</v>
      </c>
      <c r="V276" s="7" t="n">
        <v>25</v>
      </c>
      <c r="W276" s="7"/>
      <c r="X276" s="21" t="str">
        <f aca="false">CONCATENATE("RHS ",$A276," x ",TEXT($B276,"##.0"))</f>
        <v>RHS 200x300 x 10.0</v>
      </c>
      <c r="Y276" s="7" t="n">
        <f aca="false">$R276*$S276</f>
        <v>13.2096</v>
      </c>
    </row>
    <row r="277" customFormat="false" ht="12.8" hidden="false" customHeight="false" outlineLevel="0" collapsed="false">
      <c r="A277" s="0" t="s">
        <v>766</v>
      </c>
      <c r="B277" s="5" t="n">
        <v>12</v>
      </c>
      <c r="C277" s="0" t="n">
        <v>200</v>
      </c>
      <c r="D277" s="21" t="n">
        <v>300</v>
      </c>
      <c r="E277" s="21" t="s">
        <v>774</v>
      </c>
      <c r="F277" s="6" t="n">
        <v>84.827</v>
      </c>
      <c r="G277" s="7" t="n">
        <v>108.06</v>
      </c>
      <c r="H277" s="7" t="n">
        <v>12787.83</v>
      </c>
      <c r="I277" s="7" t="n">
        <v>6853.74</v>
      </c>
      <c r="J277" s="7" t="n">
        <v>10.88</v>
      </c>
      <c r="K277" s="7" t="n">
        <v>7.96</v>
      </c>
      <c r="L277" s="7" t="n">
        <v>852.52</v>
      </c>
      <c r="M277" s="7" t="n">
        <v>685.37</v>
      </c>
      <c r="N277" s="7" t="n">
        <v>1055.91</v>
      </c>
      <c r="O277" s="7" t="n">
        <v>801.21</v>
      </c>
      <c r="P277" s="7" t="n">
        <v>15235.56</v>
      </c>
      <c r="Q277" s="7" t="n">
        <v>1167.14</v>
      </c>
      <c r="R277" s="7" t="n">
        <v>0.94</v>
      </c>
      <c r="S277" s="7" t="n">
        <v>11.79</v>
      </c>
      <c r="T277" s="7" t="n">
        <v>11.0826</v>
      </c>
      <c r="U277" s="7" t="n">
        <v>11.67</v>
      </c>
      <c r="V277" s="7" t="n">
        <v>20</v>
      </c>
      <c r="W277" s="7"/>
      <c r="X277" s="21" t="str">
        <f aca="false">CONCATENATE("RHS ",$A277," x ",TEXT($B277,"##.0"))</f>
        <v>RHS 200x300 x 12.0</v>
      </c>
      <c r="Y277" s="7" t="n">
        <f aca="false">$R277*$S277</f>
        <v>11.0826</v>
      </c>
    </row>
    <row r="278" customFormat="false" ht="12.8" hidden="false" customHeight="false" outlineLevel="0" collapsed="false">
      <c r="A278" s="0" t="s">
        <v>766</v>
      </c>
      <c r="B278" s="5" t="n">
        <v>12.5</v>
      </c>
      <c r="C278" s="0" t="n">
        <v>200</v>
      </c>
      <c r="D278" s="21" t="n">
        <v>300</v>
      </c>
      <c r="E278" s="21" t="s">
        <v>775</v>
      </c>
      <c r="F278" s="6" t="n">
        <v>87.954</v>
      </c>
      <c r="G278" s="7" t="n">
        <v>112.04</v>
      </c>
      <c r="H278" s="7" t="n">
        <v>13178.86</v>
      </c>
      <c r="I278" s="7" t="n">
        <v>7059.94</v>
      </c>
      <c r="J278" s="7" t="n">
        <v>10.85</v>
      </c>
      <c r="K278" s="7" t="n">
        <v>7.94</v>
      </c>
      <c r="L278" s="7" t="n">
        <v>878.59</v>
      </c>
      <c r="M278" s="7" t="n">
        <v>705.99</v>
      </c>
      <c r="N278" s="7" t="n">
        <v>1091.22</v>
      </c>
      <c r="O278" s="7" t="n">
        <v>827.88</v>
      </c>
      <c r="P278" s="7" t="n">
        <v>15767.68</v>
      </c>
      <c r="Q278" s="7" t="n">
        <v>1204.48</v>
      </c>
      <c r="R278" s="7" t="n">
        <v>0.94</v>
      </c>
      <c r="S278" s="7" t="n">
        <v>11.37</v>
      </c>
      <c r="T278" s="7" t="n">
        <v>10.6878</v>
      </c>
      <c r="U278" s="7" t="n">
        <v>11</v>
      </c>
      <c r="V278" s="7" t="n">
        <v>19</v>
      </c>
      <c r="W278" s="7"/>
      <c r="X278" s="21" t="str">
        <f aca="false">CONCATENATE("RHS ",$A278," x ",TEXT($B278,"##.0"))</f>
        <v>RHS 200x300 x 12.5</v>
      </c>
      <c r="Y278" s="7" t="n">
        <f aca="false">$R278*$S278</f>
        <v>10.6878</v>
      </c>
    </row>
    <row r="279" customFormat="false" ht="12.8" hidden="false" customHeight="false" outlineLevel="0" collapsed="false">
      <c r="A279" s="0" t="s">
        <v>766</v>
      </c>
      <c r="B279" s="5" t="n">
        <v>16</v>
      </c>
      <c r="C279" s="0" t="n">
        <v>200</v>
      </c>
      <c r="D279" s="21" t="n">
        <v>300</v>
      </c>
      <c r="E279" s="21" t="s">
        <v>776</v>
      </c>
      <c r="F279" s="6" t="n">
        <v>108.936</v>
      </c>
      <c r="G279" s="7" t="n">
        <v>138.77</v>
      </c>
      <c r="H279" s="7" t="n">
        <v>15616.67</v>
      </c>
      <c r="I279" s="7" t="n">
        <v>8340.26</v>
      </c>
      <c r="J279" s="7" t="n">
        <v>10.61</v>
      </c>
      <c r="K279" s="7" t="n">
        <v>7.75</v>
      </c>
      <c r="L279" s="7" t="n">
        <v>1041.11</v>
      </c>
      <c r="M279" s="7" t="n">
        <v>834.03</v>
      </c>
      <c r="N279" s="7" t="n">
        <v>1319.44</v>
      </c>
      <c r="O279" s="7" t="n">
        <v>999.97</v>
      </c>
      <c r="P279" s="7" t="n">
        <v>19222.87</v>
      </c>
      <c r="Q279" s="7" t="n">
        <v>1441.73</v>
      </c>
      <c r="R279" s="7" t="n">
        <v>0.92</v>
      </c>
      <c r="S279" s="7" t="n">
        <v>9.18</v>
      </c>
      <c r="T279" s="7" t="n">
        <v>8.4456</v>
      </c>
      <c r="U279" s="7" t="n">
        <v>7.5</v>
      </c>
      <c r="V279" s="7" t="n">
        <v>13.75</v>
      </c>
      <c r="W279" s="7"/>
      <c r="X279" s="21" t="str">
        <f aca="false">CONCATENATE("RHS ",$A279," x ",TEXT($B279,"##.0"))</f>
        <v>RHS 200x300 x 16.0</v>
      </c>
      <c r="Y279" s="7" t="n">
        <f aca="false">$R279*$S279</f>
        <v>8.4456</v>
      </c>
    </row>
    <row r="280" customFormat="false" ht="12.8" hidden="false" customHeight="false" outlineLevel="0" collapsed="false">
      <c r="A280" s="0" t="s">
        <v>777</v>
      </c>
      <c r="B280" s="5" t="n">
        <v>4.5</v>
      </c>
      <c r="C280" s="0" t="n">
        <v>200</v>
      </c>
      <c r="D280" s="21" t="n">
        <v>400</v>
      </c>
      <c r="E280" s="21" t="s">
        <v>778</v>
      </c>
      <c r="F280" s="6" t="n">
        <v>41.345</v>
      </c>
      <c r="G280" s="7" t="n">
        <v>52.67</v>
      </c>
      <c r="H280" s="7" t="n">
        <v>11315.63</v>
      </c>
      <c r="I280" s="7" t="n">
        <v>3911.76</v>
      </c>
      <c r="J280" s="7" t="n">
        <v>14.66</v>
      </c>
      <c r="K280" s="7" t="n">
        <v>8.62</v>
      </c>
      <c r="L280" s="7" t="n">
        <v>565.78</v>
      </c>
      <c r="M280" s="7" t="n">
        <v>391.18</v>
      </c>
      <c r="N280" s="7" t="n">
        <v>689.55</v>
      </c>
      <c r="O280" s="7" t="n">
        <v>428.81</v>
      </c>
      <c r="P280" s="7" t="n">
        <v>9188.59</v>
      </c>
      <c r="Q280" s="7" t="n">
        <v>672.87</v>
      </c>
      <c r="R280" s="7" t="n">
        <v>1.18</v>
      </c>
      <c r="S280" s="7" t="n">
        <v>24.19</v>
      </c>
      <c r="T280" s="7" t="n">
        <v>28.5442</v>
      </c>
      <c r="U280" s="7" t="n">
        <v>39.44</v>
      </c>
      <c r="V280" s="7" t="n">
        <v>83.89</v>
      </c>
      <c r="W280" s="7"/>
      <c r="X280" s="21" t="str">
        <f aca="false">CONCATENATE("RHS ",$A280," x ",TEXT($B280,"##.0"))</f>
        <v>RHS 200x400 x 4.5</v>
      </c>
      <c r="Y280" s="7" t="n">
        <f aca="false">$R280*$S280</f>
        <v>28.5442</v>
      </c>
    </row>
    <row r="281" customFormat="false" ht="12.8" hidden="false" customHeight="false" outlineLevel="0" collapsed="false">
      <c r="A281" s="0" t="s">
        <v>777</v>
      </c>
      <c r="B281" s="5" t="n">
        <v>5</v>
      </c>
      <c r="C281" s="0" t="n">
        <v>200</v>
      </c>
      <c r="D281" s="21" t="n">
        <v>400</v>
      </c>
      <c r="E281" s="21" t="s">
        <v>779</v>
      </c>
      <c r="F281" s="6" t="n">
        <v>45.81</v>
      </c>
      <c r="G281" s="7" t="n">
        <v>58.36</v>
      </c>
      <c r="H281" s="7" t="n">
        <v>12489.82</v>
      </c>
      <c r="I281" s="7" t="n">
        <v>4311.75</v>
      </c>
      <c r="J281" s="7" t="n">
        <v>14.63</v>
      </c>
      <c r="K281" s="7" t="n">
        <v>8.6</v>
      </c>
      <c r="L281" s="7" t="n">
        <v>624.49</v>
      </c>
      <c r="M281" s="7" t="n">
        <v>431.18</v>
      </c>
      <c r="N281" s="7" t="n">
        <v>762.43</v>
      </c>
      <c r="O281" s="7" t="n">
        <v>473.87</v>
      </c>
      <c r="P281" s="7" t="n">
        <v>10158.74</v>
      </c>
      <c r="Q281" s="7" t="n">
        <v>742.01</v>
      </c>
      <c r="R281" s="7" t="n">
        <v>1.18</v>
      </c>
      <c r="S281" s="7" t="n">
        <v>21.83</v>
      </c>
      <c r="T281" s="7" t="n">
        <v>25.7594</v>
      </c>
      <c r="U281" s="7" t="n">
        <v>35</v>
      </c>
      <c r="V281" s="7" t="n">
        <v>75</v>
      </c>
      <c r="W281" s="7"/>
      <c r="X281" s="21" t="str">
        <f aca="false">CONCATENATE("RHS ",$A281," x ",TEXT($B281,"##.0"))</f>
        <v>RHS 200x400 x 5.0</v>
      </c>
      <c r="Y281" s="7" t="n">
        <f aca="false">$R281*$S281</f>
        <v>25.7594</v>
      </c>
    </row>
    <row r="282" customFormat="false" ht="12.8" hidden="false" customHeight="false" outlineLevel="0" collapsed="false">
      <c r="A282" s="0" t="s">
        <v>777</v>
      </c>
      <c r="B282" s="5" t="n">
        <v>6</v>
      </c>
      <c r="C282" s="0" t="n">
        <v>200</v>
      </c>
      <c r="D282" s="21" t="n">
        <v>400</v>
      </c>
      <c r="E282" s="21" t="s">
        <v>780</v>
      </c>
      <c r="F282" s="6" t="n">
        <v>54.662</v>
      </c>
      <c r="G282" s="7" t="n">
        <v>69.63</v>
      </c>
      <c r="H282" s="7" t="n">
        <v>14789.35</v>
      </c>
      <c r="I282" s="7" t="n">
        <v>5091.63</v>
      </c>
      <c r="J282" s="7" t="n">
        <v>14.57</v>
      </c>
      <c r="K282" s="7" t="n">
        <v>8.55</v>
      </c>
      <c r="L282" s="7" t="n">
        <v>739.47</v>
      </c>
      <c r="M282" s="7" t="n">
        <v>509.16</v>
      </c>
      <c r="N282" s="7" t="n">
        <v>905.99</v>
      </c>
      <c r="O282" s="7" t="n">
        <v>562.47</v>
      </c>
      <c r="P282" s="7" t="n">
        <v>12068.52</v>
      </c>
      <c r="Q282" s="7" t="n">
        <v>877.05</v>
      </c>
      <c r="R282" s="7" t="n">
        <v>1.18</v>
      </c>
      <c r="S282" s="7" t="n">
        <v>18.29</v>
      </c>
      <c r="T282" s="7" t="n">
        <v>21.5822</v>
      </c>
      <c r="U282" s="7" t="n">
        <v>28.33</v>
      </c>
      <c r="V282" s="7" t="n">
        <v>61.67</v>
      </c>
      <c r="W282" s="7"/>
      <c r="X282" s="21" t="str">
        <f aca="false">CONCATENATE("RHS ",$A282," x ",TEXT($B282,"##.0"))</f>
        <v>RHS 200x400 x 6.0</v>
      </c>
      <c r="Y282" s="7" t="n">
        <f aca="false">$R282*$S282</f>
        <v>21.5822</v>
      </c>
    </row>
    <row r="283" customFormat="false" ht="12.8" hidden="false" customHeight="false" outlineLevel="0" collapsed="false">
      <c r="A283" s="0" t="s">
        <v>777</v>
      </c>
      <c r="B283" s="5" t="n">
        <v>6.3</v>
      </c>
      <c r="C283" s="0" t="n">
        <v>200</v>
      </c>
      <c r="D283" s="21" t="n">
        <v>400</v>
      </c>
      <c r="E283" s="21" t="s">
        <v>781</v>
      </c>
      <c r="F283" s="6" t="n">
        <v>57.03</v>
      </c>
      <c r="G283" s="7" t="n">
        <v>72.65</v>
      </c>
      <c r="H283" s="7" t="n">
        <v>15329.74</v>
      </c>
      <c r="I283" s="7" t="n">
        <v>5286.1</v>
      </c>
      <c r="J283" s="7" t="n">
        <v>14.53</v>
      </c>
      <c r="K283" s="7" t="n">
        <v>8.53</v>
      </c>
      <c r="L283" s="7" t="n">
        <v>766.49</v>
      </c>
      <c r="M283" s="7" t="n">
        <v>528.61</v>
      </c>
      <c r="N283" s="7" t="n">
        <v>941.66</v>
      </c>
      <c r="O283" s="7" t="n">
        <v>585.22</v>
      </c>
      <c r="P283" s="7" t="n">
        <v>12672.84</v>
      </c>
      <c r="Q283" s="7" t="n">
        <v>916.17</v>
      </c>
      <c r="R283" s="7" t="n">
        <v>1.17</v>
      </c>
      <c r="S283" s="7" t="n">
        <v>17.53</v>
      </c>
      <c r="T283" s="7" t="n">
        <v>20.5101</v>
      </c>
      <c r="U283" s="7" t="n">
        <v>26.75</v>
      </c>
      <c r="V283" s="7" t="n">
        <v>58.49</v>
      </c>
      <c r="W283" s="7"/>
      <c r="X283" s="21" t="str">
        <f aca="false">CONCATENATE("RHS ",$A283," x ",TEXT($B283,"##.0"))</f>
        <v>RHS 200x400 x 6.3</v>
      </c>
      <c r="Y283" s="7" t="n">
        <f aca="false">$R283*$S283</f>
        <v>20.5101</v>
      </c>
    </row>
    <row r="284" customFormat="false" ht="12.8" hidden="false" customHeight="false" outlineLevel="0" collapsed="false">
      <c r="A284" s="0" t="s">
        <v>777</v>
      </c>
      <c r="B284" s="5" t="n">
        <v>8</v>
      </c>
      <c r="C284" s="0" t="n">
        <v>200</v>
      </c>
      <c r="D284" s="21" t="n">
        <v>400</v>
      </c>
      <c r="E284" s="21" t="s">
        <v>782</v>
      </c>
      <c r="F284" s="6" t="n">
        <v>71.625</v>
      </c>
      <c r="G284" s="7" t="n">
        <v>91.24</v>
      </c>
      <c r="H284" s="7" t="n">
        <v>18974.42</v>
      </c>
      <c r="I284" s="7" t="n">
        <v>6517.08</v>
      </c>
      <c r="J284" s="7" t="n">
        <v>14.42</v>
      </c>
      <c r="K284" s="7" t="n">
        <v>8.45</v>
      </c>
      <c r="L284" s="7" t="n">
        <v>948.72</v>
      </c>
      <c r="M284" s="7" t="n">
        <v>651.71</v>
      </c>
      <c r="N284" s="7" t="n">
        <v>1173.29</v>
      </c>
      <c r="O284" s="7" t="n">
        <v>728.06</v>
      </c>
      <c r="P284" s="7" t="n">
        <v>15820.22</v>
      </c>
      <c r="Q284" s="7" t="n">
        <v>1133.29</v>
      </c>
      <c r="R284" s="7" t="n">
        <v>1.17</v>
      </c>
      <c r="S284" s="7" t="n">
        <v>13.96</v>
      </c>
      <c r="T284" s="7" t="n">
        <v>16.3332</v>
      </c>
      <c r="U284" s="7" t="n">
        <v>20</v>
      </c>
      <c r="V284" s="7" t="n">
        <v>45</v>
      </c>
      <c r="W284" s="7"/>
      <c r="X284" s="21" t="str">
        <f aca="false">CONCATENATE("RHS ",$A284," x ",TEXT($B284,"##.0"))</f>
        <v>RHS 200x400 x 8.0</v>
      </c>
      <c r="Y284" s="7" t="n">
        <f aca="false">$R284*$S284</f>
        <v>16.3332</v>
      </c>
    </row>
    <row r="285" customFormat="false" ht="12.8" hidden="false" customHeight="false" outlineLevel="0" collapsed="false">
      <c r="A285" s="0" t="s">
        <v>777</v>
      </c>
      <c r="B285" s="5" t="n">
        <v>9</v>
      </c>
      <c r="C285" s="0" t="n">
        <v>200</v>
      </c>
      <c r="D285" s="21" t="n">
        <v>400</v>
      </c>
      <c r="E285" s="21" t="s">
        <v>783</v>
      </c>
      <c r="F285" s="6" t="n">
        <v>80.053</v>
      </c>
      <c r="G285" s="7" t="n">
        <v>101.98</v>
      </c>
      <c r="H285" s="7" t="n">
        <v>21023.33</v>
      </c>
      <c r="I285" s="7" t="n">
        <v>7204.17</v>
      </c>
      <c r="J285" s="7" t="n">
        <v>14.36</v>
      </c>
      <c r="K285" s="7" t="n">
        <v>8.4</v>
      </c>
      <c r="L285" s="7" t="n">
        <v>1051.17</v>
      </c>
      <c r="M285" s="7" t="n">
        <v>720.42</v>
      </c>
      <c r="N285" s="7" t="n">
        <v>1305.14</v>
      </c>
      <c r="O285" s="7" t="n">
        <v>809.15</v>
      </c>
      <c r="P285" s="7" t="n">
        <v>17615.46</v>
      </c>
      <c r="Q285" s="7" t="n">
        <v>1255.32</v>
      </c>
      <c r="R285" s="7" t="n">
        <v>1.16</v>
      </c>
      <c r="S285" s="7" t="n">
        <v>12.49</v>
      </c>
      <c r="T285" s="7" t="n">
        <v>14.4884</v>
      </c>
      <c r="U285" s="7" t="n">
        <v>17.22</v>
      </c>
      <c r="V285" s="7" t="n">
        <v>39.44</v>
      </c>
      <c r="W285" s="7"/>
      <c r="X285" s="21" t="str">
        <f aca="false">CONCATENATE("RHS ",$A285," x ",TEXT($B285,"##.0"))</f>
        <v>RHS 200x400 x 9.0</v>
      </c>
      <c r="Y285" s="7" t="n">
        <f aca="false">$R285*$S285</f>
        <v>14.4884</v>
      </c>
    </row>
    <row r="286" customFormat="false" ht="12.8" hidden="false" customHeight="false" outlineLevel="0" collapsed="false">
      <c r="A286" s="0" t="s">
        <v>777</v>
      </c>
      <c r="B286" s="5" t="n">
        <v>10</v>
      </c>
      <c r="C286" s="0" t="n">
        <v>200</v>
      </c>
      <c r="D286" s="21" t="n">
        <v>400</v>
      </c>
      <c r="E286" s="21" t="s">
        <v>784</v>
      </c>
      <c r="F286" s="6" t="n">
        <v>88.365</v>
      </c>
      <c r="G286" s="7" t="n">
        <v>112.57</v>
      </c>
      <c r="H286" s="7" t="n">
        <v>23002.65</v>
      </c>
      <c r="I286" s="7" t="n">
        <v>7864.4</v>
      </c>
      <c r="J286" s="7" t="n">
        <v>14.3</v>
      </c>
      <c r="K286" s="7" t="n">
        <v>8.36</v>
      </c>
      <c r="L286" s="7" t="n">
        <v>1150.13</v>
      </c>
      <c r="M286" s="7" t="n">
        <v>786.44</v>
      </c>
      <c r="N286" s="7" t="n">
        <v>1433.74</v>
      </c>
      <c r="O286" s="7" t="n">
        <v>888.08</v>
      </c>
      <c r="P286" s="7" t="n">
        <v>19368.49</v>
      </c>
      <c r="Q286" s="7" t="n">
        <v>1373.21</v>
      </c>
      <c r="R286" s="7" t="n">
        <v>1.16</v>
      </c>
      <c r="S286" s="7" t="n">
        <v>11.32</v>
      </c>
      <c r="T286" s="7" t="n">
        <v>13.1312</v>
      </c>
      <c r="U286" s="7" t="n">
        <v>15</v>
      </c>
      <c r="V286" s="7" t="n">
        <v>35</v>
      </c>
      <c r="W286" s="7"/>
      <c r="X286" s="21" t="str">
        <f aca="false">CONCATENATE("RHS ",$A286," x ",TEXT($B286,"##.0"))</f>
        <v>RHS 200x400 x 10.0</v>
      </c>
      <c r="Y286" s="7" t="n">
        <f aca="false">$R286*$S286</f>
        <v>13.1312</v>
      </c>
    </row>
    <row r="287" customFormat="false" ht="12.8" hidden="false" customHeight="false" outlineLevel="0" collapsed="false">
      <c r="A287" s="0" t="s">
        <v>777</v>
      </c>
      <c r="B287" s="5" t="n">
        <v>12</v>
      </c>
      <c r="C287" s="0" t="n">
        <v>200</v>
      </c>
      <c r="D287" s="21" t="n">
        <v>400</v>
      </c>
      <c r="E287" s="21" t="s">
        <v>785</v>
      </c>
      <c r="F287" s="6" t="n">
        <v>103.667</v>
      </c>
      <c r="G287" s="7" t="n">
        <v>132.06</v>
      </c>
      <c r="H287" s="7" t="n">
        <v>26248.42</v>
      </c>
      <c r="I287" s="7" t="n">
        <v>8977.26</v>
      </c>
      <c r="J287" s="7" t="n">
        <v>14.1</v>
      </c>
      <c r="K287" s="7" t="n">
        <v>8.24</v>
      </c>
      <c r="L287" s="7" t="n">
        <v>1312.42</v>
      </c>
      <c r="M287" s="7" t="n">
        <v>897.73</v>
      </c>
      <c r="N287" s="7" t="n">
        <v>1656.21</v>
      </c>
      <c r="O287" s="7" t="n">
        <v>1026.81</v>
      </c>
      <c r="P287" s="7" t="n">
        <v>22782.1</v>
      </c>
      <c r="Q287" s="7" t="n">
        <v>1591.35</v>
      </c>
      <c r="R287" s="7" t="n">
        <v>1.14</v>
      </c>
      <c r="S287" s="7" t="n">
        <v>9.65</v>
      </c>
      <c r="T287" s="7" t="n">
        <v>11.001</v>
      </c>
      <c r="U287" s="7" t="n">
        <v>11.67</v>
      </c>
      <c r="V287" s="7" t="n">
        <v>28.33</v>
      </c>
      <c r="W287" s="7"/>
      <c r="X287" s="21" t="str">
        <f aca="false">CONCATENATE("RHS ",$A287," x ",TEXT($B287,"##.0"))</f>
        <v>RHS 200x400 x 12.0</v>
      </c>
      <c r="Y287" s="7" t="n">
        <f aca="false">$R287*$S287</f>
        <v>11.001</v>
      </c>
    </row>
    <row r="288" customFormat="false" ht="12.8" hidden="false" customHeight="false" outlineLevel="0" collapsed="false">
      <c r="A288" s="0" t="s">
        <v>777</v>
      </c>
      <c r="B288" s="5" t="n">
        <v>12.5</v>
      </c>
      <c r="C288" s="0" t="n">
        <v>200</v>
      </c>
      <c r="D288" s="21" t="n">
        <v>400</v>
      </c>
      <c r="E288" s="21" t="s">
        <v>786</v>
      </c>
      <c r="F288" s="6" t="n">
        <v>107.579</v>
      </c>
      <c r="G288" s="7" t="n">
        <v>137.04</v>
      </c>
      <c r="H288" s="7" t="n">
        <v>27100.5</v>
      </c>
      <c r="I288" s="7" t="n">
        <v>9260.46</v>
      </c>
      <c r="J288" s="7" t="n">
        <v>14.06</v>
      </c>
      <c r="K288" s="7" t="n">
        <v>8.22</v>
      </c>
      <c r="L288" s="7" t="n">
        <v>1355.02</v>
      </c>
      <c r="M288" s="7" t="n">
        <v>926.05</v>
      </c>
      <c r="N288" s="7" t="n">
        <v>1713.94</v>
      </c>
      <c r="O288" s="7" t="n">
        <v>1062.25</v>
      </c>
      <c r="P288" s="7" t="n">
        <v>23594.07</v>
      </c>
      <c r="Q288" s="7" t="n">
        <v>1644.04</v>
      </c>
      <c r="R288" s="7" t="n">
        <v>1.14</v>
      </c>
      <c r="S288" s="7" t="n">
        <v>9.3</v>
      </c>
      <c r="T288" s="7" t="n">
        <v>10.602</v>
      </c>
      <c r="U288" s="7" t="n">
        <v>11</v>
      </c>
      <c r="V288" s="7" t="n">
        <v>27</v>
      </c>
      <c r="W288" s="7"/>
      <c r="X288" s="21" t="str">
        <f aca="false">CONCATENATE("RHS ",$A288," x ",TEXT($B288,"##.0"))</f>
        <v>RHS 200x400 x 12.5</v>
      </c>
      <c r="Y288" s="7" t="n">
        <f aca="false">$R288*$S288</f>
        <v>10.602</v>
      </c>
    </row>
    <row r="289" customFormat="false" ht="12.8" hidden="false" customHeight="false" outlineLevel="0" collapsed="false">
      <c r="A289" s="0" t="s">
        <v>777</v>
      </c>
      <c r="B289" s="5" t="n">
        <v>16</v>
      </c>
      <c r="C289" s="0" t="n">
        <v>200</v>
      </c>
      <c r="D289" s="21" t="n">
        <v>400</v>
      </c>
      <c r="E289" s="21" t="s">
        <v>787</v>
      </c>
      <c r="F289" s="6" t="n">
        <v>134.056</v>
      </c>
      <c r="G289" s="7" t="n">
        <v>170.77</v>
      </c>
      <c r="H289" s="7" t="n">
        <v>32547</v>
      </c>
      <c r="I289" s="7" t="n">
        <v>11055.57</v>
      </c>
      <c r="J289" s="7" t="n">
        <v>13.81</v>
      </c>
      <c r="K289" s="7" t="n">
        <v>8.05</v>
      </c>
      <c r="L289" s="7" t="n">
        <v>1627.35</v>
      </c>
      <c r="M289" s="7" t="n">
        <v>1105.56</v>
      </c>
      <c r="N289" s="7" t="n">
        <v>2093.3</v>
      </c>
      <c r="O289" s="7" t="n">
        <v>1294.37</v>
      </c>
      <c r="P289" s="7" t="n">
        <v>28928.33</v>
      </c>
      <c r="Q289" s="7" t="n">
        <v>1983.78</v>
      </c>
      <c r="R289" s="7" t="n">
        <v>1.12</v>
      </c>
      <c r="S289" s="7" t="n">
        <v>7.46</v>
      </c>
      <c r="T289" s="7" t="n">
        <v>8.3552</v>
      </c>
      <c r="U289" s="7" t="n">
        <v>7.5</v>
      </c>
      <c r="V289" s="7" t="n">
        <v>20</v>
      </c>
      <c r="W289" s="7"/>
      <c r="X289" s="21" t="str">
        <f aca="false">CONCATENATE("RHS ",$A289," x ",TEXT($B289,"##.0"))</f>
        <v>RHS 200x400 x 16.0</v>
      </c>
      <c r="Y289" s="7" t="n">
        <f aca="false">$R289*$S289</f>
        <v>8.3552</v>
      </c>
    </row>
    <row r="290" customFormat="false" ht="12.8" hidden="false" customHeight="false" outlineLevel="0" collapsed="false">
      <c r="A290" s="0" t="s">
        <v>788</v>
      </c>
      <c r="B290" s="5" t="n">
        <v>6</v>
      </c>
      <c r="C290" s="0" t="n">
        <v>250</v>
      </c>
      <c r="D290" s="21" t="n">
        <v>350</v>
      </c>
      <c r="E290" s="21" t="s">
        <v>789</v>
      </c>
      <c r="F290" s="6" t="n">
        <v>54.662</v>
      </c>
      <c r="G290" s="7" t="n">
        <v>69.63</v>
      </c>
      <c r="H290" s="7" t="n">
        <v>12457.31</v>
      </c>
      <c r="I290" s="7" t="n">
        <v>7458.44</v>
      </c>
      <c r="J290" s="7" t="n">
        <v>13.38</v>
      </c>
      <c r="K290" s="7" t="n">
        <v>10.35</v>
      </c>
      <c r="L290" s="7" t="n">
        <v>711.85</v>
      </c>
      <c r="M290" s="7" t="n">
        <v>596.68</v>
      </c>
      <c r="N290" s="7" t="n">
        <v>842.61</v>
      </c>
      <c r="O290" s="7" t="n">
        <v>670.85</v>
      </c>
      <c r="P290" s="7" t="n">
        <v>14553.72</v>
      </c>
      <c r="Q290" s="7" t="n">
        <v>966.84</v>
      </c>
      <c r="R290" s="7" t="n">
        <v>1.18</v>
      </c>
      <c r="S290" s="7" t="n">
        <v>18.29</v>
      </c>
      <c r="T290" s="7" t="n">
        <v>21.5822</v>
      </c>
      <c r="U290" s="7" t="n">
        <v>36.67</v>
      </c>
      <c r="V290" s="7" t="n">
        <v>53.33</v>
      </c>
      <c r="W290" s="7"/>
      <c r="X290" s="21" t="str">
        <f aca="false">CONCATENATE("RHS ",$A290," x ",TEXT($B290,"##.0"))</f>
        <v>RHS 250x350 x 6.0</v>
      </c>
      <c r="Y290" s="7" t="n">
        <f aca="false">$R290*$S290</f>
        <v>21.5822</v>
      </c>
    </row>
    <row r="291" customFormat="false" ht="12.8" hidden="false" customHeight="false" outlineLevel="0" collapsed="false">
      <c r="A291" s="0" t="s">
        <v>788</v>
      </c>
      <c r="B291" s="5" t="n">
        <v>6.3</v>
      </c>
      <c r="C291" s="0" t="n">
        <v>250</v>
      </c>
      <c r="D291" s="21" t="n">
        <v>350</v>
      </c>
      <c r="E291" s="21" t="s">
        <v>790</v>
      </c>
      <c r="F291" s="6" t="n">
        <v>57.03</v>
      </c>
      <c r="G291" s="7" t="n">
        <v>72.65</v>
      </c>
      <c r="H291" s="7" t="n">
        <v>12923.13</v>
      </c>
      <c r="I291" s="7" t="n">
        <v>7743.81</v>
      </c>
      <c r="J291" s="7" t="n">
        <v>13.34</v>
      </c>
      <c r="K291" s="7" t="n">
        <v>10.32</v>
      </c>
      <c r="L291" s="7" t="n">
        <v>738.46</v>
      </c>
      <c r="M291" s="7" t="n">
        <v>619.51</v>
      </c>
      <c r="N291" s="7" t="n">
        <v>876.17</v>
      </c>
      <c r="O291" s="7" t="n">
        <v>697.96</v>
      </c>
      <c r="P291" s="7" t="n">
        <v>15291.03</v>
      </c>
      <c r="Q291" s="7" t="n">
        <v>1010.43</v>
      </c>
      <c r="R291" s="7" t="n">
        <v>1.17</v>
      </c>
      <c r="S291" s="7" t="n">
        <v>17.53</v>
      </c>
      <c r="T291" s="7" t="n">
        <v>20.5101</v>
      </c>
      <c r="U291" s="7" t="n">
        <v>34.68</v>
      </c>
      <c r="V291" s="7" t="n">
        <v>50.56</v>
      </c>
      <c r="W291" s="7"/>
      <c r="X291" s="21" t="str">
        <f aca="false">CONCATENATE("RHS ",$A291," x ",TEXT($B291,"##.0"))</f>
        <v>RHS 250x350 x 6.3</v>
      </c>
      <c r="Y291" s="7" t="n">
        <f aca="false">$R291*$S291</f>
        <v>20.5101</v>
      </c>
    </row>
    <row r="292" customFormat="false" ht="12.8" hidden="false" customHeight="false" outlineLevel="0" collapsed="false">
      <c r="A292" s="0" t="s">
        <v>788</v>
      </c>
      <c r="B292" s="5" t="n">
        <v>8</v>
      </c>
      <c r="C292" s="0" t="n">
        <v>250</v>
      </c>
      <c r="D292" s="21" t="n">
        <v>350</v>
      </c>
      <c r="E292" s="21" t="s">
        <v>791</v>
      </c>
      <c r="F292" s="6" t="n">
        <v>71.625</v>
      </c>
      <c r="G292" s="7" t="n">
        <v>91.24</v>
      </c>
      <c r="H292" s="7" t="n">
        <v>16001.29</v>
      </c>
      <c r="I292" s="7" t="n">
        <v>9572.62</v>
      </c>
      <c r="J292" s="7" t="n">
        <v>13.24</v>
      </c>
      <c r="K292" s="7" t="n">
        <v>10.24</v>
      </c>
      <c r="L292" s="7" t="n">
        <v>914.36</v>
      </c>
      <c r="M292" s="7" t="n">
        <v>765.81</v>
      </c>
      <c r="N292" s="7" t="n">
        <v>1091.98</v>
      </c>
      <c r="O292" s="7" t="n">
        <v>869.37</v>
      </c>
      <c r="P292" s="7" t="n">
        <v>19136.32</v>
      </c>
      <c r="Q292" s="7" t="n">
        <v>1252.81</v>
      </c>
      <c r="R292" s="7" t="n">
        <v>1.17</v>
      </c>
      <c r="S292" s="7" t="n">
        <v>13.96</v>
      </c>
      <c r="T292" s="7" t="n">
        <v>16.3332</v>
      </c>
      <c r="U292" s="7" t="n">
        <v>26.25</v>
      </c>
      <c r="V292" s="7" t="n">
        <v>38.75</v>
      </c>
      <c r="W292" s="7"/>
      <c r="X292" s="21" t="str">
        <f aca="false">CONCATENATE("RHS ",$A292," x ",TEXT($B292,"##.0"))</f>
        <v>RHS 250x350 x 8.0</v>
      </c>
      <c r="Y292" s="7" t="n">
        <f aca="false">$R292*$S292</f>
        <v>16.3332</v>
      </c>
    </row>
    <row r="293" customFormat="false" ht="12.8" hidden="false" customHeight="false" outlineLevel="0" collapsed="false">
      <c r="A293" s="0" t="s">
        <v>788</v>
      </c>
      <c r="B293" s="5" t="n">
        <v>10</v>
      </c>
      <c r="C293" s="0" t="n">
        <v>250</v>
      </c>
      <c r="D293" s="21" t="n">
        <v>350</v>
      </c>
      <c r="E293" s="21" t="s">
        <v>792</v>
      </c>
      <c r="F293" s="6" t="n">
        <v>88.365</v>
      </c>
      <c r="G293" s="7" t="n">
        <v>112.57</v>
      </c>
      <c r="H293" s="7" t="n">
        <v>19407.47</v>
      </c>
      <c r="I293" s="7" t="n">
        <v>11588.34</v>
      </c>
      <c r="J293" s="7" t="n">
        <v>13.13</v>
      </c>
      <c r="K293" s="7" t="n">
        <v>10.15</v>
      </c>
      <c r="L293" s="7" t="n">
        <v>1109</v>
      </c>
      <c r="M293" s="7" t="n">
        <v>927.07</v>
      </c>
      <c r="N293" s="7" t="n">
        <v>1334.83</v>
      </c>
      <c r="O293" s="7" t="n">
        <v>1062</v>
      </c>
      <c r="P293" s="7" t="n">
        <v>23499.74</v>
      </c>
      <c r="Q293" s="7" t="n">
        <v>1522.29</v>
      </c>
      <c r="R293" s="7" t="n">
        <v>1.16</v>
      </c>
      <c r="S293" s="7" t="n">
        <v>11.32</v>
      </c>
      <c r="T293" s="7" t="n">
        <v>13.1312</v>
      </c>
      <c r="U293" s="7" t="n">
        <v>20</v>
      </c>
      <c r="V293" s="7" t="n">
        <v>30</v>
      </c>
      <c r="W293" s="7"/>
      <c r="X293" s="21" t="str">
        <f aca="false">CONCATENATE("RHS ",$A293," x ",TEXT($B293,"##.0"))</f>
        <v>RHS 250x350 x 10.0</v>
      </c>
      <c r="Y293" s="7" t="n">
        <f aca="false">$R293*$S293</f>
        <v>13.1312</v>
      </c>
    </row>
    <row r="294" customFormat="false" ht="12.8" hidden="false" customHeight="false" outlineLevel="0" collapsed="false">
      <c r="A294" s="0" t="s">
        <v>788</v>
      </c>
      <c r="B294" s="5" t="n">
        <v>12</v>
      </c>
      <c r="C294" s="0" t="n">
        <v>250</v>
      </c>
      <c r="D294" s="21" t="n">
        <v>350</v>
      </c>
      <c r="E294" s="21" t="s">
        <v>793</v>
      </c>
      <c r="F294" s="6" t="n">
        <v>103.667</v>
      </c>
      <c r="G294" s="7" t="n">
        <v>132.06</v>
      </c>
      <c r="H294" s="7" t="n">
        <v>22196.52</v>
      </c>
      <c r="I294" s="7" t="n">
        <v>13260.94</v>
      </c>
      <c r="J294" s="7" t="n">
        <v>12.96</v>
      </c>
      <c r="K294" s="7" t="n">
        <v>10.02</v>
      </c>
      <c r="L294" s="7" t="n">
        <v>1268.37</v>
      </c>
      <c r="M294" s="7" t="n">
        <v>1060.87</v>
      </c>
      <c r="N294" s="7" t="n">
        <v>1543.86</v>
      </c>
      <c r="O294" s="7" t="n">
        <v>1229.16</v>
      </c>
      <c r="P294" s="7" t="n">
        <v>27749.26</v>
      </c>
      <c r="Q294" s="7" t="n">
        <v>1769.81</v>
      </c>
      <c r="R294" s="7" t="n">
        <v>1.14</v>
      </c>
      <c r="S294" s="7" t="n">
        <v>9.65</v>
      </c>
      <c r="T294" s="7" t="n">
        <v>11.001</v>
      </c>
      <c r="U294" s="7" t="n">
        <v>15.83</v>
      </c>
      <c r="V294" s="7" t="n">
        <v>24.17</v>
      </c>
      <c r="W294" s="7"/>
      <c r="X294" s="21" t="str">
        <f aca="false">CONCATENATE("RHS ",$A294," x ",TEXT($B294,"##.0"))</f>
        <v>RHS 250x350 x 12.0</v>
      </c>
      <c r="Y294" s="7" t="n">
        <f aca="false">$R294*$S294</f>
        <v>11.001</v>
      </c>
    </row>
    <row r="295" customFormat="false" ht="12.8" hidden="false" customHeight="false" outlineLevel="0" collapsed="false">
      <c r="A295" s="0" t="s">
        <v>788</v>
      </c>
      <c r="B295" s="5" t="n">
        <v>12.5</v>
      </c>
      <c r="C295" s="0" t="n">
        <v>250</v>
      </c>
      <c r="D295" s="21" t="n">
        <v>350</v>
      </c>
      <c r="E295" s="21" t="s">
        <v>794</v>
      </c>
      <c r="F295" s="6" t="n">
        <v>107.579</v>
      </c>
      <c r="G295" s="7" t="n">
        <v>137.04</v>
      </c>
      <c r="H295" s="7" t="n">
        <v>22922.48</v>
      </c>
      <c r="I295" s="7" t="n">
        <v>13689.96</v>
      </c>
      <c r="J295" s="7" t="n">
        <v>12.93</v>
      </c>
      <c r="K295" s="7" t="n">
        <v>9.99</v>
      </c>
      <c r="L295" s="7" t="n">
        <v>1309.86</v>
      </c>
      <c r="M295" s="7" t="n">
        <v>1095.2</v>
      </c>
      <c r="N295" s="7" t="n">
        <v>1597.89</v>
      </c>
      <c r="O295" s="7" t="n">
        <v>1272.05</v>
      </c>
      <c r="P295" s="7" t="n">
        <v>28763.59</v>
      </c>
      <c r="Q295" s="7" t="n">
        <v>1829.81</v>
      </c>
      <c r="R295" s="7" t="n">
        <v>1.14</v>
      </c>
      <c r="S295" s="7" t="n">
        <v>9.3</v>
      </c>
      <c r="T295" s="7" t="n">
        <v>10.602</v>
      </c>
      <c r="U295" s="7" t="n">
        <v>15</v>
      </c>
      <c r="V295" s="7" t="n">
        <v>23</v>
      </c>
      <c r="W295" s="7"/>
      <c r="X295" s="21" t="str">
        <f aca="false">CONCATENATE("RHS ",$A295," x ",TEXT($B295,"##.0"))</f>
        <v>RHS 250x350 x 12.5</v>
      </c>
      <c r="Y295" s="7" t="n">
        <f aca="false">$R295*$S295</f>
        <v>10.602</v>
      </c>
    </row>
    <row r="296" customFormat="false" ht="12.8" hidden="false" customHeight="false" outlineLevel="0" collapsed="false">
      <c r="A296" s="0" t="s">
        <v>788</v>
      </c>
      <c r="B296" s="5" t="n">
        <v>16</v>
      </c>
      <c r="C296" s="0" t="n">
        <v>250</v>
      </c>
      <c r="D296" s="21" t="n">
        <v>350</v>
      </c>
      <c r="E296" s="21" t="s">
        <v>795</v>
      </c>
      <c r="F296" s="6" t="n">
        <v>134.056</v>
      </c>
      <c r="G296" s="7" t="n">
        <v>170.77</v>
      </c>
      <c r="H296" s="7" t="n">
        <v>27580.16</v>
      </c>
      <c r="I296" s="7" t="n">
        <v>16434.44</v>
      </c>
      <c r="J296" s="7" t="n">
        <v>12.71</v>
      </c>
      <c r="K296" s="7" t="n">
        <v>9.81</v>
      </c>
      <c r="L296" s="7" t="n">
        <v>1576.01</v>
      </c>
      <c r="M296" s="7" t="n">
        <v>1314.76</v>
      </c>
      <c r="N296" s="7" t="n">
        <v>1953.57</v>
      </c>
      <c r="O296" s="7" t="n">
        <v>1554.1</v>
      </c>
      <c r="P296" s="7" t="n">
        <v>35497.19</v>
      </c>
      <c r="Q296" s="7" t="n">
        <v>2220.26</v>
      </c>
      <c r="R296" s="7" t="n">
        <v>1.12</v>
      </c>
      <c r="S296" s="7" t="n">
        <v>7.46</v>
      </c>
      <c r="T296" s="7" t="n">
        <v>8.3552</v>
      </c>
      <c r="U296" s="7" t="n">
        <v>10.63</v>
      </c>
      <c r="V296" s="7" t="n">
        <v>16.88</v>
      </c>
      <c r="W296" s="7"/>
      <c r="X296" s="21" t="str">
        <f aca="false">CONCATENATE("RHS ",$A296," x ",TEXT($B296,"##.0"))</f>
        <v>RHS 250x350 x 16.0</v>
      </c>
      <c r="Y296" s="7" t="n">
        <f aca="false">$R296*$S296</f>
        <v>8.3552</v>
      </c>
    </row>
    <row r="297" customFormat="false" ht="12.8" hidden="false" customHeight="false" outlineLevel="0" collapsed="false">
      <c r="A297" s="0" t="s">
        <v>796</v>
      </c>
      <c r="B297" s="5" t="n">
        <v>6.3</v>
      </c>
      <c r="C297" s="0" t="n">
        <v>300</v>
      </c>
      <c r="D297" s="21" t="n">
        <v>400</v>
      </c>
      <c r="E297" s="21" t="s">
        <v>797</v>
      </c>
      <c r="F297" s="6" t="n">
        <v>66.921</v>
      </c>
      <c r="G297" s="7" t="n">
        <v>85.25</v>
      </c>
      <c r="H297" s="7" t="n">
        <v>20212.64</v>
      </c>
      <c r="I297" s="7" t="n">
        <v>13059.59</v>
      </c>
      <c r="J297" s="7" t="n">
        <v>15.4</v>
      </c>
      <c r="K297" s="7" t="n">
        <v>12.38</v>
      </c>
      <c r="L297" s="7" t="n">
        <v>1010.63</v>
      </c>
      <c r="M297" s="7" t="n">
        <v>870.64</v>
      </c>
      <c r="N297" s="7" t="n">
        <v>1189.69</v>
      </c>
      <c r="O297" s="7" t="n">
        <v>979.97</v>
      </c>
      <c r="P297" s="7" t="n">
        <v>24851.94</v>
      </c>
      <c r="Q297" s="7" t="n">
        <v>1404.06</v>
      </c>
      <c r="R297" s="7" t="n">
        <v>1.37</v>
      </c>
      <c r="S297" s="7" t="n">
        <v>14.94</v>
      </c>
      <c r="T297" s="7" t="n">
        <v>20.4678</v>
      </c>
      <c r="U297" s="7" t="n">
        <v>42.62</v>
      </c>
      <c r="V297" s="7" t="n">
        <v>58.49</v>
      </c>
      <c r="W297" s="7"/>
      <c r="X297" s="21" t="str">
        <f aca="false">CONCATENATE("RHS ",$A297," x ",TEXT($B297,"##.0"))</f>
        <v>RHS 300x400 x 6.3</v>
      </c>
      <c r="Y297" s="7" t="n">
        <f aca="false">$R297*$S297</f>
        <v>20.4678</v>
      </c>
    </row>
    <row r="298" customFormat="false" ht="12.8" hidden="false" customHeight="false" outlineLevel="0" collapsed="false">
      <c r="A298" s="0" t="s">
        <v>796</v>
      </c>
      <c r="B298" s="5" t="n">
        <v>8</v>
      </c>
      <c r="C298" s="0" t="n">
        <v>300</v>
      </c>
      <c r="D298" s="21" t="n">
        <v>400</v>
      </c>
      <c r="E298" s="21" t="s">
        <v>798</v>
      </c>
      <c r="F298" s="6" t="n">
        <v>84.185</v>
      </c>
      <c r="G298" s="7" t="n">
        <v>107.24</v>
      </c>
      <c r="H298" s="7" t="n">
        <v>25121.83</v>
      </c>
      <c r="I298" s="7" t="n">
        <v>16212.1</v>
      </c>
      <c r="J298" s="7" t="n">
        <v>15.31</v>
      </c>
      <c r="K298" s="7" t="n">
        <v>12.3</v>
      </c>
      <c r="L298" s="7" t="n">
        <v>1256.09</v>
      </c>
      <c r="M298" s="7" t="n">
        <v>1080.81</v>
      </c>
      <c r="N298" s="7" t="n">
        <v>1486.89</v>
      </c>
      <c r="O298" s="7" t="n">
        <v>1224.27</v>
      </c>
      <c r="P298" s="7" t="n">
        <v>31178.89</v>
      </c>
      <c r="Q298" s="7" t="n">
        <v>1747.24</v>
      </c>
      <c r="R298" s="7" t="n">
        <v>1.37</v>
      </c>
      <c r="S298" s="7" t="n">
        <v>11.88</v>
      </c>
      <c r="T298" s="7" t="n">
        <v>16.2756</v>
      </c>
      <c r="U298" s="7" t="n">
        <v>32.5</v>
      </c>
      <c r="V298" s="7" t="n">
        <v>45</v>
      </c>
      <c r="W298" s="7"/>
      <c r="X298" s="21" t="str">
        <f aca="false">CONCATENATE("RHS ",$A298," x ",TEXT($B298,"##.0"))</f>
        <v>RHS 300x400 x 8.0</v>
      </c>
      <c r="Y298" s="7" t="n">
        <f aca="false">$R298*$S298</f>
        <v>16.2756</v>
      </c>
    </row>
    <row r="299" customFormat="false" ht="12.8" hidden="false" customHeight="false" outlineLevel="0" collapsed="false">
      <c r="A299" s="0" t="s">
        <v>796</v>
      </c>
      <c r="B299" s="5" t="n">
        <v>9</v>
      </c>
      <c r="C299" s="0" t="n">
        <v>300</v>
      </c>
      <c r="D299" s="21" t="n">
        <v>400</v>
      </c>
      <c r="E299" s="21" t="s">
        <v>799</v>
      </c>
      <c r="F299" s="6" t="n">
        <v>94.183</v>
      </c>
      <c r="G299" s="7" t="n">
        <v>119.98</v>
      </c>
      <c r="H299" s="7" t="n">
        <v>27904.19</v>
      </c>
      <c r="I299" s="7" t="n">
        <v>17995.14</v>
      </c>
      <c r="J299" s="7" t="n">
        <v>15.25</v>
      </c>
      <c r="K299" s="7" t="n">
        <v>12.25</v>
      </c>
      <c r="L299" s="7" t="n">
        <v>1395.21</v>
      </c>
      <c r="M299" s="7" t="n">
        <v>1199.68</v>
      </c>
      <c r="N299" s="7" t="n">
        <v>1657.04</v>
      </c>
      <c r="O299" s="7" t="n">
        <v>1364.04</v>
      </c>
      <c r="P299" s="7" t="n">
        <v>34822.39</v>
      </c>
      <c r="Q299" s="7" t="n">
        <v>1942.3</v>
      </c>
      <c r="R299" s="7" t="n">
        <v>1.36</v>
      </c>
      <c r="S299" s="7" t="n">
        <v>10.62</v>
      </c>
      <c r="T299" s="7" t="n">
        <v>14.4432</v>
      </c>
      <c r="U299" s="7" t="n">
        <v>28.33</v>
      </c>
      <c r="V299" s="7" t="n">
        <v>39.44</v>
      </c>
      <c r="W299" s="7"/>
      <c r="X299" s="21" t="str">
        <f aca="false">CONCATENATE("RHS ",$A299," x ",TEXT($B299,"##.0"))</f>
        <v>RHS 300x400 x 9.0</v>
      </c>
      <c r="Y299" s="7" t="n">
        <f aca="false">$R299*$S299</f>
        <v>14.4432</v>
      </c>
    </row>
    <row r="300" customFormat="false" ht="12.8" hidden="false" customHeight="false" outlineLevel="0" collapsed="false">
      <c r="A300" s="0" t="s">
        <v>796</v>
      </c>
      <c r="B300" s="5" t="n">
        <v>10</v>
      </c>
      <c r="C300" s="0" t="n">
        <v>300</v>
      </c>
      <c r="D300" s="21" t="n">
        <v>400</v>
      </c>
      <c r="E300" s="21" t="s">
        <v>800</v>
      </c>
      <c r="F300" s="6" t="n">
        <v>104.065</v>
      </c>
      <c r="G300" s="7" t="n">
        <v>132.57</v>
      </c>
      <c r="H300" s="7" t="n">
        <v>30609.32</v>
      </c>
      <c r="I300" s="7" t="n">
        <v>19726.03</v>
      </c>
      <c r="J300" s="7" t="n">
        <v>15.2</v>
      </c>
      <c r="K300" s="7" t="n">
        <v>12.2</v>
      </c>
      <c r="L300" s="7" t="n">
        <v>1530.47</v>
      </c>
      <c r="M300" s="7" t="n">
        <v>1315.07</v>
      </c>
      <c r="N300" s="7" t="n">
        <v>1823.74</v>
      </c>
      <c r="O300" s="7" t="n">
        <v>1500.91</v>
      </c>
      <c r="P300" s="7" t="n">
        <v>38407.04</v>
      </c>
      <c r="Q300" s="7" t="n">
        <v>2132.38</v>
      </c>
      <c r="R300" s="7" t="n">
        <v>1.36</v>
      </c>
      <c r="S300" s="7" t="n">
        <v>9.61</v>
      </c>
      <c r="T300" s="7" t="n">
        <v>13.0696</v>
      </c>
      <c r="U300" s="7" t="n">
        <v>25</v>
      </c>
      <c r="V300" s="7" t="n">
        <v>35</v>
      </c>
      <c r="W300" s="7"/>
      <c r="X300" s="21" t="str">
        <f aca="false">CONCATENATE("RHS ",$A300," x ",TEXT($B300,"##.0"))</f>
        <v>RHS 300x400 x 10.0</v>
      </c>
      <c r="Y300" s="7" t="n">
        <f aca="false">$R300*$S300</f>
        <v>13.0696</v>
      </c>
    </row>
    <row r="301" customFormat="false" ht="12.8" hidden="false" customHeight="false" outlineLevel="0" collapsed="false">
      <c r="A301" s="0" t="s">
        <v>796</v>
      </c>
      <c r="B301" s="5" t="n">
        <v>12</v>
      </c>
      <c r="C301" s="0" t="n">
        <v>300</v>
      </c>
      <c r="D301" s="21" t="n">
        <v>400</v>
      </c>
      <c r="E301" s="21" t="s">
        <v>801</v>
      </c>
      <c r="F301" s="6" t="n">
        <v>122.507</v>
      </c>
      <c r="G301" s="7" t="n">
        <v>156.06</v>
      </c>
      <c r="H301" s="7" t="n">
        <v>35283.94</v>
      </c>
      <c r="I301" s="7" t="n">
        <v>22746.87</v>
      </c>
      <c r="J301" s="7" t="n">
        <v>15.04</v>
      </c>
      <c r="K301" s="7" t="n">
        <v>12.07</v>
      </c>
      <c r="L301" s="7" t="n">
        <v>1764.2</v>
      </c>
      <c r="M301" s="7" t="n">
        <v>1516.46</v>
      </c>
      <c r="N301" s="7" t="n">
        <v>2121.81</v>
      </c>
      <c r="O301" s="7" t="n">
        <v>1747.11</v>
      </c>
      <c r="P301" s="7" t="n">
        <v>45527.09</v>
      </c>
      <c r="Q301" s="7" t="n">
        <v>2492.45</v>
      </c>
      <c r="R301" s="7" t="n">
        <v>1.34</v>
      </c>
      <c r="S301" s="7" t="n">
        <v>8.16</v>
      </c>
      <c r="T301" s="7" t="n">
        <v>10.9344</v>
      </c>
      <c r="U301" s="7" t="n">
        <v>20</v>
      </c>
      <c r="V301" s="7" t="n">
        <v>28.33</v>
      </c>
      <c r="W301" s="7"/>
      <c r="X301" s="21" t="str">
        <f aca="false">CONCATENATE("RHS ",$A301," x ",TEXT($B301,"##.0"))</f>
        <v>RHS 300x400 x 12.0</v>
      </c>
      <c r="Y301" s="7" t="n">
        <f aca="false">$R301*$S301</f>
        <v>10.9344</v>
      </c>
    </row>
    <row r="302" customFormat="false" ht="12.8" hidden="false" customHeight="false" outlineLevel="0" collapsed="false">
      <c r="A302" s="0" t="s">
        <v>796</v>
      </c>
      <c r="B302" s="5" t="n">
        <v>12.5</v>
      </c>
      <c r="C302" s="0" t="n">
        <v>300</v>
      </c>
      <c r="D302" s="21" t="n">
        <v>400</v>
      </c>
      <c r="E302" s="21" t="s">
        <v>802</v>
      </c>
      <c r="F302" s="6" t="n">
        <v>127.204</v>
      </c>
      <c r="G302" s="7" t="n">
        <v>162.04</v>
      </c>
      <c r="H302" s="7" t="n">
        <v>36488.52</v>
      </c>
      <c r="I302" s="7" t="n">
        <v>23517.41</v>
      </c>
      <c r="J302" s="7" t="n">
        <v>15.01</v>
      </c>
      <c r="K302" s="7" t="n">
        <v>12.05</v>
      </c>
      <c r="L302" s="7" t="n">
        <v>1824.43</v>
      </c>
      <c r="M302" s="7" t="n">
        <v>1567.83</v>
      </c>
      <c r="N302" s="7" t="n">
        <v>2198.31</v>
      </c>
      <c r="O302" s="7" t="n">
        <v>1809.97</v>
      </c>
      <c r="P302" s="7" t="n">
        <v>47237.09</v>
      </c>
      <c r="Q302" s="7" t="n">
        <v>2580.08</v>
      </c>
      <c r="R302" s="7" t="n">
        <v>1.34</v>
      </c>
      <c r="S302" s="7" t="n">
        <v>7.86</v>
      </c>
      <c r="T302" s="7" t="n">
        <v>10.5324</v>
      </c>
      <c r="U302" s="7" t="n">
        <v>19</v>
      </c>
      <c r="V302" s="7" t="n">
        <v>27</v>
      </c>
      <c r="W302" s="7"/>
      <c r="X302" s="21" t="str">
        <f aca="false">CONCATENATE("RHS ",$A302," x ",TEXT($B302,"##.0"))</f>
        <v>RHS 300x400 x 12.5</v>
      </c>
      <c r="Y302" s="7" t="n">
        <f aca="false">$R302*$S302</f>
        <v>10.5324</v>
      </c>
    </row>
    <row r="303" customFormat="false" ht="12.8" hidden="false" customHeight="false" outlineLevel="0" collapsed="false">
      <c r="A303" s="0" t="s">
        <v>796</v>
      </c>
      <c r="B303" s="5" t="n">
        <v>16</v>
      </c>
      <c r="C303" s="0" t="n">
        <v>300</v>
      </c>
      <c r="D303" s="21" t="n">
        <v>400</v>
      </c>
      <c r="E303" s="21" t="s">
        <v>803</v>
      </c>
      <c r="F303" s="6" t="n">
        <v>159.176</v>
      </c>
      <c r="G303" s="7" t="n">
        <v>202.77</v>
      </c>
      <c r="H303" s="7" t="n">
        <v>44350.31</v>
      </c>
      <c r="I303" s="7" t="n">
        <v>28535.28</v>
      </c>
      <c r="J303" s="7" t="n">
        <v>14.79</v>
      </c>
      <c r="K303" s="7" t="n">
        <v>11.86</v>
      </c>
      <c r="L303" s="7" t="n">
        <v>2217.52</v>
      </c>
      <c r="M303" s="7" t="n">
        <v>1902.35</v>
      </c>
      <c r="N303" s="7" t="n">
        <v>2707.7</v>
      </c>
      <c r="O303" s="7" t="n">
        <v>2228.24</v>
      </c>
      <c r="P303" s="7" t="n">
        <v>58730.43</v>
      </c>
      <c r="Q303" s="7" t="n">
        <v>3158.63</v>
      </c>
      <c r="R303" s="7" t="n">
        <v>1.32</v>
      </c>
      <c r="S303" s="7" t="n">
        <v>6.28</v>
      </c>
      <c r="T303" s="7" t="n">
        <v>8.2896</v>
      </c>
      <c r="U303" s="7" t="n">
        <v>13.75</v>
      </c>
      <c r="V303" s="7" t="n">
        <v>20</v>
      </c>
      <c r="W303" s="7"/>
      <c r="X303" s="21" t="str">
        <f aca="false">CONCATENATE("RHS ",$A303," x ",TEXT($B303,"##.0"))</f>
        <v>RHS 300x400 x 16.0</v>
      </c>
      <c r="Y303" s="7" t="n">
        <f aca="false">$R303*$S303</f>
        <v>8.2896</v>
      </c>
    </row>
    <row r="304" customFormat="false" ht="12.8" hidden="false" customHeight="false" outlineLevel="0" collapsed="false">
      <c r="B304" s="5"/>
      <c r="C304" s="5"/>
      <c r="D304" s="5"/>
      <c r="E304" s="5"/>
      <c r="F304" s="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 s="8" customFormat="true" ht="12.8" hidden="false" customHeight="false" outlineLevel="0" collapsed="false">
      <c r="B305" s="9" t="n">
        <f aca="false">MIN(B$6:B$303)</f>
        <v>1.6</v>
      </c>
      <c r="C305" s="9"/>
      <c r="D305" s="9"/>
      <c r="E305" s="9"/>
      <c r="F305" s="9" t="n">
        <f aca="false">MIN(F$6:F$303)</f>
        <v>1.33</v>
      </c>
      <c r="G305" s="9" t="n">
        <f aca="false">MIN(G$6:G$303)</f>
        <v>1.66</v>
      </c>
      <c r="H305" s="9" t="n">
        <f aca="false">MIN(H$6:H$303)</f>
        <v>2.91</v>
      </c>
      <c r="I305" s="9" t="n">
        <f aca="false">MIN(I$6:I$303)</f>
        <v>0.97</v>
      </c>
      <c r="J305" s="9" t="n">
        <f aca="false">MIN(J$6:J$303)</f>
        <v>1.32</v>
      </c>
      <c r="K305" s="9" t="n">
        <f aca="false">MIN(K$6:K$303)</f>
        <v>0.75</v>
      </c>
      <c r="L305" s="9" t="n">
        <f aca="false">MIN(L$6:L$303)</f>
        <v>1.53</v>
      </c>
      <c r="M305" s="9" t="n">
        <f aca="false">MIN(M$6:M$303)</f>
        <v>1.02</v>
      </c>
      <c r="N305" s="9" t="n">
        <v>0</v>
      </c>
      <c r="O305" s="9" t="n">
        <f aca="false">MIN(O$6:O$303)</f>
        <v>1.2</v>
      </c>
      <c r="P305" s="9" t="n">
        <f aca="false">MIN(P$6:P$303)</f>
        <v>2.46</v>
      </c>
      <c r="Q305" s="9" t="n">
        <f aca="false">MIN(Q$6:Q$303)</f>
        <v>1.79</v>
      </c>
      <c r="R305" s="9" t="n">
        <f aca="false">MIN(R$6:R$303)</f>
        <v>0.11</v>
      </c>
      <c r="S305" s="9" t="n">
        <f aca="false">MIN(S$6:S$303)</f>
        <v>6.28</v>
      </c>
      <c r="T305" s="9" t="n">
        <f aca="false">MIN(T$6:T$303)</f>
        <v>8.2896</v>
      </c>
      <c r="U305" s="9" t="n">
        <f aca="false">MIN(U$6:U$303)</f>
        <v>0.56</v>
      </c>
      <c r="V305" s="9" t="n">
        <f aca="false">MIN(V$6:V$303)</f>
        <v>5</v>
      </c>
      <c r="W305" s="9"/>
      <c r="X305" s="9"/>
      <c r="Y305" s="23"/>
    </row>
    <row r="306" s="8" customFormat="true" ht="12.8" hidden="false" customHeight="false" outlineLevel="0" collapsed="false">
      <c r="B306" s="9" t="n">
        <f aca="false">MAX(B$6:B$303)</f>
        <v>16</v>
      </c>
      <c r="C306" s="9"/>
      <c r="D306" s="9"/>
      <c r="E306" s="9"/>
      <c r="F306" s="9" t="n">
        <f aca="false">MAX(F$6:F$303)</f>
        <v>159.176</v>
      </c>
      <c r="G306" s="9" t="n">
        <f aca="false">MAX(G$6:G$303)</f>
        <v>202.77</v>
      </c>
      <c r="H306" s="9" t="n">
        <f aca="false">MAX(H$6:H$303)</f>
        <v>44350.31</v>
      </c>
      <c r="I306" s="9" t="n">
        <f aca="false">MAX(I$6:I$303)</f>
        <v>28535.28</v>
      </c>
      <c r="J306" s="9" t="n">
        <f aca="false">MAX(J$6:J$303)</f>
        <v>15.4</v>
      </c>
      <c r="K306" s="9" t="n">
        <f aca="false">MAX(K$6:K$303)</f>
        <v>12.38</v>
      </c>
      <c r="L306" s="9" t="n">
        <f aca="false">MAX(L$6:L$303)</f>
        <v>2217.52</v>
      </c>
      <c r="M306" s="9" t="n">
        <f aca="false">MAX(M$6:M$303)</f>
        <v>1902.35</v>
      </c>
      <c r="N306" s="9" t="n">
        <f aca="false">MAX(N$6:N$303)</f>
        <v>2707.7</v>
      </c>
      <c r="O306" s="9" t="n">
        <f aca="false">MAX(O$6:O$303)</f>
        <v>2228.24</v>
      </c>
      <c r="P306" s="9" t="n">
        <f aca="false">MAX(P$6:P$303)</f>
        <v>58730.43</v>
      </c>
      <c r="Q306" s="9" t="n">
        <f aca="false">MAX(Q$6:Q$303)</f>
        <v>3158.63</v>
      </c>
      <c r="R306" s="9" t="n">
        <f aca="false">MAX(R$6:R$303)</f>
        <v>1.37</v>
      </c>
      <c r="S306" s="9" t="n">
        <f aca="false">MAX(S$6:S$303)</f>
        <v>769.41</v>
      </c>
      <c r="T306" s="9" t="n">
        <f aca="false">MAX(T$6:T$303)</f>
        <v>84.6351</v>
      </c>
      <c r="U306" s="9" t="n">
        <f aca="false">MAX(U$6:U$303)</f>
        <v>42.62</v>
      </c>
      <c r="V306" s="9" t="n">
        <f aca="false">MAX(V$6:V$303)</f>
        <v>83.89</v>
      </c>
      <c r="W306" s="9"/>
      <c r="X306" s="9"/>
      <c r="Y306" s="23"/>
    </row>
    <row r="308" customFormat="false" ht="12.8" hidden="false" customHeight="false" outlineLevel="0" collapsed="false">
      <c r="A308" s="0" t="s">
        <v>804</v>
      </c>
    </row>
    <row r="309" customFormat="false" ht="23.85" hidden="false" customHeight="false" outlineLevel="0" collapsed="false">
      <c r="A309" s="0" t="s">
        <v>435</v>
      </c>
      <c r="E309" s="17" t="s">
        <v>805</v>
      </c>
      <c r="I309" s="17" t="s">
        <v>437</v>
      </c>
      <c r="Y309" s="0"/>
      <c r="AB309" s="21"/>
    </row>
    <row r="310" customFormat="false" ht="12.8" hidden="false" customHeight="false" outlineLevel="0" collapsed="false">
      <c r="A310" s="0" t="s">
        <v>806</v>
      </c>
      <c r="E310" s="0" t="s">
        <v>439</v>
      </c>
      <c r="I310" s="0" t="s">
        <v>440</v>
      </c>
      <c r="Y310" s="0"/>
      <c r="AB310" s="21"/>
    </row>
    <row r="311" customFormat="false" ht="12.8" hidden="false" customHeight="false" outlineLevel="0" collapsed="false">
      <c r="A311" s="0" t="s">
        <v>807</v>
      </c>
      <c r="E311" s="0" t="s">
        <v>442</v>
      </c>
      <c r="I311" s="0" t="s">
        <v>808</v>
      </c>
      <c r="Y311" s="0"/>
      <c r="AB311" s="21"/>
    </row>
    <row r="312" customFormat="false" ht="12.8" hidden="false" customHeight="false" outlineLevel="0" collapsed="false">
      <c r="A312" s="0" t="s">
        <v>809</v>
      </c>
      <c r="E312" s="0" t="s">
        <v>440</v>
      </c>
      <c r="I312" s="0" t="s">
        <v>445</v>
      </c>
      <c r="Y312" s="0"/>
      <c r="AB312" s="21"/>
    </row>
    <row r="313" customFormat="false" ht="12.8" hidden="false" customHeight="false" outlineLevel="0" collapsed="false">
      <c r="A313" s="0" t="s">
        <v>810</v>
      </c>
    </row>
  </sheetData>
  <sheetProtection sheet="true" objects="true" scenarios="true"/>
  <mergeCells count="2">
    <mergeCell ref="A1:V1"/>
    <mergeCell ref="A2:B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Luis C. Pérez Tato</cp:lastModifiedBy>
  <dcterms:modified xsi:type="dcterms:W3CDTF">2024-10-07T11:44:33Z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