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ip\OneDrive\Asztali gép\YD11NLOsGyak\YD11NL_0330\"/>
    </mc:Choice>
  </mc:AlternateContent>
  <xr:revisionPtr revIDLastSave="0" documentId="13_ncr:1_{61CBFE9F-B732-46AF-BD6E-58319614CA7B}" xr6:coauthVersionLast="47" xr6:coauthVersionMax="47" xr10:uidLastSave="{00000000-0000-0000-0000-000000000000}"/>
  <bookViews>
    <workbookView xWindow="-120" yWindow="-120" windowWidth="20730" windowHeight="11160" xr2:uid="{150A0DB2-670A-44CF-8108-5E7C1FB0675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I28" i="1"/>
  <c r="C26" i="1"/>
  <c r="E25" i="1"/>
  <c r="C25" i="1"/>
  <c r="K16" i="1"/>
  <c r="K6" i="1"/>
  <c r="E15" i="1"/>
  <c r="F15" i="1"/>
  <c r="C15" i="1"/>
  <c r="G9" i="1"/>
  <c r="D9" i="1"/>
  <c r="E9" i="1"/>
  <c r="F9" i="1"/>
  <c r="C9" i="1"/>
  <c r="G8" i="1"/>
  <c r="D8" i="1"/>
  <c r="E8" i="1"/>
  <c r="F8" i="1"/>
  <c r="C8" i="1"/>
  <c r="G7" i="1"/>
  <c r="E5" i="1"/>
  <c r="E6" i="1"/>
  <c r="F5" i="1" s="1"/>
  <c r="F6" i="1"/>
  <c r="E7" i="1"/>
  <c r="F7" i="1"/>
  <c r="D5" i="1"/>
  <c r="D6" i="1"/>
  <c r="D7" i="1"/>
  <c r="C7" i="1"/>
  <c r="C6" i="1"/>
  <c r="C5" i="1"/>
  <c r="C29" i="1" l="1"/>
  <c r="C27" i="1"/>
  <c r="E29" i="1"/>
  <c r="E27" i="1"/>
  <c r="E26" i="1"/>
  <c r="C19" i="1"/>
  <c r="C17" i="1"/>
  <c r="C16" i="1"/>
  <c r="E28" i="1" l="1"/>
  <c r="D25" i="1"/>
  <c r="C18" i="1"/>
  <c r="D15" i="1"/>
  <c r="D27" i="1" l="1"/>
  <c r="D26" i="1"/>
  <c r="D19" i="1"/>
  <c r="D17" i="1"/>
  <c r="D16" i="1"/>
  <c r="C28" i="1" l="1"/>
  <c r="F25" i="1"/>
  <c r="D18" i="1"/>
  <c r="F29" i="1" l="1"/>
  <c r="F27" i="1"/>
  <c r="F26" i="1"/>
  <c r="H25" i="1" s="1"/>
  <c r="E19" i="1"/>
  <c r="E17" i="1"/>
  <c r="E16" i="1"/>
  <c r="H29" i="1" l="1"/>
  <c r="H27" i="1"/>
  <c r="H26" i="1"/>
  <c r="I29" i="1"/>
  <c r="E18" i="1"/>
  <c r="H28" i="1" l="1"/>
  <c r="G25" i="1"/>
  <c r="F19" i="1"/>
  <c r="G19" i="1" s="1"/>
  <c r="F17" i="1"/>
  <c r="G17" i="1" s="1"/>
  <c r="F16" i="1"/>
  <c r="G27" i="1" l="1"/>
  <c r="I27" i="1" s="1"/>
  <c r="G26" i="1"/>
  <c r="F18" i="1"/>
  <c r="G18" i="1" s="1"/>
  <c r="F28" i="1" l="1"/>
</calcChain>
</file>

<file path=xl/sharedStrings.xml><?xml version="1.0" encoding="utf-8"?>
<sst xmlns="http://schemas.openxmlformats.org/spreadsheetml/2006/main" count="50" uniqueCount="19">
  <si>
    <t>P1</t>
  </si>
  <si>
    <t>P2</t>
  </si>
  <si>
    <t>P3</t>
  </si>
  <si>
    <t>P4</t>
  </si>
  <si>
    <t>Érkezés</t>
  </si>
  <si>
    <t>Indulás</t>
  </si>
  <si>
    <t>CPU idő</t>
  </si>
  <si>
    <t>Befejezés</t>
  </si>
  <si>
    <t>Várakozás</t>
  </si>
  <si>
    <t>Körülfordulás</t>
  </si>
  <si>
    <t>Válaszidő</t>
  </si>
  <si>
    <t>CPU kihasználtság</t>
  </si>
  <si>
    <t>CS</t>
  </si>
  <si>
    <t>SCH</t>
  </si>
  <si>
    <t>P2, P3</t>
  </si>
  <si>
    <t>P3, P4</t>
  </si>
  <si>
    <t>Átlag</t>
  </si>
  <si>
    <t>P3*</t>
  </si>
  <si>
    <t>P1*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</si>
</sst>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226A-D366-42EB-81BB-6381835FA48D}">
  <dimension ref="B2:S39"/>
  <sheetViews>
    <sheetView tabSelected="1" topLeftCell="A14" workbookViewId="0">
      <selection activeCell="M26" sqref="M26"/>
    </sheetView>
  </sheetViews>
  <sheetFormatPr defaultRowHeight="15" x14ac:dyDescent="0.25"/>
  <sheetData>
    <row r="2" spans="2:11" x14ac:dyDescent="0.25">
      <c r="C2" t="s">
        <v>0</v>
      </c>
      <c r="D2" t="s">
        <v>1</v>
      </c>
      <c r="E2" t="s">
        <v>2</v>
      </c>
      <c r="F2" t="s">
        <v>3</v>
      </c>
      <c r="G2" t="s">
        <v>16</v>
      </c>
      <c r="I2" t="s">
        <v>12</v>
      </c>
      <c r="J2">
        <v>0.1</v>
      </c>
    </row>
    <row r="3" spans="2:11" x14ac:dyDescent="0.25">
      <c r="B3" t="s">
        <v>4</v>
      </c>
      <c r="C3">
        <v>0</v>
      </c>
      <c r="D3">
        <v>7</v>
      </c>
      <c r="E3">
        <v>11</v>
      </c>
      <c r="F3">
        <v>20</v>
      </c>
      <c r="I3" t="s">
        <v>13</v>
      </c>
      <c r="J3">
        <v>0.1</v>
      </c>
    </row>
    <row r="4" spans="2:11" x14ac:dyDescent="0.25">
      <c r="B4" t="s">
        <v>6</v>
      </c>
      <c r="C4">
        <v>14</v>
      </c>
      <c r="D4">
        <v>8</v>
      </c>
      <c r="E4">
        <v>36</v>
      </c>
      <c r="F4">
        <v>10</v>
      </c>
    </row>
    <row r="5" spans="2:11" x14ac:dyDescent="0.25">
      <c r="B5" t="s">
        <v>5</v>
      </c>
      <c r="C5">
        <f>C3</f>
        <v>0</v>
      </c>
      <c r="D5">
        <f>C6</f>
        <v>14</v>
      </c>
      <c r="E5">
        <f t="shared" ref="E5:F5" si="0">D6</f>
        <v>22</v>
      </c>
      <c r="F5">
        <f t="shared" si="0"/>
        <v>58</v>
      </c>
    </row>
    <row r="6" spans="2:11" x14ac:dyDescent="0.25">
      <c r="B6" t="s">
        <v>7</v>
      </c>
      <c r="C6">
        <f>C5+C4</f>
        <v>14</v>
      </c>
      <c r="D6">
        <f>D5+D4</f>
        <v>22</v>
      </c>
      <c r="E6">
        <f t="shared" ref="E6:F6" si="1">E5+E4</f>
        <v>58</v>
      </c>
      <c r="F6">
        <f t="shared" si="1"/>
        <v>68</v>
      </c>
      <c r="I6" t="s">
        <v>11</v>
      </c>
      <c r="K6" s="1">
        <f>F6/(F6+J3*4)</f>
        <v>0.99415204678362568</v>
      </c>
    </row>
    <row r="7" spans="2:11" x14ac:dyDescent="0.25">
      <c r="B7" t="s">
        <v>8</v>
      </c>
      <c r="C7">
        <f>C5-C3</f>
        <v>0</v>
      </c>
      <c r="D7">
        <f>D5-D3</f>
        <v>7</v>
      </c>
      <c r="E7">
        <f t="shared" ref="E7:F7" si="2">E5-E3</f>
        <v>11</v>
      </c>
      <c r="F7">
        <f t="shared" si="2"/>
        <v>38</v>
      </c>
      <c r="G7">
        <f>SUM(C7:F7)/4</f>
        <v>14</v>
      </c>
    </row>
    <row r="8" spans="2:11" x14ac:dyDescent="0.25">
      <c r="B8" t="s">
        <v>9</v>
      </c>
      <c r="C8">
        <f>C6-C3</f>
        <v>14</v>
      </c>
      <c r="D8">
        <f t="shared" ref="D8:F8" si="3">D6-D3</f>
        <v>15</v>
      </c>
      <c r="E8">
        <f t="shared" si="3"/>
        <v>47</v>
      </c>
      <c r="F8">
        <f t="shared" si="3"/>
        <v>48</v>
      </c>
      <c r="G8">
        <f>SUM(C8:F8)/4</f>
        <v>31</v>
      </c>
    </row>
    <row r="9" spans="2:11" x14ac:dyDescent="0.25">
      <c r="B9" t="s">
        <v>10</v>
      </c>
      <c r="C9">
        <f>C5-C3</f>
        <v>0</v>
      </c>
      <c r="D9">
        <f t="shared" ref="D9:F9" si="4">D5-D3</f>
        <v>7</v>
      </c>
      <c r="E9">
        <f t="shared" si="4"/>
        <v>11</v>
      </c>
      <c r="F9">
        <f t="shared" si="4"/>
        <v>38</v>
      </c>
      <c r="G9">
        <f>SUM(C9:F9)/4</f>
        <v>14</v>
      </c>
    </row>
    <row r="12" spans="2:11" x14ac:dyDescent="0.25">
      <c r="C12" t="s">
        <v>0</v>
      </c>
      <c r="D12" t="s">
        <v>1</v>
      </c>
      <c r="E12" t="s">
        <v>2</v>
      </c>
      <c r="F12" t="s">
        <v>3</v>
      </c>
      <c r="G12" t="s">
        <v>16</v>
      </c>
      <c r="I12" t="s">
        <v>12</v>
      </c>
      <c r="J12">
        <v>0.1</v>
      </c>
    </row>
    <row r="13" spans="2:11" x14ac:dyDescent="0.25">
      <c r="B13" t="s">
        <v>4</v>
      </c>
      <c r="C13">
        <v>0</v>
      </c>
      <c r="D13">
        <v>7</v>
      </c>
      <c r="E13">
        <v>11</v>
      </c>
      <c r="F13">
        <v>20</v>
      </c>
      <c r="I13" t="s">
        <v>13</v>
      </c>
      <c r="J13">
        <v>0.1</v>
      </c>
    </row>
    <row r="14" spans="2:11" x14ac:dyDescent="0.25">
      <c r="B14" t="s">
        <v>6</v>
      </c>
      <c r="C14">
        <v>14</v>
      </c>
      <c r="D14">
        <v>8</v>
      </c>
      <c r="E14">
        <v>36</v>
      </c>
      <c r="F14">
        <v>10</v>
      </c>
    </row>
    <row r="15" spans="2:11" x14ac:dyDescent="0.25">
      <c r="B15" t="s">
        <v>5</v>
      </c>
      <c r="C15">
        <f>C13</f>
        <v>0</v>
      </c>
      <c r="D15">
        <f>C16</f>
        <v>14</v>
      </c>
      <c r="E15">
        <f>F16</f>
        <v>32</v>
      </c>
      <c r="F15">
        <f>D16</f>
        <v>22</v>
      </c>
    </row>
    <row r="16" spans="2:11" x14ac:dyDescent="0.25">
      <c r="B16" t="s">
        <v>7</v>
      </c>
      <c r="C16">
        <f>C15+C14</f>
        <v>14</v>
      </c>
      <c r="D16">
        <f>D15+D14</f>
        <v>22</v>
      </c>
      <c r="E16">
        <f t="shared" ref="E16" si="5">E15+E14</f>
        <v>68</v>
      </c>
      <c r="F16">
        <f t="shared" ref="F16" si="6">F15+F14</f>
        <v>32</v>
      </c>
      <c r="I16" t="s">
        <v>11</v>
      </c>
      <c r="K16" s="1">
        <f>E16/(E16+J12*4)</f>
        <v>0.99415204678362568</v>
      </c>
    </row>
    <row r="17" spans="2:19" x14ac:dyDescent="0.25">
      <c r="B17" t="s">
        <v>8</v>
      </c>
      <c r="C17">
        <f>C15-C13</f>
        <v>0</v>
      </c>
      <c r="D17">
        <f>D15-D13</f>
        <v>7</v>
      </c>
      <c r="E17">
        <f t="shared" ref="E17:F17" si="7">E15-E13</f>
        <v>21</v>
      </c>
      <c r="F17">
        <f t="shared" si="7"/>
        <v>2</v>
      </c>
      <c r="G17">
        <f>SUM(C17:F17)/4</f>
        <v>7.5</v>
      </c>
    </row>
    <row r="18" spans="2:19" x14ac:dyDescent="0.25">
      <c r="B18" t="s">
        <v>9</v>
      </c>
      <c r="C18">
        <f>C16-C13</f>
        <v>14</v>
      </c>
      <c r="D18">
        <f t="shared" ref="D18:F18" si="8">D16-D13</f>
        <v>15</v>
      </c>
      <c r="E18">
        <f t="shared" si="8"/>
        <v>57</v>
      </c>
      <c r="F18">
        <f t="shared" si="8"/>
        <v>12</v>
      </c>
      <c r="G18">
        <f>SUM(C18:F18)/4</f>
        <v>24.5</v>
      </c>
    </row>
    <row r="19" spans="2:19" x14ac:dyDescent="0.25">
      <c r="B19" t="s">
        <v>10</v>
      </c>
      <c r="C19">
        <f>C15-C13</f>
        <v>0</v>
      </c>
      <c r="D19">
        <f t="shared" ref="D19:F19" si="9">D15-D13</f>
        <v>7</v>
      </c>
      <c r="E19">
        <f t="shared" si="9"/>
        <v>21</v>
      </c>
      <c r="F19">
        <f t="shared" si="9"/>
        <v>2</v>
      </c>
      <c r="G19">
        <f>SUM(C19:F19)/4</f>
        <v>7.5</v>
      </c>
    </row>
    <row r="20" spans="2:19" x14ac:dyDescent="0.25">
      <c r="C20" t="s">
        <v>14</v>
      </c>
      <c r="D20" t="s">
        <v>15</v>
      </c>
      <c r="F20" t="s">
        <v>2</v>
      </c>
    </row>
    <row r="22" spans="2:19" x14ac:dyDescent="0.25">
      <c r="C22" t="s">
        <v>0</v>
      </c>
      <c r="D22" t="s">
        <v>18</v>
      </c>
      <c r="E22" t="s">
        <v>1</v>
      </c>
      <c r="F22" t="s">
        <v>2</v>
      </c>
      <c r="G22" t="s">
        <v>17</v>
      </c>
      <c r="H22" t="s">
        <v>3</v>
      </c>
      <c r="I22" t="s">
        <v>16</v>
      </c>
      <c r="K22" t="s">
        <v>12</v>
      </c>
      <c r="L22">
        <v>0.1</v>
      </c>
    </row>
    <row r="23" spans="2:19" x14ac:dyDescent="0.25">
      <c r="B23" t="s">
        <v>4</v>
      </c>
      <c r="C23">
        <v>0</v>
      </c>
      <c r="D23">
        <v>10</v>
      </c>
      <c r="E23">
        <v>7</v>
      </c>
      <c r="F23">
        <v>11</v>
      </c>
      <c r="G23">
        <v>32</v>
      </c>
      <c r="H23">
        <v>20</v>
      </c>
      <c r="K23" t="s">
        <v>13</v>
      </c>
      <c r="L23">
        <v>0.1</v>
      </c>
    </row>
    <row r="24" spans="2:19" x14ac:dyDescent="0.25">
      <c r="B24" t="s">
        <v>6</v>
      </c>
      <c r="C24">
        <v>14</v>
      </c>
      <c r="D24">
        <v>4</v>
      </c>
      <c r="E24">
        <v>8</v>
      </c>
      <c r="F24">
        <v>36</v>
      </c>
      <c r="G24">
        <v>26</v>
      </c>
      <c r="H24">
        <v>10</v>
      </c>
    </row>
    <row r="25" spans="2:19" x14ac:dyDescent="0.25">
      <c r="B25" t="s">
        <v>5</v>
      </c>
      <c r="C25">
        <f>C23</f>
        <v>0</v>
      </c>
      <c r="D25">
        <f>E26</f>
        <v>18</v>
      </c>
      <c r="E25">
        <f>C26</f>
        <v>10</v>
      </c>
      <c r="F25">
        <f>D26</f>
        <v>22</v>
      </c>
      <c r="G25">
        <f>H26</f>
        <v>42</v>
      </c>
      <c r="H25">
        <f>F26</f>
        <v>32</v>
      </c>
    </row>
    <row r="26" spans="2:19" x14ac:dyDescent="0.25">
      <c r="B26" t="s">
        <v>7</v>
      </c>
      <c r="C26">
        <f>10</f>
        <v>10</v>
      </c>
      <c r="D26">
        <f>D25+D24</f>
        <v>22</v>
      </c>
      <c r="E26">
        <f>E25+E24</f>
        <v>18</v>
      </c>
      <c r="F26">
        <f>F25+10</f>
        <v>32</v>
      </c>
      <c r="G26">
        <f>(G25+G24)</f>
        <v>68</v>
      </c>
      <c r="H26">
        <f t="shared" ref="H26" si="10">H25+H24</f>
        <v>42</v>
      </c>
      <c r="K26" t="s">
        <v>11</v>
      </c>
      <c r="M26" s="1">
        <f>G26/(G26+L22*6+L23*3)</f>
        <v>0.98693759071117571</v>
      </c>
      <c r="S26" s="1"/>
    </row>
    <row r="27" spans="2:19" x14ac:dyDescent="0.25">
      <c r="B27" t="s">
        <v>8</v>
      </c>
      <c r="C27">
        <f>C25-C23</f>
        <v>0</v>
      </c>
      <c r="D27">
        <f>D25-D23</f>
        <v>8</v>
      </c>
      <c r="E27">
        <f>E25-E23</f>
        <v>3</v>
      </c>
      <c r="F27">
        <f t="shared" ref="F27:H27" si="11">F25-F23</f>
        <v>11</v>
      </c>
      <c r="G27">
        <f t="shared" si="11"/>
        <v>10</v>
      </c>
      <c r="H27">
        <f t="shared" si="11"/>
        <v>12</v>
      </c>
      <c r="I27">
        <f>SUM(C27:H27)/4</f>
        <v>11</v>
      </c>
    </row>
    <row r="28" spans="2:19" x14ac:dyDescent="0.25">
      <c r="B28" t="s">
        <v>9</v>
      </c>
      <c r="C28" s="2">
        <f>D26-C23</f>
        <v>22</v>
      </c>
      <c r="D28" s="2"/>
      <c r="E28">
        <f t="shared" ref="E28" si="12">E26-E23</f>
        <v>11</v>
      </c>
      <c r="F28" s="2">
        <f>G26-F23</f>
        <v>57</v>
      </c>
      <c r="G28" s="2"/>
      <c r="H28">
        <f t="shared" ref="H28" si="13">H26-H23</f>
        <v>22</v>
      </c>
      <c r="I28">
        <f>SUM(C28:H28)/4</f>
        <v>28</v>
      </c>
    </row>
    <row r="29" spans="2:19" x14ac:dyDescent="0.25">
      <c r="B29" t="s">
        <v>10</v>
      </c>
      <c r="C29" s="2">
        <f>C25-C23</f>
        <v>0</v>
      </c>
      <c r="D29" s="2"/>
      <c r="E29">
        <f t="shared" ref="E29" si="14">E25-E23</f>
        <v>3</v>
      </c>
      <c r="F29" s="2">
        <f>F25-F23</f>
        <v>11</v>
      </c>
      <c r="G29" s="2"/>
      <c r="H29">
        <f t="shared" ref="H29" si="15">H25-H23</f>
        <v>12</v>
      </c>
      <c r="I29">
        <f>SUM(C29:H29)/4</f>
        <v>6.5</v>
      </c>
    </row>
    <row r="36" spans="3:13" x14ac:dyDescent="0.25">
      <c r="M36" s="1"/>
    </row>
    <row r="38" spans="3:13" x14ac:dyDescent="0.25">
      <c r="C38" s="2"/>
      <c r="D38" s="2"/>
      <c r="F38" s="2"/>
      <c r="G38" s="2"/>
    </row>
    <row r="39" spans="3:13" x14ac:dyDescent="0.25">
      <c r="C39" s="2"/>
      <c r="D39" s="2"/>
      <c r="F39" s="2"/>
      <c r="G39" s="2"/>
    </row>
  </sheetData>
  <mergeCells count="8">
    <mergeCell ref="C39:D39"/>
    <mergeCell ref="F39:G39"/>
    <mergeCell ref="C28:D28"/>
    <mergeCell ref="F28:G28"/>
    <mergeCell ref="C29:D29"/>
    <mergeCell ref="F29:G29"/>
    <mergeCell ref="C38:D38"/>
    <mergeCell ref="F3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Palencsár Enikő</cp:lastModifiedBy>
  <dcterms:created xsi:type="dcterms:W3CDTF">2022-03-30T06:08:05Z</dcterms:created>
  <dcterms:modified xsi:type="dcterms:W3CDTF">2022-03-30T13:58:35Z</dcterms:modified>
</cp:coreProperties>
</file>