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on\Documents\"/>
    </mc:Choice>
  </mc:AlternateContent>
  <xr:revisionPtr revIDLastSave="0" documentId="13_ncr:1_{7C37550F-2792-4427-AD58-9DF9583D9C9D}" xr6:coauthVersionLast="36" xr6:coauthVersionMax="36" xr10:uidLastSave="{00000000-0000-0000-0000-000000000000}"/>
  <bookViews>
    <workbookView xWindow="0" yWindow="0" windowWidth="17520" windowHeight="9405" xr2:uid="{BFE29702-5610-4537-842F-D46049A1417E}"/>
  </bookViews>
  <sheets>
    <sheet name="Sheet1" sheetId="1" r:id="rId1"/>
    <sheet name="Sheet2" sheetId="2" r:id="rId2"/>
  </sheets>
  <definedNames>
    <definedName name="_xlchart.v1.0" hidden="1">Sheet2!$A$1</definedName>
    <definedName name="_xlchart.v1.1" hidden="1">Sheet2!$A$2:$A$13</definedName>
    <definedName name="_xlchart.v1.2" hidden="1">Sheet2!$B$1</definedName>
    <definedName name="_xlchart.v1.3" hidden="1">Sheet2!$B$2:$B$13</definedName>
    <definedName name="_xlchart.v1.4" hidden="1">Sheet2!$C$1</definedName>
    <definedName name="_xlchart.v1.5" hidden="1">Sheet2!$C$2:$C$13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H2" i="1"/>
  <c r="B14" i="2"/>
  <c r="A14" i="2"/>
  <c r="D3" i="1" l="1"/>
  <c r="D4" i="1"/>
  <c r="D5" i="1"/>
  <c r="D6" i="1"/>
  <c r="D7" i="1"/>
  <c r="D8" i="1"/>
  <c r="D9" i="1"/>
  <c r="D10" i="1"/>
  <c r="D11" i="1"/>
  <c r="D12" i="1"/>
  <c r="D13" i="1"/>
  <c r="D2" i="1"/>
  <c r="D14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2" i="1"/>
  <c r="F2" i="1" s="1"/>
  <c r="A14" i="1"/>
  <c r="B14" i="1"/>
  <c r="F14" i="1" l="1"/>
  <c r="E12" i="1"/>
  <c r="C14" i="1"/>
  <c r="E11" i="1"/>
  <c r="E7" i="1"/>
  <c r="E3" i="1"/>
  <c r="E2" i="1"/>
  <c r="E10" i="1"/>
  <c r="E6" i="1"/>
  <c r="E8" i="1"/>
  <c r="E4" i="1"/>
  <c r="E13" i="1"/>
  <c r="E9" i="1"/>
  <c r="E5" i="1"/>
  <c r="E14" i="1" l="1"/>
  <c r="G2" i="1" s="1"/>
</calcChain>
</file>

<file path=xl/sharedStrings.xml><?xml version="1.0" encoding="utf-8"?>
<sst xmlns="http://schemas.openxmlformats.org/spreadsheetml/2006/main" count="12" uniqueCount="9">
  <si>
    <t>MONTH</t>
  </si>
  <si>
    <t>PRICE</t>
  </si>
  <si>
    <t>multiply</t>
  </si>
  <si>
    <t>x-x_dash</t>
  </si>
  <si>
    <t>y-y_dash</t>
  </si>
  <si>
    <t>square</t>
  </si>
  <si>
    <t>m</t>
  </si>
  <si>
    <t>c= Y_dash - m*X_dash</t>
  </si>
  <si>
    <t>ynew=m*x+c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</si>
</sst>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</a:t>
            </a:r>
            <a:r>
              <a:rPr lang="en-IN" baseline="0"/>
              <a:t> Market Analysis Of Reliance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Sheet2!$B$2:$B$13</c:f>
              <c:numCache>
                <c:formatCode>General</c:formatCode>
                <c:ptCount val="12"/>
                <c:pt idx="0">
                  <c:v>2267.1</c:v>
                </c:pt>
                <c:pt idx="1">
                  <c:v>2523.6999999999998</c:v>
                </c:pt>
                <c:pt idx="2">
                  <c:v>2537.8000000000002</c:v>
                </c:pt>
                <c:pt idx="3">
                  <c:v>2467</c:v>
                </c:pt>
                <c:pt idx="4">
                  <c:v>2403.85</c:v>
                </c:pt>
                <c:pt idx="5">
                  <c:v>2378.6999999999998</c:v>
                </c:pt>
                <c:pt idx="6">
                  <c:v>2398.5500000000002</c:v>
                </c:pt>
                <c:pt idx="7">
                  <c:v>2655.85</c:v>
                </c:pt>
                <c:pt idx="8">
                  <c:v>2780.45</c:v>
                </c:pt>
                <c:pt idx="9">
                  <c:v>2633.5</c:v>
                </c:pt>
                <c:pt idx="10">
                  <c:v>2408.6999999999998</c:v>
                </c:pt>
                <c:pt idx="11">
                  <c:v>2489.5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54-4EED-A021-3C3808B456A5}"/>
            </c:ext>
          </c:extLst>
        </c:ser>
        <c:ser>
          <c:idx val="2"/>
          <c:order val="1"/>
          <c:tx>
            <c:strRef>
              <c:f>Sheet2!$C$1</c:f>
              <c:strCache>
                <c:ptCount val="1"/>
                <c:pt idx="0">
                  <c:v>ynew=m*x+c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Sheet2!$C$2:$C$13</c:f>
              <c:numCache>
                <c:formatCode>General</c:formatCode>
                <c:ptCount val="12"/>
                <c:pt idx="0">
                  <c:v>2410.3073850000001</c:v>
                </c:pt>
                <c:pt idx="1">
                  <c:v>2425.7773149999998</c:v>
                </c:pt>
                <c:pt idx="2">
                  <c:v>2441.247245</c:v>
                </c:pt>
                <c:pt idx="3">
                  <c:v>2456.7171749999998</c:v>
                </c:pt>
                <c:pt idx="4">
                  <c:v>2472.187105</c:v>
                </c:pt>
                <c:pt idx="5">
                  <c:v>2487.6570349999997</c:v>
                </c:pt>
                <c:pt idx="6">
                  <c:v>2503.1269649999999</c:v>
                </c:pt>
                <c:pt idx="7">
                  <c:v>2518.5968949999997</c:v>
                </c:pt>
                <c:pt idx="8">
                  <c:v>2534.0668249999999</c:v>
                </c:pt>
                <c:pt idx="9">
                  <c:v>2549.5367550000001</c:v>
                </c:pt>
                <c:pt idx="10">
                  <c:v>2565.0066849999998</c:v>
                </c:pt>
                <c:pt idx="11">
                  <c:v>2580.476615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54-4EED-A021-3C3808B4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60719"/>
        <c:axId val="413081759"/>
      </c:lineChart>
      <c:catAx>
        <c:axId val="40926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81759"/>
        <c:crosses val="autoZero"/>
        <c:auto val="1"/>
        <c:lblAlgn val="ctr"/>
        <c:lblOffset val="100"/>
        <c:noMultiLvlLbl val="0"/>
      </c:catAx>
      <c:valAx>
        <c:axId val="4130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6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428625</xdr:colOff>
      <xdr:row>8</xdr:row>
      <xdr:rowOff>142875</xdr:rowOff>
    </xdr:from>
    <xdr:to>
      <xdr:col>18</xdr:col>
      <xdr:colOff>94758</xdr:colOff>
      <xdr:row>15</xdr:row>
      <xdr:rowOff>190327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3C620D-D0F5-4308-91EE-489DC0CFF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0050" y="1666875"/>
          <a:ext cx="3933333" cy="1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7</xdr:row>
      <xdr:rowOff>52387</xdr:rowOff>
    </xdr:from>
    <xdr:to>
      <xdr:col>14</xdr:col>
      <xdr:colOff>161925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3B41E-4356-4EC4-B2A4-5497AD28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E1D5-09C9-462A-8C32-5CD884C71748}">
  <dimension ref="A1:I14"/>
  <sheetViews>
    <sheetView tabSelected="1" workbookViewId="0">
      <selection activeCell="I2" sqref="I2:I13"/>
    </sheetView>
  </sheetViews>
  <sheetFormatPr defaultRowHeight="15" x14ac:dyDescent="0.25"/>
  <cols>
    <col min="6" max="6" width="11.28515625" bestFit="1" customWidth="1"/>
    <col min="8" max="8" width="20.28515625" bestFit="1" customWidth="1"/>
    <col min="9" max="9" width="12.425781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2267.1</v>
      </c>
      <c r="C2">
        <f>A2-6.5</f>
        <v>-5.5</v>
      </c>
      <c r="D2">
        <f>B2-2495.392</f>
        <v>-228.29199999999992</v>
      </c>
      <c r="E2">
        <f>C2*D2</f>
        <v>1255.6059999999995</v>
      </c>
      <c r="F2">
        <f>C2*C2</f>
        <v>30.25</v>
      </c>
      <c r="G2">
        <f>E14/F14</f>
        <v>15.469930069930065</v>
      </c>
      <c r="H2">
        <f>2495.392-15.46993*6.5</f>
        <v>2394.8374549999999</v>
      </c>
      <c r="I2">
        <f>15.46993*A2+2394.837455</f>
        <v>2410.3073850000001</v>
      </c>
    </row>
    <row r="3" spans="1:9" x14ac:dyDescent="0.25">
      <c r="A3">
        <v>2</v>
      </c>
      <c r="B3">
        <v>2523.6999999999998</v>
      </c>
      <c r="C3">
        <f t="shared" ref="C3:C13" si="0">A3-6.5</f>
        <v>-4.5</v>
      </c>
      <c r="D3">
        <f t="shared" ref="D3:D13" si="1">B3-2495.392</f>
        <v>28.307999999999993</v>
      </c>
      <c r="E3">
        <f t="shared" ref="E3:E13" si="2">C3*D3</f>
        <v>-127.38599999999997</v>
      </c>
      <c r="F3">
        <f t="shared" ref="F3:F13" si="3">C3*C3</f>
        <v>20.25</v>
      </c>
      <c r="I3">
        <f t="shared" ref="I3:I13" si="4">15.46993*A3+2394.837455</f>
        <v>2425.7773149999998</v>
      </c>
    </row>
    <row r="4" spans="1:9" x14ac:dyDescent="0.25">
      <c r="A4">
        <v>3</v>
      </c>
      <c r="B4">
        <v>2537.8000000000002</v>
      </c>
      <c r="C4">
        <f t="shared" si="0"/>
        <v>-3.5</v>
      </c>
      <c r="D4">
        <f t="shared" si="1"/>
        <v>42.408000000000357</v>
      </c>
      <c r="E4">
        <f t="shared" si="2"/>
        <v>-148.42800000000125</v>
      </c>
      <c r="F4">
        <f t="shared" si="3"/>
        <v>12.25</v>
      </c>
      <c r="I4">
        <f t="shared" si="4"/>
        <v>2441.247245</v>
      </c>
    </row>
    <row r="5" spans="1:9" x14ac:dyDescent="0.25">
      <c r="A5">
        <v>4</v>
      </c>
      <c r="B5">
        <v>2467</v>
      </c>
      <c r="C5">
        <f t="shared" si="0"/>
        <v>-2.5</v>
      </c>
      <c r="D5">
        <f t="shared" si="1"/>
        <v>-28.391999999999825</v>
      </c>
      <c r="E5">
        <f t="shared" si="2"/>
        <v>70.979999999999563</v>
      </c>
      <c r="F5">
        <f t="shared" si="3"/>
        <v>6.25</v>
      </c>
      <c r="I5">
        <f t="shared" si="4"/>
        <v>2456.7171749999998</v>
      </c>
    </row>
    <row r="6" spans="1:9" x14ac:dyDescent="0.25">
      <c r="A6">
        <v>5</v>
      </c>
      <c r="B6">
        <v>2403.85</v>
      </c>
      <c r="C6">
        <f t="shared" si="0"/>
        <v>-1.5</v>
      </c>
      <c r="D6">
        <f t="shared" si="1"/>
        <v>-91.541999999999916</v>
      </c>
      <c r="E6">
        <f t="shared" si="2"/>
        <v>137.31299999999987</v>
      </c>
      <c r="F6">
        <f t="shared" si="3"/>
        <v>2.25</v>
      </c>
      <c r="I6">
        <f t="shared" si="4"/>
        <v>2472.187105</v>
      </c>
    </row>
    <row r="7" spans="1:9" x14ac:dyDescent="0.25">
      <c r="A7">
        <v>6</v>
      </c>
      <c r="B7">
        <v>2378.6999999999998</v>
      </c>
      <c r="C7">
        <f t="shared" si="0"/>
        <v>-0.5</v>
      </c>
      <c r="D7">
        <f t="shared" si="1"/>
        <v>-116.69200000000001</v>
      </c>
      <c r="E7">
        <f t="shared" si="2"/>
        <v>58.346000000000004</v>
      </c>
      <c r="F7">
        <f t="shared" si="3"/>
        <v>0.25</v>
      </c>
      <c r="I7">
        <f t="shared" si="4"/>
        <v>2487.6570349999997</v>
      </c>
    </row>
    <row r="8" spans="1:9" x14ac:dyDescent="0.25">
      <c r="A8">
        <v>7</v>
      </c>
      <c r="B8">
        <v>2398.5500000000002</v>
      </c>
      <c r="C8">
        <f t="shared" si="0"/>
        <v>0.5</v>
      </c>
      <c r="D8">
        <f t="shared" si="1"/>
        <v>-96.841999999999643</v>
      </c>
      <c r="E8">
        <f t="shared" si="2"/>
        <v>-48.420999999999822</v>
      </c>
      <c r="F8">
        <f t="shared" si="3"/>
        <v>0.25</v>
      </c>
      <c r="I8">
        <f t="shared" si="4"/>
        <v>2503.1269649999999</v>
      </c>
    </row>
    <row r="9" spans="1:9" x14ac:dyDescent="0.25">
      <c r="A9">
        <v>8</v>
      </c>
      <c r="B9">
        <v>2655.85</v>
      </c>
      <c r="C9">
        <f t="shared" si="0"/>
        <v>1.5</v>
      </c>
      <c r="D9">
        <f t="shared" si="1"/>
        <v>160.45800000000008</v>
      </c>
      <c r="E9">
        <f t="shared" si="2"/>
        <v>240.68700000000013</v>
      </c>
      <c r="F9">
        <f t="shared" si="3"/>
        <v>2.25</v>
      </c>
      <c r="I9">
        <f t="shared" si="4"/>
        <v>2518.5968949999997</v>
      </c>
    </row>
    <row r="10" spans="1:9" x14ac:dyDescent="0.25">
      <c r="A10">
        <v>9</v>
      </c>
      <c r="B10">
        <v>2780.45</v>
      </c>
      <c r="C10">
        <f t="shared" si="0"/>
        <v>2.5</v>
      </c>
      <c r="D10">
        <f t="shared" si="1"/>
        <v>285.05799999999999</v>
      </c>
      <c r="E10">
        <f t="shared" si="2"/>
        <v>712.64499999999998</v>
      </c>
      <c r="F10">
        <f t="shared" si="3"/>
        <v>6.25</v>
      </c>
      <c r="I10">
        <f t="shared" si="4"/>
        <v>2534.0668249999999</v>
      </c>
    </row>
    <row r="11" spans="1:9" x14ac:dyDescent="0.25">
      <c r="A11">
        <v>10</v>
      </c>
      <c r="B11">
        <v>2633.5</v>
      </c>
      <c r="C11">
        <f t="shared" si="0"/>
        <v>3.5</v>
      </c>
      <c r="D11">
        <f t="shared" si="1"/>
        <v>138.10800000000017</v>
      </c>
      <c r="E11">
        <f t="shared" si="2"/>
        <v>483.37800000000061</v>
      </c>
      <c r="F11">
        <f t="shared" si="3"/>
        <v>12.25</v>
      </c>
      <c r="I11">
        <f t="shared" si="4"/>
        <v>2549.5367550000001</v>
      </c>
    </row>
    <row r="12" spans="1:9" x14ac:dyDescent="0.25">
      <c r="A12">
        <v>11</v>
      </c>
      <c r="B12">
        <v>2408.6999999999998</v>
      </c>
      <c r="C12">
        <f t="shared" si="0"/>
        <v>4.5</v>
      </c>
      <c r="D12">
        <f t="shared" si="1"/>
        <v>-86.692000000000007</v>
      </c>
      <c r="E12">
        <f t="shared" si="2"/>
        <v>-390.11400000000003</v>
      </c>
      <c r="F12">
        <f t="shared" si="3"/>
        <v>20.25</v>
      </c>
      <c r="I12">
        <f t="shared" si="4"/>
        <v>2565.0066849999998</v>
      </c>
    </row>
    <row r="13" spans="1:9" x14ac:dyDescent="0.25">
      <c r="A13">
        <v>12</v>
      </c>
      <c r="B13">
        <v>2489.5</v>
      </c>
      <c r="C13">
        <f t="shared" si="0"/>
        <v>5.5</v>
      </c>
      <c r="D13">
        <f t="shared" si="1"/>
        <v>-5.8919999999998254</v>
      </c>
      <c r="E13">
        <f t="shared" si="2"/>
        <v>-32.40599999999904</v>
      </c>
      <c r="F13">
        <f t="shared" si="3"/>
        <v>30.25</v>
      </c>
      <c r="I13">
        <f t="shared" si="4"/>
        <v>2580.476615</v>
      </c>
    </row>
    <row r="14" spans="1:9" x14ac:dyDescent="0.25">
      <c r="A14" s="1">
        <f>AVERAGE(A2:A13)</f>
        <v>6.5</v>
      </c>
      <c r="B14" s="1">
        <f>AVERAGE(B2:B13)</f>
        <v>2495.3916666666664</v>
      </c>
      <c r="C14">
        <f>SUM(C2:C13)</f>
        <v>0</v>
      </c>
      <c r="D14">
        <f>SUM(D2:D13)</f>
        <v>-3.9999999985411705E-3</v>
      </c>
      <c r="E14">
        <f>SUM(E2:E13)</f>
        <v>2212.1999999999994</v>
      </c>
      <c r="F14">
        <f>SUM(F2:F13)</f>
        <v>143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DC67A-E628-4808-ABF9-D2F76B62CA42}">
  <dimension ref="A1:C14"/>
  <sheetViews>
    <sheetView workbookViewId="0">
      <selection activeCell="E7" sqref="E7"/>
    </sheetView>
  </sheetViews>
  <sheetFormatPr defaultRowHeight="15" x14ac:dyDescent="0.25"/>
  <cols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8</v>
      </c>
    </row>
    <row r="2" spans="1:3" x14ac:dyDescent="0.25">
      <c r="A2">
        <v>1</v>
      </c>
      <c r="B2">
        <v>2267.1</v>
      </c>
      <c r="C2">
        <v>2410.3073850000001</v>
      </c>
    </row>
    <row r="3" spans="1:3" x14ac:dyDescent="0.25">
      <c r="A3">
        <v>2</v>
      </c>
      <c r="B3">
        <v>2523.6999999999998</v>
      </c>
      <c r="C3">
        <v>2425.7773149999998</v>
      </c>
    </row>
    <row r="4" spans="1:3" x14ac:dyDescent="0.25">
      <c r="A4">
        <v>3</v>
      </c>
      <c r="B4">
        <v>2537.8000000000002</v>
      </c>
      <c r="C4">
        <v>2441.247245</v>
      </c>
    </row>
    <row r="5" spans="1:3" x14ac:dyDescent="0.25">
      <c r="A5">
        <v>4</v>
      </c>
      <c r="B5">
        <v>2467</v>
      </c>
      <c r="C5">
        <v>2456.7171749999998</v>
      </c>
    </row>
    <row r="6" spans="1:3" x14ac:dyDescent="0.25">
      <c r="A6">
        <v>5</v>
      </c>
      <c r="B6">
        <v>2403.85</v>
      </c>
      <c r="C6">
        <v>2472.187105</v>
      </c>
    </row>
    <row r="7" spans="1:3" x14ac:dyDescent="0.25">
      <c r="A7">
        <v>6</v>
      </c>
      <c r="B7">
        <v>2378.6999999999998</v>
      </c>
      <c r="C7">
        <v>2487.6570349999997</v>
      </c>
    </row>
    <row r="8" spans="1:3" x14ac:dyDescent="0.25">
      <c r="A8">
        <v>7</v>
      </c>
      <c r="B8">
        <v>2398.5500000000002</v>
      </c>
      <c r="C8">
        <v>2503.1269649999999</v>
      </c>
    </row>
    <row r="9" spans="1:3" x14ac:dyDescent="0.25">
      <c r="A9">
        <v>8</v>
      </c>
      <c r="B9">
        <v>2655.85</v>
      </c>
      <c r="C9">
        <v>2518.5968949999997</v>
      </c>
    </row>
    <row r="10" spans="1:3" x14ac:dyDescent="0.25">
      <c r="A10">
        <v>9</v>
      </c>
      <c r="B10">
        <v>2780.45</v>
      </c>
      <c r="C10">
        <v>2534.0668249999999</v>
      </c>
    </row>
    <row r="11" spans="1:3" x14ac:dyDescent="0.25">
      <c r="A11">
        <v>10</v>
      </c>
      <c r="B11">
        <v>2633.5</v>
      </c>
      <c r="C11">
        <v>2549.5367550000001</v>
      </c>
    </row>
    <row r="12" spans="1:3" x14ac:dyDescent="0.25">
      <c r="A12">
        <v>11</v>
      </c>
      <c r="B12">
        <v>2408.6999999999998</v>
      </c>
      <c r="C12">
        <v>2565.0066849999998</v>
      </c>
    </row>
    <row r="13" spans="1:3" x14ac:dyDescent="0.25">
      <c r="A13">
        <v>12</v>
      </c>
      <c r="B13">
        <v>2489.5</v>
      </c>
      <c r="C13">
        <v>2580.476615</v>
      </c>
    </row>
    <row r="14" spans="1:3" x14ac:dyDescent="0.25">
      <c r="A14" s="1">
        <f>AVERAGE(A2:A13)</f>
        <v>6.5</v>
      </c>
      <c r="B14" s="1">
        <f>AVERAGE(B2:B13)</f>
        <v>2495.3916666666664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addon</dc:creator>
  <cp:lastModifiedBy>addon</cp:lastModifiedBy>
  <dcterms:created xsi:type="dcterms:W3CDTF">2022-07-29T08:23:36Z</dcterms:created>
  <dcterms:modified xsi:type="dcterms:W3CDTF">2022-08-01T09:58:35Z</dcterms:modified>
</cp:coreProperties>
</file>