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a24e2ca5946626/Documents/DnD/Dread Marches/"/>
    </mc:Choice>
  </mc:AlternateContent>
  <xr:revisionPtr revIDLastSave="1" documentId="8_{D138CB09-AC3C-45B1-A0BE-9FA7AFCAD4EE}" xr6:coauthVersionLast="47" xr6:coauthVersionMax="47" xr10:uidLastSave="{3DB6C5B6-88F3-4564-A0E2-73DBE4C69915}"/>
  <bookViews>
    <workbookView xWindow="-110" yWindow="-110" windowWidth="19420" windowHeight="10300" xr2:uid="{1F0179CB-9608-474E-9972-A3243C6E6BBA}"/>
  </bookViews>
  <sheets>
    <sheet name="Sheet1" sheetId="1" r:id="rId1"/>
  </sheets>
  <calcPr calcId="191029" calcMode="manual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5" i="1" l="1"/>
  <c r="B2" i="1"/>
  <c r="C2" i="1" s="1"/>
  <c r="F25" i="1"/>
  <c r="F24" i="1"/>
  <c r="F23" i="1"/>
  <c r="F22" i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F2" i="1"/>
  <c r="G2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" i="1"/>
  <c r="E2" i="1" s="1"/>
  <c r="O6" i="1"/>
  <c r="O7" i="1"/>
  <c r="N8" i="1"/>
  <c r="N9" i="1"/>
  <c r="P24" i="1"/>
  <c r="P23" i="1"/>
  <c r="P22" i="1"/>
  <c r="P21" i="1"/>
  <c r="P20" i="1"/>
  <c r="P19" i="1"/>
  <c r="P18" i="1"/>
  <c r="P17" i="1"/>
  <c r="P16" i="1"/>
  <c r="O17" i="1"/>
  <c r="O16" i="1"/>
  <c r="O15" i="1"/>
  <c r="O14" i="1"/>
  <c r="O13" i="1"/>
  <c r="O12" i="1"/>
  <c r="O11" i="1"/>
  <c r="O10" i="1"/>
  <c r="O9" i="1"/>
  <c r="O8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7" i="1"/>
  <c r="N6" i="1"/>
  <c r="N5" i="1"/>
  <c r="N4" i="1"/>
  <c r="N3" i="1"/>
  <c r="N2" i="1"/>
  <c r="J25" i="1"/>
  <c r="K25" i="1" s="1"/>
  <c r="J24" i="1"/>
  <c r="K24" i="1" s="1"/>
  <c r="J23" i="1"/>
  <c r="K23" i="1" s="1"/>
  <c r="J22" i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J8" i="1"/>
  <c r="K8" i="1" s="1"/>
  <c r="J7" i="1"/>
  <c r="K7" i="1" s="1"/>
  <c r="J6" i="1"/>
  <c r="K6" i="1" s="1"/>
  <c r="J5" i="1"/>
  <c r="K5" i="1" s="1"/>
  <c r="J4" i="1"/>
  <c r="K4" i="1" s="1"/>
  <c r="J3" i="1"/>
  <c r="K3" i="1" s="1"/>
  <c r="J2" i="1"/>
  <c r="K2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H2" i="1"/>
  <c r="I2" i="1" s="1"/>
  <c r="G25" i="1"/>
  <c r="G24" i="1"/>
  <c r="G23" i="1"/>
  <c r="G22" i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E17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4" i="1"/>
  <c r="A3" i="1"/>
  <c r="L10" i="1" l="1"/>
  <c r="Q10" i="1" s="1"/>
  <c r="L21" i="1"/>
  <c r="Q21" i="1" s="1"/>
  <c r="L14" i="1"/>
  <c r="Q14" i="1" s="1"/>
  <c r="L5" i="1"/>
  <c r="Q5" i="1" s="1"/>
  <c r="L12" i="1"/>
  <c r="Q12" i="1" s="1"/>
  <c r="L11" i="1"/>
  <c r="Q11" i="1" s="1"/>
  <c r="L15" i="1"/>
  <c r="Q15" i="1" s="1"/>
  <c r="L16" i="1"/>
  <c r="Q16" i="1" s="1"/>
  <c r="L25" i="1"/>
  <c r="Q25" i="1" s="1"/>
  <c r="L9" i="1"/>
  <c r="Q9" i="1" s="1"/>
  <c r="L3" i="1"/>
  <c r="Q3" i="1" s="1"/>
  <c r="L19" i="1"/>
  <c r="Q19" i="1" s="1"/>
  <c r="L18" i="1"/>
  <c r="Q18" i="1" s="1"/>
  <c r="L24" i="1"/>
  <c r="Q24" i="1" s="1"/>
  <c r="L4" i="1"/>
  <c r="Q4" i="1" s="1"/>
  <c r="L23" i="1"/>
  <c r="Q23" i="1" s="1"/>
  <c r="L7" i="1"/>
  <c r="Q7" i="1" s="1"/>
  <c r="L17" i="1"/>
  <c r="Q17" i="1" s="1"/>
  <c r="L8" i="1"/>
  <c r="Q8" i="1" s="1"/>
  <c r="L20" i="1"/>
  <c r="Q20" i="1" s="1"/>
  <c r="L22" i="1"/>
  <c r="Q22" i="1" s="1"/>
  <c r="L6" i="1"/>
  <c r="Q6" i="1" s="1"/>
  <c r="L13" i="1"/>
  <c r="Q13" i="1" s="1"/>
  <c r="L2" i="1"/>
  <c r="Q2" i="1" s="1"/>
  <c r="R2" i="1" s="1"/>
  <c r="R3" i="1" l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</calcChain>
</file>

<file path=xl/sharedStrings.xml><?xml version="1.0" encoding="utf-8"?>
<sst xmlns="http://schemas.openxmlformats.org/spreadsheetml/2006/main" count="18" uniqueCount="18">
  <si>
    <t>Iron Ore (lbs)</t>
  </si>
  <si>
    <t>Raw Bloodstone (lbs)</t>
  </si>
  <si>
    <t>Copper Ore (lbs)</t>
  </si>
  <si>
    <t>Raw Gold (lbs)</t>
  </si>
  <si>
    <t>Raw Silver (lbs)</t>
  </si>
  <si>
    <t>Trade Value of Bloodstone (gp)</t>
  </si>
  <si>
    <t>Trade Value of Refined Iron (gp)</t>
  </si>
  <si>
    <t>Trade Value of Refined Copper (gp)</t>
  </si>
  <si>
    <t>Trade Value of Gold (gp)</t>
  </si>
  <si>
    <t>Trade Value of Silver (gp)</t>
  </si>
  <si>
    <t>Total Value of Tradeable Goods (gp)</t>
  </si>
  <si>
    <t>Payroll (gp)</t>
  </si>
  <si>
    <t>Mine Maintenance (gp)</t>
  </si>
  <si>
    <t>Infrastructure (gp)</t>
  </si>
  <si>
    <t>Base Repair (gp)</t>
  </si>
  <si>
    <t>Monthly Profit (gp)</t>
  </si>
  <si>
    <t>Total Gains (gp)</t>
  </si>
  <si>
    <t>Month of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</si>
</sst>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6A66-A376-45F3-AB77-742EB253A491}">
  <dimension ref="A1:R25"/>
  <sheetViews>
    <sheetView tabSelected="1" workbookViewId="0">
      <selection activeCell="R25" sqref="R25"/>
    </sheetView>
  </sheetViews>
  <sheetFormatPr defaultRowHeight="14.5" x14ac:dyDescent="0.35"/>
  <cols>
    <col min="1" max="1" width="10.81640625" style="1" customWidth="1"/>
    <col min="2" max="2" width="19.81640625" style="1" customWidth="1"/>
    <col min="3" max="3" width="13.26953125" style="1" customWidth="1"/>
    <col min="4" max="4" width="12.90625" style="1" customWidth="1"/>
    <col min="5" max="5" width="20.7265625" style="1" customWidth="1"/>
    <col min="6" max="6" width="15.26953125" style="1" customWidth="1"/>
    <col min="7" max="7" width="13.81640625" style="1" customWidth="1"/>
    <col min="8" max="8" width="13.90625" style="1" customWidth="1"/>
    <col min="9" max="9" width="18.1796875" style="1" customWidth="1"/>
    <col min="10" max="10" width="20.36328125" style="1" customWidth="1"/>
    <col min="11" max="11" width="13.6328125" style="1" customWidth="1"/>
    <col min="12" max="12" width="23.453125" style="1" customWidth="1"/>
    <col min="13" max="13" width="8.7265625" style="1"/>
    <col min="14" max="14" width="22.453125" style="1" customWidth="1"/>
    <col min="15" max="15" width="17.90625" style="1" customWidth="1"/>
    <col min="16" max="16" width="11.36328125" style="1" customWidth="1"/>
    <col min="17" max="17" width="20.54296875" style="1" customWidth="1"/>
    <col min="18" max="18" width="14.54296875" style="1" customWidth="1"/>
    <col min="19" max="16384" width="8.7265625" style="1"/>
  </cols>
  <sheetData>
    <row r="1" spans="1:18" ht="43.5" x14ac:dyDescent="0.35">
      <c r="A1" s="1" t="s">
        <v>17</v>
      </c>
      <c r="B1" s="1" t="s">
        <v>1</v>
      </c>
      <c r="C1" s="1" t="s">
        <v>5</v>
      </c>
      <c r="D1" s="1" t="s">
        <v>0</v>
      </c>
      <c r="E1" s="1" t="s">
        <v>6</v>
      </c>
      <c r="F1" s="1" t="s">
        <v>2</v>
      </c>
      <c r="G1" s="1" t="s">
        <v>7</v>
      </c>
      <c r="H1" s="1" t="s">
        <v>3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1</v>
      </c>
      <c r="B2" s="2">
        <f ca="1">RANDBETWEEN(1, 100) + 3 * RANDBETWEEN(1, 20)</f>
        <v>124</v>
      </c>
      <c r="C2" s="1">
        <f ca="1">B2</f>
        <v>124</v>
      </c>
      <c r="D2" s="2">
        <f ca="1">RANDBETWEEN(1, 100) + 4 * RANDBETWEEN(1, 10)</f>
        <v>80</v>
      </c>
      <c r="E2" s="1">
        <f ca="1">0.73*D2</f>
        <v>58.4</v>
      </c>
      <c r="F2" s="2">
        <f ca="1">6 * RANDBETWEEN(1, 20)</f>
        <v>12</v>
      </c>
      <c r="G2" s="1">
        <f ca="1">0.78*F2</f>
        <v>9.36</v>
      </c>
      <c r="H2" s="2">
        <f ca="1">RANDBETWEEN(1, 10) + 1</f>
        <v>9</v>
      </c>
      <c r="I2" s="1">
        <f ca="1">0.97*H2</f>
        <v>8.73</v>
      </c>
      <c r="J2" s="2">
        <f ca="1">RANDBETWEEN(1, 20) + 2</f>
        <v>9</v>
      </c>
      <c r="K2" s="1">
        <f ca="1">0.92*J2</f>
        <v>8.2800000000000011</v>
      </c>
      <c r="L2" s="1">
        <f ca="1">C2+E2+G2+I2+K2</f>
        <v>208.76999999999998</v>
      </c>
      <c r="M2" s="1">
        <v>35</v>
      </c>
      <c r="N2" s="2">
        <f ca="1">5 * RANDBETWEEN(1, 20)</f>
        <v>75</v>
      </c>
      <c r="O2" s="2">
        <v>0</v>
      </c>
      <c r="P2" s="1">
        <v>0</v>
      </c>
      <c r="Q2" s="1">
        <f ca="1">L2-M2-N2-O2-P2</f>
        <v>98.769999999999982</v>
      </c>
      <c r="R2" s="1">
        <f ca="1">Q2</f>
        <v>98.769999999999982</v>
      </c>
    </row>
    <row r="3" spans="1:18" x14ac:dyDescent="0.35">
      <c r="A3" s="1">
        <f>A2+1</f>
        <v>2</v>
      </c>
      <c r="B3" s="2">
        <f t="shared" ref="B3:B25" ca="1" si="0">RANDBETWEEN(1, 100) + 2 * RANDBETWEEN(1, 20)</f>
        <v>113</v>
      </c>
      <c r="C3" s="1">
        <f t="shared" ref="C3:C25" ca="1" si="1">B3</f>
        <v>113</v>
      </c>
      <c r="D3" s="2">
        <f t="shared" ref="D3:D25" ca="1" si="2">RANDBETWEEN(1, 100) + 4 * RANDBETWEEN(1, 10)</f>
        <v>104</v>
      </c>
      <c r="E3" s="1">
        <f t="shared" ref="E3:E25" ca="1" si="3">0.73*D3</f>
        <v>75.92</v>
      </c>
      <c r="F3" s="2">
        <f t="shared" ref="F3:F25" ca="1" si="4">6 * RANDBETWEEN(1, 20)</f>
        <v>114</v>
      </c>
      <c r="G3" s="1">
        <f t="shared" ref="G3:G25" ca="1" si="5">0.78*F3</f>
        <v>88.92</v>
      </c>
      <c r="H3" s="2">
        <f t="shared" ref="H3:H25" ca="1" si="6">RANDBETWEEN(1, 10) + 1</f>
        <v>4</v>
      </c>
      <c r="I3" s="1">
        <f t="shared" ref="I3:I25" ca="1" si="7">0.97*H3</f>
        <v>3.88</v>
      </c>
      <c r="J3" s="2">
        <f t="shared" ref="J3:J25" ca="1" si="8">RANDBETWEEN(1, 20) + 2</f>
        <v>5</v>
      </c>
      <c r="K3" s="1">
        <f t="shared" ref="K3:K25" ca="1" si="9">0.92*J3</f>
        <v>4.6000000000000005</v>
      </c>
      <c r="L3" s="1">
        <f t="shared" ref="L3:L25" ca="1" si="10">C3+E3+G3+I3+K3</f>
        <v>286.32000000000005</v>
      </c>
      <c r="M3" s="1">
        <v>20</v>
      </c>
      <c r="N3" s="2">
        <f t="shared" ref="N3:N7" ca="1" si="11">5 * RANDBETWEEN(1, 20)</f>
        <v>10</v>
      </c>
      <c r="O3" s="1">
        <v>0</v>
      </c>
      <c r="P3" s="1">
        <v>0</v>
      </c>
      <c r="Q3" s="1">
        <f t="shared" ref="Q3:Q25" ca="1" si="12">L3-M3-N3-O3-P3</f>
        <v>256.32000000000005</v>
      </c>
      <c r="R3" s="1">
        <f ca="1">R2+Q3</f>
        <v>355.09000000000003</v>
      </c>
    </row>
    <row r="4" spans="1:18" x14ac:dyDescent="0.35">
      <c r="A4" s="1">
        <f>A3+1</f>
        <v>3</v>
      </c>
      <c r="B4" s="2">
        <f t="shared" ca="1" si="0"/>
        <v>61</v>
      </c>
      <c r="C4" s="1">
        <f t="shared" ca="1" si="1"/>
        <v>61</v>
      </c>
      <c r="D4" s="2">
        <f t="shared" ca="1" si="2"/>
        <v>43</v>
      </c>
      <c r="E4" s="1">
        <f t="shared" ca="1" si="3"/>
        <v>31.39</v>
      </c>
      <c r="F4" s="2">
        <f t="shared" ca="1" si="4"/>
        <v>18</v>
      </c>
      <c r="G4" s="1">
        <f t="shared" ca="1" si="5"/>
        <v>14.040000000000001</v>
      </c>
      <c r="H4" s="2">
        <f t="shared" ca="1" si="6"/>
        <v>5</v>
      </c>
      <c r="I4" s="1">
        <f t="shared" ca="1" si="7"/>
        <v>4.8499999999999996</v>
      </c>
      <c r="J4" s="2">
        <f t="shared" ca="1" si="8"/>
        <v>19</v>
      </c>
      <c r="K4" s="1">
        <f t="shared" ca="1" si="9"/>
        <v>17.48</v>
      </c>
      <c r="L4" s="1">
        <f t="shared" ca="1" si="10"/>
        <v>128.76</v>
      </c>
      <c r="M4" s="1">
        <v>20</v>
      </c>
      <c r="N4" s="2">
        <f t="shared" ca="1" si="11"/>
        <v>75</v>
      </c>
      <c r="O4" s="1">
        <v>0</v>
      </c>
      <c r="P4" s="1">
        <v>0</v>
      </c>
      <c r="Q4" s="1">
        <f t="shared" ca="1" si="12"/>
        <v>33.759999999999991</v>
      </c>
      <c r="R4" s="1">
        <f ca="1">R3+Q4</f>
        <v>388.85</v>
      </c>
    </row>
    <row r="5" spans="1:18" x14ac:dyDescent="0.35">
      <c r="A5" s="1">
        <f t="shared" ref="A5:A25" si="13">A4+1</f>
        <v>4</v>
      </c>
      <c r="B5" s="2">
        <f t="shared" ca="1" si="0"/>
        <v>76</v>
      </c>
      <c r="C5" s="1">
        <f t="shared" ca="1" si="1"/>
        <v>76</v>
      </c>
      <c r="D5" s="2">
        <f t="shared" ca="1" si="2"/>
        <v>121</v>
      </c>
      <c r="E5" s="1">
        <f t="shared" ca="1" si="3"/>
        <v>88.33</v>
      </c>
      <c r="F5" s="2">
        <f t="shared" ca="1" si="4"/>
        <v>96</v>
      </c>
      <c r="G5" s="1">
        <f t="shared" ca="1" si="5"/>
        <v>74.88</v>
      </c>
      <c r="H5" s="2">
        <f t="shared" ca="1" si="6"/>
        <v>11</v>
      </c>
      <c r="I5" s="1">
        <f t="shared" ca="1" si="7"/>
        <v>10.67</v>
      </c>
      <c r="J5" s="2">
        <f t="shared" ca="1" si="8"/>
        <v>12</v>
      </c>
      <c r="K5" s="1">
        <f t="shared" ca="1" si="9"/>
        <v>11.040000000000001</v>
      </c>
      <c r="L5" s="1">
        <f t="shared" ca="1" si="10"/>
        <v>260.91999999999996</v>
      </c>
      <c r="M5" s="1">
        <v>20</v>
      </c>
      <c r="N5" s="2">
        <f t="shared" ca="1" si="11"/>
        <v>55</v>
      </c>
      <c r="O5" s="1">
        <v>0</v>
      </c>
      <c r="P5" s="1">
        <v>0</v>
      </c>
      <c r="Q5" s="1">
        <f t="shared" ca="1" si="12"/>
        <v>185.91999999999996</v>
      </c>
      <c r="R5" s="1">
        <f t="shared" ref="R5:R25" ca="1" si="14">R4+Q5</f>
        <v>574.77</v>
      </c>
    </row>
    <row r="6" spans="1:18" x14ac:dyDescent="0.35">
      <c r="A6" s="1">
        <f t="shared" si="13"/>
        <v>5</v>
      </c>
      <c r="B6" s="2">
        <f t="shared" ca="1" si="0"/>
        <v>124</v>
      </c>
      <c r="C6" s="1">
        <f t="shared" ca="1" si="1"/>
        <v>124</v>
      </c>
      <c r="D6" s="2">
        <f t="shared" ca="1" si="2"/>
        <v>79</v>
      </c>
      <c r="E6" s="1">
        <f t="shared" ca="1" si="3"/>
        <v>57.67</v>
      </c>
      <c r="F6" s="2">
        <f t="shared" ca="1" si="4"/>
        <v>12</v>
      </c>
      <c r="G6" s="1">
        <f t="shared" ca="1" si="5"/>
        <v>9.36</v>
      </c>
      <c r="H6" s="2">
        <f t="shared" ca="1" si="6"/>
        <v>6</v>
      </c>
      <c r="I6" s="1">
        <f t="shared" ca="1" si="7"/>
        <v>5.82</v>
      </c>
      <c r="J6" s="2">
        <f t="shared" ca="1" si="8"/>
        <v>6</v>
      </c>
      <c r="K6" s="1">
        <f t="shared" ca="1" si="9"/>
        <v>5.5200000000000005</v>
      </c>
      <c r="L6" s="1">
        <f t="shared" ca="1" si="10"/>
        <v>202.37000000000003</v>
      </c>
      <c r="M6" s="1">
        <v>20</v>
      </c>
      <c r="N6" s="2">
        <f t="shared" ca="1" si="11"/>
        <v>60</v>
      </c>
      <c r="O6" s="2">
        <f t="shared" ref="O6:O17" ca="1" si="15">3 * RANDBETWEEN(1, 100)</f>
        <v>60</v>
      </c>
      <c r="P6" s="1">
        <v>0</v>
      </c>
      <c r="Q6" s="1">
        <f t="shared" ca="1" si="12"/>
        <v>62.370000000000033</v>
      </c>
      <c r="R6" s="1">
        <f t="shared" ca="1" si="14"/>
        <v>637.14</v>
      </c>
    </row>
    <row r="7" spans="1:18" x14ac:dyDescent="0.35">
      <c r="A7" s="1">
        <f t="shared" si="13"/>
        <v>6</v>
      </c>
      <c r="B7" s="2">
        <f t="shared" ca="1" si="0"/>
        <v>31</v>
      </c>
      <c r="C7" s="1">
        <f t="shared" ca="1" si="1"/>
        <v>31</v>
      </c>
      <c r="D7" s="2">
        <f t="shared" ca="1" si="2"/>
        <v>27</v>
      </c>
      <c r="E7" s="1">
        <f t="shared" ca="1" si="3"/>
        <v>19.71</v>
      </c>
      <c r="F7" s="2">
        <f t="shared" ca="1" si="4"/>
        <v>78</v>
      </c>
      <c r="G7" s="1">
        <f t="shared" ca="1" si="5"/>
        <v>60.84</v>
      </c>
      <c r="H7" s="2">
        <f t="shared" ca="1" si="6"/>
        <v>4</v>
      </c>
      <c r="I7" s="1">
        <f t="shared" ca="1" si="7"/>
        <v>3.88</v>
      </c>
      <c r="J7" s="2">
        <f t="shared" ca="1" si="8"/>
        <v>9</v>
      </c>
      <c r="K7" s="1">
        <f t="shared" ca="1" si="9"/>
        <v>8.2800000000000011</v>
      </c>
      <c r="L7" s="1">
        <f t="shared" ca="1" si="10"/>
        <v>123.71000000000001</v>
      </c>
      <c r="M7" s="1">
        <v>20</v>
      </c>
      <c r="N7" s="2">
        <f t="shared" ca="1" si="11"/>
        <v>100</v>
      </c>
      <c r="O7" s="2">
        <f t="shared" ca="1" si="15"/>
        <v>264</v>
      </c>
      <c r="P7" s="1">
        <v>0</v>
      </c>
      <c r="Q7" s="1">
        <f t="shared" ca="1" si="12"/>
        <v>-260.28999999999996</v>
      </c>
      <c r="R7" s="1">
        <f t="shared" ca="1" si="14"/>
        <v>376.85</v>
      </c>
    </row>
    <row r="8" spans="1:18" x14ac:dyDescent="0.35">
      <c r="A8" s="1">
        <f t="shared" si="13"/>
        <v>7</v>
      </c>
      <c r="B8" s="2">
        <f t="shared" ca="1" si="0"/>
        <v>119</v>
      </c>
      <c r="C8" s="1">
        <f t="shared" ca="1" si="1"/>
        <v>119</v>
      </c>
      <c r="D8" s="2">
        <f t="shared" ca="1" si="2"/>
        <v>22</v>
      </c>
      <c r="E8" s="1">
        <f t="shared" ca="1" si="3"/>
        <v>16.059999999999999</v>
      </c>
      <c r="F8" s="2">
        <f t="shared" ca="1" si="4"/>
        <v>90</v>
      </c>
      <c r="G8" s="1">
        <f t="shared" ca="1" si="5"/>
        <v>70.2</v>
      </c>
      <c r="H8" s="2">
        <f t="shared" ca="1" si="6"/>
        <v>11</v>
      </c>
      <c r="I8" s="1">
        <f t="shared" ca="1" si="7"/>
        <v>10.67</v>
      </c>
      <c r="J8" s="2">
        <f t="shared" ca="1" si="8"/>
        <v>19</v>
      </c>
      <c r="K8" s="1">
        <f t="shared" ca="1" si="9"/>
        <v>17.48</v>
      </c>
      <c r="L8" s="1">
        <f t="shared" ca="1" si="10"/>
        <v>233.40999999999997</v>
      </c>
      <c r="M8" s="1">
        <v>28</v>
      </c>
      <c r="N8" s="2">
        <f ca="1">2 * RANDBETWEEN(1, 20)</f>
        <v>16</v>
      </c>
      <c r="O8" s="2">
        <f t="shared" ca="1" si="15"/>
        <v>210</v>
      </c>
      <c r="P8" s="1">
        <v>0</v>
      </c>
      <c r="Q8" s="1">
        <f t="shared" ca="1" si="12"/>
        <v>-20.590000000000032</v>
      </c>
      <c r="R8" s="1">
        <f t="shared" ca="1" si="14"/>
        <v>356.26</v>
      </c>
    </row>
    <row r="9" spans="1:18" x14ac:dyDescent="0.35">
      <c r="A9" s="1">
        <f t="shared" si="13"/>
        <v>8</v>
      </c>
      <c r="B9" s="2">
        <f t="shared" ca="1" si="0"/>
        <v>66</v>
      </c>
      <c r="C9" s="1">
        <f t="shared" ca="1" si="1"/>
        <v>66</v>
      </c>
      <c r="D9" s="2">
        <f t="shared" ca="1" si="2"/>
        <v>34</v>
      </c>
      <c r="E9" s="1">
        <f t="shared" ca="1" si="3"/>
        <v>24.82</v>
      </c>
      <c r="F9" s="2">
        <f t="shared" ca="1" si="4"/>
        <v>18</v>
      </c>
      <c r="G9" s="1">
        <f t="shared" ca="1" si="5"/>
        <v>14.040000000000001</v>
      </c>
      <c r="H9" s="2">
        <f t="shared" ca="1" si="6"/>
        <v>3</v>
      </c>
      <c r="I9" s="1">
        <f t="shared" ca="1" si="7"/>
        <v>2.91</v>
      </c>
      <c r="J9" s="2">
        <f t="shared" ca="1" si="8"/>
        <v>18</v>
      </c>
      <c r="K9" s="1">
        <f t="shared" ca="1" si="9"/>
        <v>16.560000000000002</v>
      </c>
      <c r="L9" s="1">
        <f t="shared" ca="1" si="10"/>
        <v>124.33</v>
      </c>
      <c r="M9" s="1">
        <v>28</v>
      </c>
      <c r="N9" s="2">
        <f t="shared" ref="N9:N19" ca="1" si="16">2 * RANDBETWEEN(1, 20)</f>
        <v>4</v>
      </c>
      <c r="O9" s="2">
        <f t="shared" ca="1" si="15"/>
        <v>114</v>
      </c>
      <c r="P9" s="1">
        <v>0</v>
      </c>
      <c r="Q9" s="1">
        <f t="shared" ca="1" si="12"/>
        <v>-21.67</v>
      </c>
      <c r="R9" s="1">
        <f t="shared" ca="1" si="14"/>
        <v>334.59</v>
      </c>
    </row>
    <row r="10" spans="1:18" x14ac:dyDescent="0.35">
      <c r="A10" s="1">
        <f t="shared" si="13"/>
        <v>9</v>
      </c>
      <c r="B10" s="2">
        <f t="shared" ca="1" si="0"/>
        <v>73</v>
      </c>
      <c r="C10" s="1">
        <f t="shared" ca="1" si="1"/>
        <v>73</v>
      </c>
      <c r="D10" s="2">
        <f t="shared" ca="1" si="2"/>
        <v>115</v>
      </c>
      <c r="E10" s="1">
        <f t="shared" ca="1" si="3"/>
        <v>83.95</v>
      </c>
      <c r="F10" s="2">
        <f t="shared" ca="1" si="4"/>
        <v>24</v>
      </c>
      <c r="G10" s="1">
        <f t="shared" ca="1" si="5"/>
        <v>18.72</v>
      </c>
      <c r="H10" s="2">
        <f t="shared" ca="1" si="6"/>
        <v>2</v>
      </c>
      <c r="I10" s="1">
        <f t="shared" ca="1" si="7"/>
        <v>1.94</v>
      </c>
      <c r="J10" s="2">
        <f t="shared" ca="1" si="8"/>
        <v>5</v>
      </c>
      <c r="K10" s="1">
        <f t="shared" ca="1" si="9"/>
        <v>4.6000000000000005</v>
      </c>
      <c r="L10" s="1">
        <f t="shared" ca="1" si="10"/>
        <v>182.20999999999998</v>
      </c>
      <c r="M10" s="1">
        <v>28</v>
      </c>
      <c r="N10" s="2">
        <v>0</v>
      </c>
      <c r="O10" s="2">
        <f t="shared" ca="1" si="15"/>
        <v>63</v>
      </c>
      <c r="P10" s="1">
        <v>0</v>
      </c>
      <c r="Q10" s="1">
        <f t="shared" ca="1" si="12"/>
        <v>91.20999999999998</v>
      </c>
      <c r="R10" s="1">
        <f t="shared" ca="1" si="14"/>
        <v>425.79999999999995</v>
      </c>
    </row>
    <row r="11" spans="1:18" x14ac:dyDescent="0.35">
      <c r="A11" s="1">
        <f t="shared" si="13"/>
        <v>10</v>
      </c>
      <c r="B11" s="2">
        <f t="shared" ca="1" si="0"/>
        <v>97</v>
      </c>
      <c r="C11" s="1">
        <f t="shared" ca="1" si="1"/>
        <v>97</v>
      </c>
      <c r="D11" s="2">
        <f t="shared" ca="1" si="2"/>
        <v>126</v>
      </c>
      <c r="E11" s="1">
        <f t="shared" ca="1" si="3"/>
        <v>91.98</v>
      </c>
      <c r="F11" s="2">
        <f t="shared" ca="1" si="4"/>
        <v>90</v>
      </c>
      <c r="G11" s="1">
        <f t="shared" ca="1" si="5"/>
        <v>70.2</v>
      </c>
      <c r="H11" s="2">
        <f t="shared" ca="1" si="6"/>
        <v>7</v>
      </c>
      <c r="I11" s="1">
        <f t="shared" ca="1" si="7"/>
        <v>6.79</v>
      </c>
      <c r="J11" s="2">
        <f t="shared" ca="1" si="8"/>
        <v>13</v>
      </c>
      <c r="K11" s="1">
        <f t="shared" ca="1" si="9"/>
        <v>11.96</v>
      </c>
      <c r="L11" s="1">
        <f t="shared" ca="1" si="10"/>
        <v>277.93</v>
      </c>
      <c r="M11" s="1">
        <v>28</v>
      </c>
      <c r="N11" s="2">
        <v>0</v>
      </c>
      <c r="O11" s="2">
        <f t="shared" ca="1" si="15"/>
        <v>219</v>
      </c>
      <c r="P11" s="1">
        <v>0</v>
      </c>
      <c r="Q11" s="1">
        <f t="shared" ca="1" si="12"/>
        <v>30.930000000000007</v>
      </c>
      <c r="R11" s="1">
        <f t="shared" ca="1" si="14"/>
        <v>456.72999999999996</v>
      </c>
    </row>
    <row r="12" spans="1:18" x14ac:dyDescent="0.35">
      <c r="A12" s="1">
        <f t="shared" si="13"/>
        <v>11</v>
      </c>
      <c r="B12" s="2">
        <f t="shared" ca="1" si="0"/>
        <v>35</v>
      </c>
      <c r="C12" s="1">
        <f t="shared" ca="1" si="1"/>
        <v>35</v>
      </c>
      <c r="D12" s="2">
        <f t="shared" ca="1" si="2"/>
        <v>78</v>
      </c>
      <c r="E12" s="1">
        <f t="shared" ca="1" si="3"/>
        <v>56.94</v>
      </c>
      <c r="F12" s="2">
        <f t="shared" ca="1" si="4"/>
        <v>36</v>
      </c>
      <c r="G12" s="1">
        <f t="shared" ca="1" si="5"/>
        <v>28.080000000000002</v>
      </c>
      <c r="H12" s="2">
        <f t="shared" ca="1" si="6"/>
        <v>5</v>
      </c>
      <c r="I12" s="1">
        <f t="shared" ca="1" si="7"/>
        <v>4.8499999999999996</v>
      </c>
      <c r="J12" s="2">
        <f t="shared" ca="1" si="8"/>
        <v>11</v>
      </c>
      <c r="K12" s="1">
        <f t="shared" ca="1" si="9"/>
        <v>10.120000000000001</v>
      </c>
      <c r="L12" s="1">
        <f t="shared" ca="1" si="10"/>
        <v>134.98999999999998</v>
      </c>
      <c r="M12" s="1">
        <v>28</v>
      </c>
      <c r="N12" s="2">
        <v>0</v>
      </c>
      <c r="O12" s="2">
        <f t="shared" ca="1" si="15"/>
        <v>129</v>
      </c>
      <c r="P12" s="1">
        <v>0</v>
      </c>
      <c r="Q12" s="1">
        <f t="shared" ca="1" si="12"/>
        <v>-22.010000000000019</v>
      </c>
      <c r="R12" s="1">
        <f t="shared" ca="1" si="14"/>
        <v>434.71999999999991</v>
      </c>
    </row>
    <row r="13" spans="1:18" x14ac:dyDescent="0.35">
      <c r="A13" s="1">
        <f t="shared" si="13"/>
        <v>12</v>
      </c>
      <c r="B13" s="2">
        <f t="shared" ca="1" si="0"/>
        <v>105</v>
      </c>
      <c r="C13" s="1">
        <f t="shared" ca="1" si="1"/>
        <v>105</v>
      </c>
      <c r="D13" s="2">
        <f t="shared" ca="1" si="2"/>
        <v>104</v>
      </c>
      <c r="E13" s="1">
        <f t="shared" ca="1" si="3"/>
        <v>75.92</v>
      </c>
      <c r="F13" s="2">
        <f t="shared" ca="1" si="4"/>
        <v>102</v>
      </c>
      <c r="G13" s="1">
        <f t="shared" ca="1" si="5"/>
        <v>79.56</v>
      </c>
      <c r="H13" s="2">
        <f t="shared" ca="1" si="6"/>
        <v>5</v>
      </c>
      <c r="I13" s="1">
        <f t="shared" ca="1" si="7"/>
        <v>4.8499999999999996</v>
      </c>
      <c r="J13" s="2">
        <f t="shared" ca="1" si="8"/>
        <v>9</v>
      </c>
      <c r="K13" s="1">
        <f t="shared" ca="1" si="9"/>
        <v>8.2800000000000011</v>
      </c>
      <c r="L13" s="1">
        <f t="shared" ca="1" si="10"/>
        <v>273.61</v>
      </c>
      <c r="M13" s="1">
        <v>28</v>
      </c>
      <c r="N13" s="2">
        <f t="shared" ca="1" si="16"/>
        <v>4</v>
      </c>
      <c r="O13" s="2">
        <f t="shared" ca="1" si="15"/>
        <v>6</v>
      </c>
      <c r="P13" s="1">
        <v>0</v>
      </c>
      <c r="Q13" s="1">
        <f t="shared" ca="1" si="12"/>
        <v>235.61</v>
      </c>
      <c r="R13" s="1">
        <f t="shared" ca="1" si="14"/>
        <v>670.32999999999993</v>
      </c>
    </row>
    <row r="14" spans="1:18" x14ac:dyDescent="0.35">
      <c r="A14" s="1">
        <f t="shared" si="13"/>
        <v>13</v>
      </c>
      <c r="B14" s="2">
        <f t="shared" ca="1" si="0"/>
        <v>108</v>
      </c>
      <c r="C14" s="1">
        <f t="shared" ca="1" si="1"/>
        <v>108</v>
      </c>
      <c r="D14" s="2">
        <f t="shared" ca="1" si="2"/>
        <v>113</v>
      </c>
      <c r="E14" s="1">
        <f t="shared" ca="1" si="3"/>
        <v>82.49</v>
      </c>
      <c r="F14" s="2">
        <f t="shared" ca="1" si="4"/>
        <v>24</v>
      </c>
      <c r="G14" s="1">
        <f t="shared" ca="1" si="5"/>
        <v>18.72</v>
      </c>
      <c r="H14" s="2">
        <f t="shared" ca="1" si="6"/>
        <v>9</v>
      </c>
      <c r="I14" s="1">
        <f t="shared" ca="1" si="7"/>
        <v>8.73</v>
      </c>
      <c r="J14" s="2">
        <f t="shared" ca="1" si="8"/>
        <v>12</v>
      </c>
      <c r="K14" s="1">
        <f t="shared" ca="1" si="9"/>
        <v>11.040000000000001</v>
      </c>
      <c r="L14" s="1">
        <f t="shared" ca="1" si="10"/>
        <v>228.98</v>
      </c>
      <c r="M14" s="1">
        <v>32</v>
      </c>
      <c r="N14" s="2">
        <f t="shared" ca="1" si="16"/>
        <v>4</v>
      </c>
      <c r="O14" s="2">
        <f t="shared" ca="1" si="15"/>
        <v>57</v>
      </c>
      <c r="P14" s="1">
        <v>0</v>
      </c>
      <c r="Q14" s="1">
        <f t="shared" ca="1" si="12"/>
        <v>135.97999999999999</v>
      </c>
      <c r="R14" s="1">
        <f t="shared" ca="1" si="14"/>
        <v>806.31</v>
      </c>
    </row>
    <row r="15" spans="1:18" x14ac:dyDescent="0.35">
      <c r="A15" s="1">
        <f t="shared" si="13"/>
        <v>14</v>
      </c>
      <c r="B15" s="2">
        <f t="shared" ca="1" si="0"/>
        <v>57</v>
      </c>
      <c r="C15" s="1">
        <f t="shared" ca="1" si="1"/>
        <v>57</v>
      </c>
      <c r="D15" s="2">
        <f t="shared" ca="1" si="2"/>
        <v>94</v>
      </c>
      <c r="E15" s="1">
        <f t="shared" ca="1" si="3"/>
        <v>68.62</v>
      </c>
      <c r="F15" s="2">
        <f t="shared" ca="1" si="4"/>
        <v>84</v>
      </c>
      <c r="G15" s="1">
        <f t="shared" ca="1" si="5"/>
        <v>65.52</v>
      </c>
      <c r="H15" s="2">
        <f t="shared" ca="1" si="6"/>
        <v>7</v>
      </c>
      <c r="I15" s="1">
        <f t="shared" ca="1" si="7"/>
        <v>6.79</v>
      </c>
      <c r="J15" s="2">
        <f t="shared" ca="1" si="8"/>
        <v>22</v>
      </c>
      <c r="K15" s="1">
        <f t="shared" ca="1" si="9"/>
        <v>20.240000000000002</v>
      </c>
      <c r="L15" s="1">
        <f t="shared" ca="1" si="10"/>
        <v>218.17</v>
      </c>
      <c r="M15" s="1">
        <v>32</v>
      </c>
      <c r="N15" s="2">
        <f t="shared" ca="1" si="16"/>
        <v>6</v>
      </c>
      <c r="O15" s="2">
        <f t="shared" ca="1" si="15"/>
        <v>255</v>
      </c>
      <c r="P15" s="1">
        <v>0</v>
      </c>
      <c r="Q15" s="1">
        <f t="shared" ca="1" si="12"/>
        <v>-74.830000000000013</v>
      </c>
      <c r="R15" s="1">
        <f t="shared" ca="1" si="14"/>
        <v>731.4799999999999</v>
      </c>
    </row>
    <row r="16" spans="1:18" x14ac:dyDescent="0.35">
      <c r="A16" s="1">
        <f t="shared" si="13"/>
        <v>15</v>
      </c>
      <c r="B16" s="2">
        <f t="shared" ca="1" si="0"/>
        <v>35</v>
      </c>
      <c r="C16" s="1">
        <f t="shared" ca="1" si="1"/>
        <v>35</v>
      </c>
      <c r="D16" s="2">
        <f t="shared" ca="1" si="2"/>
        <v>23</v>
      </c>
      <c r="E16" s="1">
        <f t="shared" ca="1" si="3"/>
        <v>16.79</v>
      </c>
      <c r="F16" s="2">
        <f t="shared" ca="1" si="4"/>
        <v>120</v>
      </c>
      <c r="G16" s="1">
        <f t="shared" ca="1" si="5"/>
        <v>93.600000000000009</v>
      </c>
      <c r="H16" s="2">
        <f t="shared" ca="1" si="6"/>
        <v>10</v>
      </c>
      <c r="I16" s="1">
        <f t="shared" ca="1" si="7"/>
        <v>9.6999999999999993</v>
      </c>
      <c r="J16" s="2">
        <f t="shared" ca="1" si="8"/>
        <v>8</v>
      </c>
      <c r="K16" s="1">
        <f t="shared" ca="1" si="9"/>
        <v>7.36</v>
      </c>
      <c r="L16" s="1">
        <f t="shared" ca="1" si="10"/>
        <v>162.45000000000002</v>
      </c>
      <c r="M16" s="1">
        <v>32</v>
      </c>
      <c r="N16" s="2">
        <f t="shared" ca="1" si="16"/>
        <v>16</v>
      </c>
      <c r="O16" s="2">
        <f t="shared" ca="1" si="15"/>
        <v>3</v>
      </c>
      <c r="P16" s="2">
        <f ca="1">2 * RANDBETWEEN(1, 100) + 3</f>
        <v>31</v>
      </c>
      <c r="Q16" s="1">
        <f t="shared" ca="1" si="12"/>
        <v>80.450000000000017</v>
      </c>
      <c r="R16" s="1">
        <f t="shared" ca="1" si="14"/>
        <v>811.93</v>
      </c>
    </row>
    <row r="17" spans="1:18" x14ac:dyDescent="0.35">
      <c r="A17" s="1">
        <f t="shared" si="13"/>
        <v>16</v>
      </c>
      <c r="B17" s="2">
        <f t="shared" ca="1" si="0"/>
        <v>75</v>
      </c>
      <c r="C17" s="1">
        <f t="shared" ca="1" si="1"/>
        <v>75</v>
      </c>
      <c r="D17" s="2">
        <f t="shared" ca="1" si="2"/>
        <v>23</v>
      </c>
      <c r="E17" s="1">
        <f t="shared" ca="1" si="3"/>
        <v>16.79</v>
      </c>
      <c r="F17" s="2">
        <f t="shared" ca="1" si="4"/>
        <v>42</v>
      </c>
      <c r="G17" s="1">
        <f t="shared" ca="1" si="5"/>
        <v>32.76</v>
      </c>
      <c r="H17" s="2">
        <f t="shared" ca="1" si="6"/>
        <v>8</v>
      </c>
      <c r="I17" s="1">
        <f t="shared" ca="1" si="7"/>
        <v>7.76</v>
      </c>
      <c r="J17" s="2">
        <f t="shared" ca="1" si="8"/>
        <v>18</v>
      </c>
      <c r="K17" s="1">
        <f t="shared" ca="1" si="9"/>
        <v>16.560000000000002</v>
      </c>
      <c r="L17" s="1">
        <f t="shared" ca="1" si="10"/>
        <v>148.86999999999998</v>
      </c>
      <c r="M17" s="1">
        <v>32</v>
      </c>
      <c r="N17" s="2">
        <f t="shared" ca="1" si="16"/>
        <v>10</v>
      </c>
      <c r="O17" s="2">
        <f t="shared" ca="1" si="15"/>
        <v>18</v>
      </c>
      <c r="P17" s="2">
        <f t="shared" ref="P17:P25" ca="1" si="17">2 * RANDBETWEEN(1, 100) + 3</f>
        <v>165</v>
      </c>
      <c r="Q17" s="1">
        <f t="shared" ca="1" si="12"/>
        <v>-76.130000000000024</v>
      </c>
      <c r="R17" s="1">
        <f t="shared" ca="1" si="14"/>
        <v>735.8</v>
      </c>
    </row>
    <row r="18" spans="1:18" x14ac:dyDescent="0.35">
      <c r="A18" s="1">
        <f t="shared" si="13"/>
        <v>17</v>
      </c>
      <c r="B18" s="2">
        <f t="shared" ca="1" si="0"/>
        <v>101</v>
      </c>
      <c r="C18" s="1">
        <f t="shared" ca="1" si="1"/>
        <v>101</v>
      </c>
      <c r="D18" s="2">
        <f t="shared" ca="1" si="2"/>
        <v>42</v>
      </c>
      <c r="E18" s="1">
        <f t="shared" ca="1" si="3"/>
        <v>30.66</v>
      </c>
      <c r="F18" s="2">
        <f t="shared" ca="1" si="4"/>
        <v>102</v>
      </c>
      <c r="G18" s="1">
        <f t="shared" ca="1" si="5"/>
        <v>79.56</v>
      </c>
      <c r="H18" s="2">
        <f t="shared" ca="1" si="6"/>
        <v>7</v>
      </c>
      <c r="I18" s="1">
        <f t="shared" ca="1" si="7"/>
        <v>6.79</v>
      </c>
      <c r="J18" s="2">
        <f t="shared" ca="1" si="8"/>
        <v>3</v>
      </c>
      <c r="K18" s="1">
        <f t="shared" ca="1" si="9"/>
        <v>2.7600000000000002</v>
      </c>
      <c r="L18" s="1">
        <f t="shared" ca="1" si="10"/>
        <v>220.76999999999998</v>
      </c>
      <c r="M18" s="1">
        <v>32</v>
      </c>
      <c r="N18" s="2">
        <f t="shared" ca="1" si="16"/>
        <v>26</v>
      </c>
      <c r="O18" s="2">
        <v>0</v>
      </c>
      <c r="P18" s="2">
        <f t="shared" ca="1" si="17"/>
        <v>61</v>
      </c>
      <c r="Q18" s="1">
        <f t="shared" ca="1" si="12"/>
        <v>101.76999999999998</v>
      </c>
      <c r="R18" s="1">
        <f t="shared" ca="1" si="14"/>
        <v>837.56999999999994</v>
      </c>
    </row>
    <row r="19" spans="1:18" x14ac:dyDescent="0.35">
      <c r="A19" s="1">
        <f t="shared" si="13"/>
        <v>18</v>
      </c>
      <c r="B19" s="2">
        <f t="shared" ca="1" si="0"/>
        <v>114</v>
      </c>
      <c r="C19" s="1">
        <f t="shared" ca="1" si="1"/>
        <v>114</v>
      </c>
      <c r="D19" s="2">
        <f t="shared" ca="1" si="2"/>
        <v>92</v>
      </c>
      <c r="E19" s="1">
        <f t="shared" ca="1" si="3"/>
        <v>67.16</v>
      </c>
      <c r="F19" s="2">
        <f t="shared" ca="1" si="4"/>
        <v>18</v>
      </c>
      <c r="G19" s="1">
        <f t="shared" ca="1" si="5"/>
        <v>14.040000000000001</v>
      </c>
      <c r="H19" s="2">
        <f t="shared" ca="1" si="6"/>
        <v>2</v>
      </c>
      <c r="I19" s="1">
        <f t="shared" ca="1" si="7"/>
        <v>1.94</v>
      </c>
      <c r="J19" s="2">
        <f t="shared" ca="1" si="8"/>
        <v>15</v>
      </c>
      <c r="K19" s="1">
        <f t="shared" ca="1" si="9"/>
        <v>13.8</v>
      </c>
      <c r="L19" s="1">
        <f t="shared" ca="1" si="10"/>
        <v>210.94</v>
      </c>
      <c r="M19" s="1">
        <v>32</v>
      </c>
      <c r="N19" s="2">
        <f t="shared" ca="1" si="16"/>
        <v>12</v>
      </c>
      <c r="O19" s="2">
        <v>0</v>
      </c>
      <c r="P19" s="2">
        <f t="shared" ca="1" si="17"/>
        <v>91</v>
      </c>
      <c r="Q19" s="1">
        <f t="shared" ca="1" si="12"/>
        <v>75.94</v>
      </c>
      <c r="R19" s="1">
        <f t="shared" ca="1" si="14"/>
        <v>913.51</v>
      </c>
    </row>
    <row r="20" spans="1:18" x14ac:dyDescent="0.35">
      <c r="A20" s="1">
        <f t="shared" si="13"/>
        <v>19</v>
      </c>
      <c r="B20" s="2">
        <f t="shared" ca="1" si="0"/>
        <v>23</v>
      </c>
      <c r="C20" s="1">
        <f t="shared" ca="1" si="1"/>
        <v>23</v>
      </c>
      <c r="D20" s="2">
        <f t="shared" ca="1" si="2"/>
        <v>111</v>
      </c>
      <c r="E20" s="1">
        <f t="shared" ca="1" si="3"/>
        <v>81.03</v>
      </c>
      <c r="F20" s="2">
        <f t="shared" ca="1" si="4"/>
        <v>102</v>
      </c>
      <c r="G20" s="1">
        <f t="shared" ca="1" si="5"/>
        <v>79.56</v>
      </c>
      <c r="H20" s="2">
        <f t="shared" ca="1" si="6"/>
        <v>6</v>
      </c>
      <c r="I20" s="1">
        <f t="shared" ca="1" si="7"/>
        <v>5.82</v>
      </c>
      <c r="J20" s="2">
        <f t="shared" ca="1" si="8"/>
        <v>16</v>
      </c>
      <c r="K20" s="1">
        <f t="shared" ca="1" si="9"/>
        <v>14.72</v>
      </c>
      <c r="L20" s="1">
        <f t="shared" ca="1" si="10"/>
        <v>204.13</v>
      </c>
      <c r="M20" s="1">
        <v>48</v>
      </c>
      <c r="N20" s="2">
        <f t="shared" ref="N20:N25" ca="1" si="18">5 * RANDBETWEEN(1, 20)</f>
        <v>65</v>
      </c>
      <c r="O20" s="2">
        <v>0</v>
      </c>
      <c r="P20" s="2">
        <f t="shared" ca="1" si="17"/>
        <v>123</v>
      </c>
      <c r="Q20" s="1">
        <f t="shared" ca="1" si="12"/>
        <v>-31.870000000000005</v>
      </c>
      <c r="R20" s="1">
        <f t="shared" ca="1" si="14"/>
        <v>881.64</v>
      </c>
    </row>
    <row r="21" spans="1:18" x14ac:dyDescent="0.35">
      <c r="A21" s="1">
        <f t="shared" si="13"/>
        <v>20</v>
      </c>
      <c r="B21" s="2">
        <f t="shared" ca="1" si="0"/>
        <v>37</v>
      </c>
      <c r="C21" s="1">
        <f t="shared" ca="1" si="1"/>
        <v>37</v>
      </c>
      <c r="D21" s="2">
        <f t="shared" ca="1" si="2"/>
        <v>82</v>
      </c>
      <c r="E21" s="1">
        <f t="shared" ca="1" si="3"/>
        <v>59.86</v>
      </c>
      <c r="F21" s="2">
        <f t="shared" ca="1" si="4"/>
        <v>24</v>
      </c>
      <c r="G21" s="1">
        <f t="shared" ca="1" si="5"/>
        <v>18.72</v>
      </c>
      <c r="H21" s="2">
        <f t="shared" ca="1" si="6"/>
        <v>7</v>
      </c>
      <c r="I21" s="1">
        <f t="shared" ca="1" si="7"/>
        <v>6.79</v>
      </c>
      <c r="J21" s="2">
        <f t="shared" ca="1" si="8"/>
        <v>9</v>
      </c>
      <c r="K21" s="1">
        <f t="shared" ca="1" si="9"/>
        <v>8.2800000000000011</v>
      </c>
      <c r="L21" s="1">
        <f t="shared" ca="1" si="10"/>
        <v>130.65</v>
      </c>
      <c r="M21" s="1">
        <v>48</v>
      </c>
      <c r="N21" s="2">
        <f t="shared" ca="1" si="18"/>
        <v>45</v>
      </c>
      <c r="O21" s="1">
        <v>0</v>
      </c>
      <c r="P21" s="2">
        <f t="shared" ca="1" si="17"/>
        <v>191</v>
      </c>
      <c r="Q21" s="1">
        <f t="shared" ca="1" si="12"/>
        <v>-153.35</v>
      </c>
      <c r="R21" s="1">
        <f t="shared" ca="1" si="14"/>
        <v>728.29</v>
      </c>
    </row>
    <row r="22" spans="1:18" x14ac:dyDescent="0.35">
      <c r="A22" s="1">
        <f t="shared" si="13"/>
        <v>21</v>
      </c>
      <c r="B22" s="2">
        <f t="shared" ca="1" si="0"/>
        <v>47</v>
      </c>
      <c r="C22" s="1">
        <f t="shared" ca="1" si="1"/>
        <v>47</v>
      </c>
      <c r="D22" s="2">
        <f t="shared" ca="1" si="2"/>
        <v>56</v>
      </c>
      <c r="E22" s="1">
        <f t="shared" ca="1" si="3"/>
        <v>40.879999999999995</v>
      </c>
      <c r="F22" s="2">
        <f t="shared" ca="1" si="4"/>
        <v>24</v>
      </c>
      <c r="G22" s="1">
        <f t="shared" ca="1" si="5"/>
        <v>18.72</v>
      </c>
      <c r="H22" s="2">
        <f t="shared" ca="1" si="6"/>
        <v>8</v>
      </c>
      <c r="I22" s="1">
        <f t="shared" ca="1" si="7"/>
        <v>7.76</v>
      </c>
      <c r="J22" s="2">
        <f t="shared" ca="1" si="8"/>
        <v>9</v>
      </c>
      <c r="K22" s="1">
        <f t="shared" ca="1" si="9"/>
        <v>8.2800000000000011</v>
      </c>
      <c r="L22" s="1">
        <f t="shared" ca="1" si="10"/>
        <v>122.64</v>
      </c>
      <c r="M22" s="1">
        <v>48</v>
      </c>
      <c r="N22" s="2">
        <f t="shared" ca="1" si="18"/>
        <v>10</v>
      </c>
      <c r="O22" s="1">
        <v>0</v>
      </c>
      <c r="P22" s="2">
        <f t="shared" ca="1" si="17"/>
        <v>91</v>
      </c>
      <c r="Q22" s="1">
        <f t="shared" ca="1" si="12"/>
        <v>-26.36</v>
      </c>
      <c r="R22" s="1">
        <f t="shared" ca="1" si="14"/>
        <v>701.93</v>
      </c>
    </row>
    <row r="23" spans="1:18" x14ac:dyDescent="0.35">
      <c r="A23" s="1">
        <f t="shared" si="13"/>
        <v>22</v>
      </c>
      <c r="B23" s="2">
        <f t="shared" ca="1" si="0"/>
        <v>41</v>
      </c>
      <c r="C23" s="1">
        <f t="shared" ca="1" si="1"/>
        <v>41</v>
      </c>
      <c r="D23" s="2">
        <f t="shared" ca="1" si="2"/>
        <v>79</v>
      </c>
      <c r="E23" s="1">
        <f t="shared" ca="1" si="3"/>
        <v>57.67</v>
      </c>
      <c r="F23" s="2">
        <f t="shared" ca="1" si="4"/>
        <v>96</v>
      </c>
      <c r="G23" s="1">
        <f t="shared" ca="1" si="5"/>
        <v>74.88</v>
      </c>
      <c r="H23" s="2">
        <f t="shared" ca="1" si="6"/>
        <v>11</v>
      </c>
      <c r="I23" s="1">
        <f t="shared" ca="1" si="7"/>
        <v>10.67</v>
      </c>
      <c r="J23" s="2">
        <f t="shared" ca="1" si="8"/>
        <v>6</v>
      </c>
      <c r="K23" s="1">
        <f t="shared" ca="1" si="9"/>
        <v>5.5200000000000005</v>
      </c>
      <c r="L23" s="1">
        <f t="shared" ca="1" si="10"/>
        <v>189.74</v>
      </c>
      <c r="M23" s="1">
        <v>48</v>
      </c>
      <c r="N23" s="2">
        <f t="shared" ca="1" si="18"/>
        <v>95</v>
      </c>
      <c r="O23" s="1">
        <v>0</v>
      </c>
      <c r="P23" s="2">
        <f t="shared" ca="1" si="17"/>
        <v>65</v>
      </c>
      <c r="Q23" s="1">
        <f t="shared" ca="1" si="12"/>
        <v>-18.259999999999991</v>
      </c>
      <c r="R23" s="1">
        <f t="shared" ca="1" si="14"/>
        <v>683.67</v>
      </c>
    </row>
    <row r="24" spans="1:18" x14ac:dyDescent="0.35">
      <c r="A24" s="1">
        <f t="shared" si="13"/>
        <v>23</v>
      </c>
      <c r="B24" s="2">
        <f t="shared" ca="1" si="0"/>
        <v>43</v>
      </c>
      <c r="C24" s="1">
        <f t="shared" ca="1" si="1"/>
        <v>43</v>
      </c>
      <c r="D24" s="2">
        <f t="shared" ca="1" si="2"/>
        <v>43</v>
      </c>
      <c r="E24" s="1">
        <f t="shared" ca="1" si="3"/>
        <v>31.39</v>
      </c>
      <c r="F24" s="2">
        <f t="shared" ca="1" si="4"/>
        <v>120</v>
      </c>
      <c r="G24" s="1">
        <f t="shared" ca="1" si="5"/>
        <v>93.600000000000009</v>
      </c>
      <c r="H24" s="2">
        <f t="shared" ca="1" si="6"/>
        <v>6</v>
      </c>
      <c r="I24" s="1">
        <f t="shared" ca="1" si="7"/>
        <v>5.82</v>
      </c>
      <c r="J24" s="2">
        <f t="shared" ca="1" si="8"/>
        <v>10</v>
      </c>
      <c r="K24" s="1">
        <f t="shared" ca="1" si="9"/>
        <v>9.2000000000000011</v>
      </c>
      <c r="L24" s="1">
        <f t="shared" ca="1" si="10"/>
        <v>183.01</v>
      </c>
      <c r="M24" s="1">
        <v>48</v>
      </c>
      <c r="N24" s="2">
        <f t="shared" ca="1" si="18"/>
        <v>70</v>
      </c>
      <c r="O24" s="1">
        <v>0</v>
      </c>
      <c r="P24" s="2">
        <f t="shared" ca="1" si="17"/>
        <v>193</v>
      </c>
      <c r="Q24" s="1">
        <f t="shared" ca="1" si="12"/>
        <v>-127.99000000000001</v>
      </c>
      <c r="R24" s="1">
        <f t="shared" ca="1" si="14"/>
        <v>555.67999999999995</v>
      </c>
    </row>
    <row r="25" spans="1:18" x14ac:dyDescent="0.35">
      <c r="A25" s="1">
        <f t="shared" si="13"/>
        <v>24</v>
      </c>
      <c r="B25" s="2">
        <f t="shared" ca="1" si="0"/>
        <v>113</v>
      </c>
      <c r="C25" s="1">
        <f t="shared" ca="1" si="1"/>
        <v>113</v>
      </c>
      <c r="D25" s="2">
        <f t="shared" ca="1" si="2"/>
        <v>68</v>
      </c>
      <c r="E25" s="1">
        <f t="shared" ca="1" si="3"/>
        <v>49.64</v>
      </c>
      <c r="F25" s="2">
        <f t="shared" ca="1" si="4"/>
        <v>84</v>
      </c>
      <c r="G25" s="1">
        <f t="shared" ca="1" si="5"/>
        <v>65.52</v>
      </c>
      <c r="H25" s="2">
        <f t="shared" ca="1" si="6"/>
        <v>10</v>
      </c>
      <c r="I25" s="1">
        <f t="shared" ca="1" si="7"/>
        <v>9.6999999999999993</v>
      </c>
      <c r="J25" s="2">
        <f t="shared" ca="1" si="8"/>
        <v>3</v>
      </c>
      <c r="K25" s="1">
        <f t="shared" ca="1" si="9"/>
        <v>2.7600000000000002</v>
      </c>
      <c r="L25" s="1">
        <f t="shared" ca="1" si="10"/>
        <v>240.61999999999995</v>
      </c>
      <c r="M25" s="1">
        <v>48</v>
      </c>
      <c r="N25" s="2">
        <f t="shared" ca="1" si="18"/>
        <v>10</v>
      </c>
      <c r="O25" s="1">
        <v>0</v>
      </c>
      <c r="P25" s="2">
        <f t="shared" ca="1" si="17"/>
        <v>67</v>
      </c>
      <c r="Q25" s="1">
        <f t="shared" ca="1" si="12"/>
        <v>115.61999999999995</v>
      </c>
      <c r="R25" s="1">
        <f t="shared" ca="1" si="14"/>
        <v>671.3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Stein</dc:creator>
  <cp:lastModifiedBy>Bryan Stein</cp:lastModifiedBy>
  <cp:lastPrinted>2024-02-23T00:22:32Z</cp:lastPrinted>
  <dcterms:created xsi:type="dcterms:W3CDTF">2024-02-20T03:01:22Z</dcterms:created>
  <dcterms:modified xsi:type="dcterms:W3CDTF">2024-02-23T00:23:03Z</dcterms:modified>
</cp:coreProperties>
</file>