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filterPrivacy="1"/>
  <bookViews>
    <workbookView xWindow="0" yWindow="0" windowWidth="22260" windowHeight="12645" activeTab="2"/>
  </bookViews>
  <sheets>
    <sheet name="版本说明" sheetId="1" r:id="rId1"/>
    <sheet name="功能列表" sheetId="8" r:id="rId2"/>
    <sheet name="实施计划" sheetId="2" r:id="rId3"/>
    <sheet name="项目人力资源" sheetId="4" r:id="rId4"/>
    <sheet name="待定问题" sheetId="9" r:id="rId5"/>
    <sheet name="实施风险" sheetId="5" r:id="rId6"/>
  </sheets>
  <definedNames>
    <definedName name="_xlnm._FilterDatabase" localSheetId="4" hidden="1">待定问题!$A$3:$E$3</definedName>
    <definedName name="_xlnm._FilterDatabase" localSheetId="1" hidden="1">功能列表!$A$3:$H$3</definedName>
    <definedName name="_xlnm._FilterDatabase" localSheetId="5" hidden="1">实施风险!$A$3:$F$3</definedName>
    <definedName name="_xlnm._FilterDatabase" localSheetId="2" hidden="1">实施计划!$A$4:$O$4</definedName>
    <definedName name="_xlnm._FilterDatabase" localSheetId="3" hidden="1">项目人力资源!$A$3:$F$3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A60" i="2"/>
  <c r="A59" i="2"/>
  <c r="A5" i="9"/>
  <c r="A6" i="9" s="1"/>
  <c r="A7" i="9" s="1"/>
  <c r="J72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6" i="2"/>
  <c r="A7" i="2" s="1"/>
  <c r="J21" i="2"/>
  <c r="J22" i="2"/>
  <c r="J18" i="2"/>
  <c r="J19" i="2"/>
  <c r="J20" i="2"/>
  <c r="J23" i="2"/>
  <c r="J24" i="2"/>
  <c r="J25" i="2"/>
  <c r="J27" i="2"/>
  <c r="J32" i="2"/>
  <c r="J33" i="2"/>
  <c r="J28" i="2"/>
  <c r="J34" i="2"/>
  <c r="J26" i="2"/>
  <c r="J35" i="2"/>
  <c r="J29" i="2"/>
  <c r="J30" i="2"/>
  <c r="J31" i="2"/>
  <c r="J36" i="2"/>
  <c r="J37" i="2"/>
  <c r="J38" i="2"/>
  <c r="J39" i="2"/>
  <c r="J40" i="2"/>
  <c r="J41" i="2"/>
  <c r="J53" i="2"/>
  <c r="J54" i="2"/>
  <c r="J55" i="2"/>
  <c r="J43" i="2"/>
  <c r="J48" i="2"/>
  <c r="J44" i="2"/>
  <c r="J51" i="2"/>
  <c r="J49" i="2"/>
  <c r="J42" i="2"/>
  <c r="J50" i="2"/>
  <c r="J45" i="2"/>
  <c r="J52" i="2"/>
  <c r="J46" i="2"/>
  <c r="J47" i="2"/>
  <c r="J56" i="2"/>
  <c r="J57" i="2"/>
  <c r="J58" i="2"/>
  <c r="J60" i="2"/>
  <c r="J61" i="2"/>
  <c r="J62" i="2"/>
  <c r="J63" i="2"/>
  <c r="J64" i="2"/>
  <c r="J65" i="2"/>
  <c r="J66" i="2"/>
  <c r="J67" i="2"/>
  <c r="J68" i="2"/>
  <c r="J69" i="2"/>
  <c r="J70" i="2"/>
  <c r="J71" i="2"/>
  <c r="J73" i="2"/>
  <c r="J74" i="2"/>
  <c r="J75" i="2"/>
  <c r="J76" i="2"/>
  <c r="J77" i="2"/>
  <c r="J5" i="2"/>
  <c r="J7" i="2"/>
  <c r="J8" i="2"/>
  <c r="J9" i="2"/>
  <c r="J10" i="2"/>
  <c r="J11" i="2"/>
  <c r="J6" i="2"/>
  <c r="J12" i="2"/>
  <c r="J13" i="2"/>
  <c r="J14" i="2"/>
  <c r="J15" i="2"/>
  <c r="J16" i="2"/>
  <c r="J17" i="2"/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11" i="8"/>
  <c r="A9" i="8"/>
  <c r="A10" i="8" s="1"/>
  <c r="A6" i="5"/>
  <c r="A7" i="5"/>
  <c r="A5" i="5"/>
  <c r="A5" i="8" l="1"/>
  <c r="A6" i="8" s="1"/>
  <c r="A7" i="8" s="1"/>
  <c r="A8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l="1"/>
  <c r="A26" i="8" s="1"/>
  <c r="A27" i="8" s="1"/>
  <c r="A28" i="8" s="1"/>
  <c r="A29" i="8" s="1"/>
  <c r="A30" i="8" s="1"/>
  <c r="A31" i="8" s="1"/>
  <c r="A32" i="8" l="1"/>
  <c r="A33" i="8" l="1"/>
  <c r="A34" i="8" s="1"/>
  <c r="A35" i="8" l="1"/>
  <c r="A36" i="8" s="1"/>
  <c r="A37" i="8" s="1"/>
  <c r="A38" i="8" s="1"/>
  <c r="A39" i="8" s="1"/>
  <c r="A40" i="8" s="1"/>
  <c r="A41" i="8" s="1"/>
</calcChain>
</file>

<file path=xl/sharedStrings.xml><?xml version="1.0" encoding="utf-8"?>
<sst xmlns="http://schemas.openxmlformats.org/spreadsheetml/2006/main" count="361" uniqueCount="204">
  <si>
    <t>初始化创建</t>
    <phoneticPr fontId="3" type="noConversion"/>
  </si>
  <si>
    <r>
      <t xml:space="preserve">Copyright </t>
    </r>
    <r>
      <rPr>
        <sz val="10"/>
        <rFont val="宋体"/>
        <family val="3"/>
        <charset val="134"/>
      </rPr>
      <t>畅容金融信息服务（上海）有限公司</t>
    </r>
    <r>
      <rPr>
        <sz val="10"/>
        <rFont val="Arial Black"/>
        <family val="2"/>
      </rPr>
      <t xml:space="preserve"> All rights reserved</t>
    </r>
    <phoneticPr fontId="5" type="noConversion"/>
  </si>
  <si>
    <r>
      <rPr>
        <b/>
        <sz val="10"/>
        <rFont val="宋体"/>
        <family val="3"/>
        <charset val="134"/>
      </rPr>
      <t>机构名称</t>
    </r>
    <phoneticPr fontId="5" type="noConversion"/>
  </si>
  <si>
    <r>
      <rPr>
        <b/>
        <sz val="10"/>
        <rFont val="宋体"/>
        <family val="3"/>
        <charset val="134"/>
      </rPr>
      <t>姓名</t>
    </r>
    <phoneticPr fontId="5" type="noConversion"/>
  </si>
  <si>
    <r>
      <rPr>
        <b/>
        <sz val="10"/>
        <rFont val="宋体"/>
        <family val="3"/>
        <charset val="134"/>
      </rPr>
      <t>岗位</t>
    </r>
    <phoneticPr fontId="5" type="noConversion"/>
  </si>
  <si>
    <r>
      <rPr>
        <b/>
        <sz val="10"/>
        <rFont val="宋体"/>
        <family val="3"/>
        <charset val="134"/>
      </rPr>
      <t>手机</t>
    </r>
    <phoneticPr fontId="5" type="noConversion"/>
  </si>
  <si>
    <t>Email</t>
    <phoneticPr fontId="5" type="noConversion"/>
  </si>
  <si>
    <r>
      <rPr>
        <b/>
        <sz val="10"/>
        <rFont val="宋体"/>
        <family val="3"/>
        <charset val="134"/>
      </rPr>
      <t>备注</t>
    </r>
    <phoneticPr fontId="5" type="noConversion"/>
  </si>
  <si>
    <t>V1.0</t>
    <phoneticPr fontId="3" type="noConversion"/>
  </si>
  <si>
    <t>畅圣</t>
    <phoneticPr fontId="5" type="noConversion"/>
  </si>
  <si>
    <t>畅容</t>
    <phoneticPr fontId="5" type="noConversion"/>
  </si>
  <si>
    <t>陈学珉</t>
    <phoneticPr fontId="5" type="noConversion"/>
  </si>
  <si>
    <t>CTO</t>
    <phoneticPr fontId="5" type="noConversion"/>
  </si>
  <si>
    <t>黄键</t>
    <phoneticPr fontId="5" type="noConversion"/>
  </si>
  <si>
    <t>王朝帅</t>
    <phoneticPr fontId="5" type="noConversion"/>
  </si>
  <si>
    <t>美工</t>
    <phoneticPr fontId="5" type="noConversion"/>
  </si>
  <si>
    <t>姚锋学</t>
    <phoneticPr fontId="5" type="noConversion"/>
  </si>
  <si>
    <t>IOS工程师</t>
    <phoneticPr fontId="5" type="noConversion"/>
  </si>
  <si>
    <t>水有文</t>
    <phoneticPr fontId="5" type="noConversion"/>
  </si>
  <si>
    <t>Android工程师</t>
    <phoneticPr fontId="5" type="noConversion"/>
  </si>
  <si>
    <t>卢肖</t>
    <phoneticPr fontId="5" type="noConversion"/>
  </si>
  <si>
    <t>PHP工程师</t>
    <phoneticPr fontId="5" type="noConversion"/>
  </si>
  <si>
    <t>陈佳鑫</t>
    <phoneticPr fontId="5" type="noConversion"/>
  </si>
  <si>
    <t>潘志浩</t>
    <phoneticPr fontId="5" type="noConversion"/>
  </si>
  <si>
    <t>卢肖东</t>
  </si>
  <si>
    <t>卢肖东</t>
    <phoneticPr fontId="5" type="noConversion"/>
  </si>
  <si>
    <t>杨小东</t>
    <phoneticPr fontId="5" type="noConversion"/>
  </si>
  <si>
    <t>王文</t>
    <phoneticPr fontId="5" type="noConversion"/>
  </si>
  <si>
    <t>方键</t>
    <phoneticPr fontId="5" type="noConversion"/>
  </si>
  <si>
    <t>朱雅强</t>
    <phoneticPr fontId="5" type="noConversion"/>
  </si>
  <si>
    <t>程海波</t>
    <phoneticPr fontId="5" type="noConversion"/>
  </si>
  <si>
    <t>序号</t>
    <phoneticPr fontId="5" type="noConversion"/>
  </si>
  <si>
    <t>问题描述</t>
    <phoneticPr fontId="5" type="noConversion"/>
  </si>
  <si>
    <t>风险级别</t>
    <phoneticPr fontId="5" type="noConversion"/>
  </si>
  <si>
    <t>说明</t>
    <phoneticPr fontId="5" type="noConversion"/>
  </si>
  <si>
    <t>备注</t>
    <phoneticPr fontId="5" type="noConversion"/>
  </si>
  <si>
    <t>高</t>
  </si>
  <si>
    <t>责任人</t>
    <phoneticPr fontId="5" type="noConversion"/>
  </si>
  <si>
    <t>提出时间</t>
    <phoneticPr fontId="5" type="noConversion"/>
  </si>
  <si>
    <t>版本号</t>
    <phoneticPr fontId="5" type="noConversion"/>
  </si>
  <si>
    <t>修订日期</t>
    <phoneticPr fontId="5" type="noConversion"/>
  </si>
  <si>
    <t>修订内容</t>
    <phoneticPr fontId="5" type="noConversion"/>
  </si>
  <si>
    <t>修订人</t>
    <phoneticPr fontId="5" type="noConversion"/>
  </si>
  <si>
    <t>内容</t>
    <phoneticPr fontId="5" type="noConversion"/>
  </si>
  <si>
    <t>依赖</t>
    <phoneticPr fontId="5" type="noConversion"/>
  </si>
  <si>
    <t>备注</t>
    <phoneticPr fontId="1" type="noConversion"/>
  </si>
  <si>
    <t>风控团队</t>
  </si>
  <si>
    <t>E签宝</t>
  </si>
  <si>
    <t>外包</t>
    <phoneticPr fontId="1" type="noConversion"/>
  </si>
  <si>
    <t>畅容开发团队</t>
  </si>
  <si>
    <t>畅圣开发团队</t>
  </si>
  <si>
    <t>是否预期完成</t>
    <phoneticPr fontId="1" type="noConversion"/>
  </si>
  <si>
    <t>超期原因</t>
    <phoneticPr fontId="1" type="noConversion"/>
  </si>
  <si>
    <t>超期次数</t>
    <phoneticPr fontId="1" type="noConversion"/>
  </si>
  <si>
    <t>计划开始时间</t>
    <phoneticPr fontId="5" type="noConversion"/>
  </si>
  <si>
    <t>计划结束时间</t>
    <phoneticPr fontId="5" type="noConversion"/>
  </si>
  <si>
    <t>超期延时时间</t>
    <phoneticPr fontId="1" type="noConversion"/>
  </si>
  <si>
    <t>王福功</t>
    <phoneticPr fontId="5" type="noConversion"/>
  </si>
  <si>
    <t>CEO</t>
    <phoneticPr fontId="5" type="noConversion"/>
  </si>
  <si>
    <t>潘志浩</t>
    <phoneticPr fontId="3" type="noConversion"/>
  </si>
  <si>
    <t>测试团队</t>
  </si>
  <si>
    <t>陆辉</t>
    <phoneticPr fontId="1" type="noConversion"/>
  </si>
  <si>
    <t>周坚</t>
    <phoneticPr fontId="1" type="noConversion"/>
  </si>
  <si>
    <t>银行</t>
  </si>
  <si>
    <t>基础功能</t>
  </si>
  <si>
    <t>APP/H5</t>
    <phoneticPr fontId="1" type="noConversion"/>
  </si>
  <si>
    <t>人保系统</t>
    <phoneticPr fontId="1" type="noConversion"/>
  </si>
  <si>
    <t>添基接口平台</t>
    <phoneticPr fontId="1" type="noConversion"/>
  </si>
  <si>
    <t>天网决策引擎</t>
    <phoneticPr fontId="1" type="noConversion"/>
  </si>
  <si>
    <t>注册/登录</t>
  </si>
  <si>
    <t>客户信息录入/反显</t>
  </si>
  <si>
    <t>保费信息录入/反显</t>
  </si>
  <si>
    <t>车辆信息录入/反显</t>
  </si>
  <si>
    <t>基础信息保存</t>
  </si>
  <si>
    <t>基础信息推送</t>
  </si>
  <si>
    <t>基础信息中转给保费分期</t>
  </si>
  <si>
    <t>库表设计</t>
  </si>
  <si>
    <t>接收基础信息</t>
  </si>
  <si>
    <t>客户管理</t>
  </si>
  <si>
    <t>客户存储</t>
  </si>
  <si>
    <t>产品管理</t>
  </si>
  <si>
    <t>文件传输（身份证照片等）</t>
  </si>
  <si>
    <t>押品管理（保单/履约险/车辆）</t>
  </si>
  <si>
    <t>押品存储</t>
  </si>
  <si>
    <t>业务管理</t>
  </si>
  <si>
    <t>业务存储</t>
  </si>
  <si>
    <t>银行管理</t>
  </si>
  <si>
    <t>资金路由</t>
  </si>
  <si>
    <t>请求银行预审</t>
  </si>
  <si>
    <t>接收调用银行预审的请求并处理</t>
  </si>
  <si>
    <t>预审处理</t>
  </si>
  <si>
    <t>调用引擎</t>
  </si>
  <si>
    <t>接收决策结果</t>
  </si>
  <si>
    <t>请求银行审核</t>
  </si>
  <si>
    <t>接收调用银行审核的请求并处理</t>
  </si>
  <si>
    <t>银行审核</t>
  </si>
  <si>
    <t>额度管理</t>
  </si>
  <si>
    <t>中转额度信息</t>
  </si>
  <si>
    <t>确认额度及分期选择</t>
  </si>
  <si>
    <t>接收额度信息</t>
  </si>
  <si>
    <t>接收银行卡信息</t>
  </si>
  <si>
    <t>请求银行支用</t>
  </si>
  <si>
    <t>接收调用白条支用的请求并处理</t>
  </si>
  <si>
    <t>签约支用</t>
  </si>
  <si>
    <t>接收支用结果</t>
  </si>
  <si>
    <t>推送支用结果</t>
  </si>
  <si>
    <t>出保单</t>
  </si>
  <si>
    <t>提前还款</t>
  </si>
  <si>
    <t>接收调用提前还款的请求并处理</t>
  </si>
  <si>
    <t>查询逾期</t>
  </si>
  <si>
    <t>接收调用查询逾期的请求并处理</t>
  </si>
  <si>
    <t>通用查询</t>
  </si>
  <si>
    <t>逾期退保</t>
  </si>
  <si>
    <t>签订合同</t>
    <phoneticPr fontId="1" type="noConversion"/>
  </si>
  <si>
    <t>提前还款</t>
    <phoneticPr fontId="1" type="noConversion"/>
  </si>
  <si>
    <t>产品经理</t>
    <phoneticPr fontId="5" type="noConversion"/>
  </si>
  <si>
    <t>风控</t>
    <phoneticPr fontId="1" type="noConversion"/>
  </si>
  <si>
    <t>JAVA</t>
    <phoneticPr fontId="1" type="noConversion"/>
  </si>
  <si>
    <t>顾问</t>
    <phoneticPr fontId="1" type="noConversion"/>
  </si>
  <si>
    <t>第三方风控接口</t>
    <phoneticPr fontId="1" type="noConversion"/>
  </si>
  <si>
    <t>第三方支付接口</t>
    <phoneticPr fontId="1" type="noConversion"/>
  </si>
  <si>
    <t>第三方数据存储</t>
    <phoneticPr fontId="1" type="noConversion"/>
  </si>
  <si>
    <t>引擎决策规则</t>
    <phoneticPr fontId="1" type="noConversion"/>
  </si>
  <si>
    <t>系统</t>
    <phoneticPr fontId="5" type="noConversion"/>
  </si>
  <si>
    <t>功能模块</t>
    <phoneticPr fontId="5" type="noConversion"/>
  </si>
  <si>
    <t>APP/H5</t>
    <phoneticPr fontId="1" type="noConversion"/>
  </si>
  <si>
    <t>已有功能</t>
    <phoneticPr fontId="1" type="noConversion"/>
  </si>
  <si>
    <t>反显依赖人保接口</t>
    <phoneticPr fontId="1" type="noConversion"/>
  </si>
  <si>
    <t>互联网征信数据报告</t>
    <phoneticPr fontId="1" type="noConversion"/>
  </si>
  <si>
    <t>保费分期</t>
    <phoneticPr fontId="1" type="noConversion"/>
  </si>
  <si>
    <t>保费分期</t>
    <phoneticPr fontId="1" type="noConversion"/>
  </si>
  <si>
    <t>添基接口</t>
    <phoneticPr fontId="1" type="noConversion"/>
  </si>
  <si>
    <t>天网引擎</t>
    <phoneticPr fontId="1" type="noConversion"/>
  </si>
  <si>
    <t>保单/履约险/车辆</t>
    <phoneticPr fontId="1" type="noConversion"/>
  </si>
  <si>
    <t>押品管理</t>
    <phoneticPr fontId="1" type="noConversion"/>
  </si>
  <si>
    <t>激活白条</t>
    <phoneticPr fontId="1" type="noConversion"/>
  </si>
  <si>
    <t>分必选授权和可选授权</t>
    <phoneticPr fontId="1" type="noConversion"/>
  </si>
  <si>
    <t>协议签约</t>
    <phoneticPr fontId="1" type="noConversion"/>
  </si>
  <si>
    <t>白条相关法务</t>
    <phoneticPr fontId="1" type="noConversion"/>
  </si>
  <si>
    <t>信用授权页面</t>
    <phoneticPr fontId="1" type="noConversion"/>
  </si>
  <si>
    <t>可根据手机号反显。包含车辆、车主信息</t>
    <phoneticPr fontId="1" type="noConversion"/>
  </si>
  <si>
    <t>可根据手机号反显。包含基本、工作信息</t>
    <phoneticPr fontId="1" type="noConversion"/>
  </si>
  <si>
    <t>可根据手机号反显。包含各险种信息</t>
    <phoneticPr fontId="1" type="noConversion"/>
  </si>
  <si>
    <t>绑定银行卡</t>
    <phoneticPr fontId="1" type="noConversion"/>
  </si>
  <si>
    <t>账单/还款计划</t>
    <phoneticPr fontId="1" type="noConversion"/>
  </si>
  <si>
    <t>白条审核通过</t>
    <phoneticPr fontId="1" type="noConversion"/>
  </si>
  <si>
    <t>用于自动还款</t>
    <phoneticPr fontId="1" type="noConversion"/>
  </si>
  <si>
    <t>表设计</t>
    <phoneticPr fontId="1" type="noConversion"/>
  </si>
  <si>
    <t>客户、保费、车辆</t>
    <phoneticPr fontId="1" type="noConversion"/>
  </si>
  <si>
    <t>保费分期、车抵贷。产品关联银行</t>
    <phoneticPr fontId="1" type="noConversion"/>
  </si>
  <si>
    <t>已有功能。是否需要改造？</t>
    <phoneticPr fontId="1" type="noConversion"/>
  </si>
  <si>
    <t>银行也关联产品</t>
    <phoneticPr fontId="1" type="noConversion"/>
  </si>
  <si>
    <t>XX银行可用于XX产品</t>
    <phoneticPr fontId="1" type="noConversion"/>
  </si>
  <si>
    <t>调用接口平台中转</t>
    <phoneticPr fontId="1" type="noConversion"/>
  </si>
  <si>
    <t>报表管理</t>
    <phoneticPr fontId="1" type="noConversion"/>
  </si>
  <si>
    <t>显示可用于分期的额度及分期期次，策略从分期系统获取</t>
    <phoneticPr fontId="1" type="noConversion"/>
  </si>
  <si>
    <t>分期策略管理</t>
    <phoneticPr fontId="1" type="noConversion"/>
  </si>
  <si>
    <t>3,6,9,12。每期策略？</t>
    <phoneticPr fontId="1" type="noConversion"/>
  </si>
  <si>
    <t>账单管理</t>
    <phoneticPr fontId="1" type="noConversion"/>
  </si>
  <si>
    <t>分期计划</t>
  </si>
  <si>
    <t>账单管理（分期计划）</t>
    <phoneticPr fontId="1" type="noConversion"/>
  </si>
  <si>
    <t>基础信息中转</t>
    <phoneticPr fontId="1" type="noConversion"/>
  </si>
  <si>
    <t>人保数据传输</t>
    <phoneticPr fontId="1" type="noConversion"/>
  </si>
  <si>
    <t>平台数据中转</t>
    <phoneticPr fontId="1" type="noConversion"/>
  </si>
  <si>
    <t>调试需要银行提供接口</t>
    <phoneticPr fontId="1" type="noConversion"/>
  </si>
  <si>
    <t>提供决策数据</t>
    <phoneticPr fontId="1" type="noConversion"/>
  </si>
  <si>
    <t>接口设计</t>
    <phoneticPr fontId="1" type="noConversion"/>
  </si>
  <si>
    <t>分布式改造</t>
    <phoneticPr fontId="1" type="noConversion"/>
  </si>
  <si>
    <t>风控规则梳理配置</t>
    <phoneticPr fontId="1" type="noConversion"/>
  </si>
  <si>
    <t>内测</t>
    <phoneticPr fontId="1" type="noConversion"/>
  </si>
  <si>
    <t>联调测试</t>
    <phoneticPr fontId="1" type="noConversion"/>
  </si>
  <si>
    <t>黄键</t>
  </si>
  <si>
    <t>潘志浩</t>
  </si>
  <si>
    <t>银行开发团队</t>
  </si>
  <si>
    <t>人保</t>
    <phoneticPr fontId="1" type="noConversion"/>
  </si>
  <si>
    <t>人保开发团队(宇为?)</t>
  </si>
  <si>
    <t>APP/H5的开发，以H5对接公众号为先</t>
    <phoneticPr fontId="1" type="noConversion"/>
  </si>
  <si>
    <t>本系统开发顺序</t>
    <phoneticPr fontId="1" type="noConversion"/>
  </si>
  <si>
    <t>1最先，数值越大越往后</t>
    <phoneticPr fontId="1" type="noConversion"/>
  </si>
  <si>
    <t>H5不需要。APP已有功能</t>
    <phoneticPr fontId="1" type="noConversion"/>
  </si>
  <si>
    <t>回推基础信息</t>
    <phoneticPr fontId="1" type="noConversion"/>
  </si>
  <si>
    <t>存量的存储</t>
    <phoneticPr fontId="1" type="noConversion"/>
  </si>
  <si>
    <t>新增的回推</t>
    <phoneticPr fontId="1" type="noConversion"/>
  </si>
  <si>
    <t>区分不同渠道、险种，区分存量和新增客户</t>
    <phoneticPr fontId="1" type="noConversion"/>
  </si>
  <si>
    <t>多辆车保费考虑合并处理</t>
    <phoneticPr fontId="1" type="noConversion"/>
  </si>
  <si>
    <t>APP与保费分期</t>
    <phoneticPr fontId="1" type="noConversion"/>
  </si>
  <si>
    <t>保费分期与引擎</t>
    <phoneticPr fontId="1" type="noConversion"/>
  </si>
  <si>
    <t>保费分期与添基接口</t>
    <phoneticPr fontId="1" type="noConversion"/>
  </si>
  <si>
    <t>添基接口与第三方</t>
    <phoneticPr fontId="1" type="noConversion"/>
  </si>
  <si>
    <t>添基接口与人保</t>
    <phoneticPr fontId="1" type="noConversion"/>
  </si>
  <si>
    <t>添基接口与银行</t>
    <phoneticPr fontId="1" type="noConversion"/>
  </si>
  <si>
    <t>全流程</t>
    <phoneticPr fontId="1" type="noConversion"/>
  </si>
  <si>
    <t>测试案例编写</t>
    <phoneticPr fontId="1" type="noConversion"/>
  </si>
  <si>
    <t>H5没有。APP已有功能。是否需要改造？</t>
    <phoneticPr fontId="1" type="noConversion"/>
  </si>
  <si>
    <t>录入的存到保费分期系统，保费分期系统再反推给人保</t>
    <phoneticPr fontId="1" type="noConversion"/>
  </si>
  <si>
    <t>合同模板</t>
    <phoneticPr fontId="1" type="noConversion"/>
  </si>
  <si>
    <t>计划用时(天)</t>
    <phoneticPr fontId="1" type="noConversion"/>
  </si>
  <si>
    <t>根据实际情况调整</t>
    <phoneticPr fontId="1" type="noConversion"/>
  </si>
  <si>
    <t>保费分期系统</t>
    <phoneticPr fontId="1" type="noConversion"/>
  </si>
  <si>
    <t>文件传输实现</t>
    <phoneticPr fontId="1" type="noConversion"/>
  </si>
  <si>
    <t>与人保系统对接</t>
    <phoneticPr fontId="5" type="noConversion"/>
  </si>
  <si>
    <t>与银行对接</t>
    <phoneticPr fontId="5" type="noConversion"/>
  </si>
  <si>
    <t>解决方案</t>
    <phoneticPr fontId="5" type="noConversion"/>
  </si>
  <si>
    <t>畅容互联网征信报告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</si>
</sst>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yyyy&quot;年&quot;m&quot;月&quot;d&quot;日&quot;;@"/>
    <numFmt numFmtId="179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 Black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" fontId="6" fillId="0" borderId="0" applyBorder="0">
      <alignment vertical="center"/>
    </xf>
    <xf numFmtId="0" fontId="10" fillId="0" borderId="2" quotePrefix="1">
      <alignment horizontal="justify" vertical="justify" textRotation="127" wrapText="1" justifyLastLine="1"/>
      <protection hidden="1"/>
    </xf>
    <xf numFmtId="0" fontId="13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7" fontId="0" fillId="2" borderId="0" xfId="0" applyNumberFormat="1" applyFill="1" applyAlignment="1">
      <alignment horizontal="left" vertical="center" wrapText="1"/>
    </xf>
    <xf numFmtId="177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176" fontId="7" fillId="5" borderId="1" xfId="1" applyNumberFormat="1" applyFont="1" applyFill="1" applyBorder="1" applyAlignment="1" applyProtection="1">
      <alignment horizontal="center" vertical="center" wrapText="1"/>
    </xf>
    <xf numFmtId="176" fontId="7" fillId="5" borderId="1" xfId="1" applyNumberFormat="1" applyFont="1" applyFill="1" applyBorder="1" applyAlignment="1" applyProtection="1">
      <alignment horizontal="left" vertical="center" wrapText="1"/>
    </xf>
    <xf numFmtId="176" fontId="9" fillId="5" borderId="1" xfId="1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0" fontId="0" fillId="0" borderId="0" xfId="0"/>
    <xf numFmtId="0" fontId="8" fillId="3" borderId="0" xfId="2" applyFont="1" applyFill="1" applyBorder="1" applyAlignment="1" applyProtection="1">
      <alignment horizontal="left" vertical="center"/>
    </xf>
    <xf numFmtId="0" fontId="8" fillId="4" borderId="0" xfId="2" applyFont="1" applyFill="1" applyBorder="1" applyAlignment="1" applyProtection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177" fontId="0" fillId="6" borderId="0" xfId="0" applyNumberFormat="1" applyFill="1" applyAlignment="1">
      <alignment horizontal="left" vertical="center" wrapText="1"/>
    </xf>
    <xf numFmtId="177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vertical="center" wrapText="1"/>
    </xf>
    <xf numFmtId="176" fontId="12" fillId="6" borderId="0" xfId="0" applyNumberFormat="1" applyFont="1" applyFill="1" applyAlignment="1">
      <alignment vertical="center"/>
    </xf>
    <xf numFmtId="0" fontId="6" fillId="3" borderId="0" xfId="2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4" borderId="0" xfId="2" applyFont="1" applyFill="1" applyBorder="1" applyAlignment="1" applyProtection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3" borderId="0" xfId="2" applyFont="1" applyFill="1" applyBorder="1" applyAlignment="1" applyProtection="1">
      <alignment horizontal="left" vertical="center"/>
    </xf>
    <xf numFmtId="0" fontId="6" fillId="3" borderId="0" xfId="2" applyFont="1" applyFill="1" applyBorder="1" applyAlignment="1" applyProtection="1">
      <alignment horizontal="left" vertical="center"/>
    </xf>
    <xf numFmtId="0" fontId="8" fillId="4" borderId="0" xfId="2" applyFont="1" applyFill="1" applyBorder="1" applyAlignment="1" applyProtection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6" borderId="0" xfId="0" applyFont="1" applyFill="1" applyAlignment="1">
      <alignment vertical="center"/>
    </xf>
    <xf numFmtId="179" fontId="2" fillId="0" borderId="1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</cellXfs>
  <cellStyles count="4">
    <cellStyle name="C:\Data\MS\Excel" xfId="2"/>
    <cellStyle name="Normal_ChartUs" xfId="1"/>
    <cellStyle name="常规" xfId="0" builtinId="0"/>
    <cellStyle name="常规 2" xfId="3"/>
  </cellStyles>
  <dxfs count="48"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rgb="FF00B0F0"/>
      </font>
    </dxf>
    <dxf>
      <font>
        <color rgb="FF00B050"/>
      </font>
    </dxf>
    <dxf>
      <font>
        <color theme="0" tint="-0.34998626667073579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  <dxf>
      <font>
        <color theme="5" tint="-0.24994659260841701"/>
      </font>
    </dxf>
    <dxf>
      <font>
        <color theme="4" tint="-0.24994659260841701"/>
      </font>
    </dxf>
    <dxf>
      <font>
        <color rgb="FFC13F55"/>
      </font>
    </dxf>
    <dxf>
      <font>
        <color rgb="FF92D050"/>
      </font>
    </dxf>
    <dxf>
      <font>
        <color rgb="FF7030A0"/>
      </font>
    </dxf>
  </dxfs>
  <tableStyles count="0" defaultTableStyle="TableStyleMedium2" defaultPivotStyle="PivotStyleLight16"/>
  <colors>
    <mruColors>
      <color rgb="FFC13F55"/>
      <color rgb="FFBE9242"/>
      <color rgb="FFAE3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68637</xdr:colOff>
      <xdr:row>0</xdr:row>
      <xdr:rowOff>38100</xdr:rowOff>
    </xdr:from>
    <xdr:to>
      <xdr:col>12</xdr:col>
      <xdr:colOff>30899</xdr:colOff>
      <xdr:row>0</xdr:row>
      <xdr:rowOff>523875</xdr:rowOff>
    </xdr:to>
    <xdr:pic>
      <xdr:nvPicPr>
        <xdr:cNvPr id="5" name="Picture 23">
          <a:extLst>
            <a:ext uri="{FF2B5EF4-FFF2-40B4-BE49-F238E27FC236}">
              <a16:creationId xmlns:a16="http://schemas.microsoft.com/office/drawing/2014/main" id="{8CE95256-6873-4A44-AA29-2A651ABF9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2137" y="38100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6381B9FC-906A-4451-9CAB-3FE451F6A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1BFF2A8F-6EA8-4B23-B5A7-60C404A1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56296996-742E-4707-9F4A-20332426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C08E1A80-7605-4079-B7D6-89E7972C9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714375</xdr:colOff>
      <xdr:row>0</xdr:row>
      <xdr:rowOff>28575</xdr:rowOff>
    </xdr:from>
    <xdr:to>
      <xdr:col>12</xdr:col>
      <xdr:colOff>9887</xdr:colOff>
      <xdr:row>0</xdr:row>
      <xdr:rowOff>514350</xdr:rowOff>
    </xdr:to>
    <xdr:pic>
      <xdr:nvPicPr>
        <xdr:cNvPr id="8" name="Picture 23">
          <a:extLst>
            <a:ext uri="{FF2B5EF4-FFF2-40B4-BE49-F238E27FC236}">
              <a16:creationId xmlns:a16="http://schemas.microsoft.com/office/drawing/2014/main" id="{8CCB715C-A5E5-4AB9-B61C-7EFE2C7A8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11530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885825</xdr:colOff>
      <xdr:row>0</xdr:row>
      <xdr:rowOff>228600</xdr:rowOff>
    </xdr:from>
    <xdr:to>
      <xdr:col>18</xdr:col>
      <xdr:colOff>200025</xdr:colOff>
      <xdr:row>0</xdr:row>
      <xdr:rowOff>485775</xdr:rowOff>
    </xdr:to>
    <xdr:pic>
      <xdr:nvPicPr>
        <xdr:cNvPr id="12" name="Picture 23" descr="amarsoft_logo">
          <a:extLst>
            <a:ext uri="{FF2B5EF4-FFF2-40B4-BE49-F238E27FC236}">
              <a16:creationId xmlns:a16="http://schemas.microsoft.com/office/drawing/2014/main" id="{2E7F873A-39ED-4DDC-878F-E3D23D582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885825</xdr:colOff>
      <xdr:row>0</xdr:row>
      <xdr:rowOff>228600</xdr:rowOff>
    </xdr:from>
    <xdr:to>
      <xdr:col>18</xdr:col>
      <xdr:colOff>200025</xdr:colOff>
      <xdr:row>0</xdr:row>
      <xdr:rowOff>485775</xdr:rowOff>
    </xdr:to>
    <xdr:pic>
      <xdr:nvPicPr>
        <xdr:cNvPr id="13" name="Picture 23" descr="amarsoft_logo">
          <a:extLst>
            <a:ext uri="{FF2B5EF4-FFF2-40B4-BE49-F238E27FC236}">
              <a16:creationId xmlns:a16="http://schemas.microsoft.com/office/drawing/2014/main" id="{88CFEFEF-8C37-4D13-96A3-DAF869E7D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628650</xdr:colOff>
      <xdr:row>0</xdr:row>
      <xdr:rowOff>28575</xdr:rowOff>
    </xdr:from>
    <xdr:to>
      <xdr:col>18</xdr:col>
      <xdr:colOff>181337</xdr:colOff>
      <xdr:row>0</xdr:row>
      <xdr:rowOff>514350</xdr:rowOff>
    </xdr:to>
    <xdr:pic>
      <xdr:nvPicPr>
        <xdr:cNvPr id="7" name="Picture 23">
          <a:extLst>
            <a:ext uri="{FF2B5EF4-FFF2-40B4-BE49-F238E27FC236}">
              <a16:creationId xmlns:a16="http://schemas.microsoft.com/office/drawing/2014/main" id="{A4B22B7A-89AD-4E11-B130-DF80399F0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963275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885825</xdr:colOff>
      <xdr:row>0</xdr:row>
      <xdr:rowOff>228600</xdr:rowOff>
    </xdr:from>
    <xdr:to>
      <xdr:col>9</xdr:col>
      <xdr:colOff>200025</xdr:colOff>
      <xdr:row>0</xdr:row>
      <xdr:rowOff>485775</xdr:rowOff>
    </xdr:to>
    <xdr:pic>
      <xdr:nvPicPr>
        <xdr:cNvPr id="3" name="Picture 23" descr="amarsoft_logo">
          <a:extLst>
            <a:ext uri="{FF2B5EF4-FFF2-40B4-BE49-F238E27FC236}">
              <a16:creationId xmlns:a16="http://schemas.microsoft.com/office/drawing/2014/main" id="{BAB7083F-4E87-4376-94F3-1958F55A5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885825</xdr:colOff>
      <xdr:row>0</xdr:row>
      <xdr:rowOff>228600</xdr:rowOff>
    </xdr:from>
    <xdr:to>
      <xdr:col>9</xdr:col>
      <xdr:colOff>200025</xdr:colOff>
      <xdr:row>0</xdr:row>
      <xdr:rowOff>485775</xdr:rowOff>
    </xdr:to>
    <xdr:pic>
      <xdr:nvPicPr>
        <xdr:cNvPr id="4" name="Picture 23" descr="amarsoft_logo">
          <a:extLst>
            <a:ext uri="{FF2B5EF4-FFF2-40B4-BE49-F238E27FC236}">
              <a16:creationId xmlns:a16="http://schemas.microsoft.com/office/drawing/2014/main" id="{F0447BAF-EA90-4ABD-8BE6-1B709407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933450</xdr:colOff>
      <xdr:row>0</xdr:row>
      <xdr:rowOff>28575</xdr:rowOff>
    </xdr:from>
    <xdr:to>
      <xdr:col>10</xdr:col>
      <xdr:colOff>9887</xdr:colOff>
      <xdr:row>0</xdr:row>
      <xdr:rowOff>514350</xdr:rowOff>
    </xdr:to>
    <xdr:pic>
      <xdr:nvPicPr>
        <xdr:cNvPr id="5" name="Picture 23">
          <a:extLst>
            <a:ext uri="{FF2B5EF4-FFF2-40B4-BE49-F238E27FC236}">
              <a16:creationId xmlns:a16="http://schemas.microsoft.com/office/drawing/2014/main" id="{619E1BC1-A5F8-4ACD-8F46-76DF5DD0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1818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885825</xdr:colOff>
      <xdr:row>0</xdr:row>
      <xdr:rowOff>228600</xdr:rowOff>
    </xdr:from>
    <xdr:to>
      <xdr:col>10</xdr:col>
      <xdr:colOff>200025</xdr:colOff>
      <xdr:row>0</xdr:row>
      <xdr:rowOff>485775</xdr:rowOff>
    </xdr:to>
    <xdr:pic>
      <xdr:nvPicPr>
        <xdr:cNvPr id="2" name="Picture 23" descr="amarsoft_logo">
          <a:extLst>
            <a:ext uri="{FF2B5EF4-FFF2-40B4-BE49-F238E27FC236}">
              <a16:creationId xmlns:a16="http://schemas.microsoft.com/office/drawing/2014/main" id="{312094BE-334D-4F44-BA14-03386153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885825</xdr:colOff>
      <xdr:row>0</xdr:row>
      <xdr:rowOff>228600</xdr:rowOff>
    </xdr:from>
    <xdr:to>
      <xdr:col>10</xdr:col>
      <xdr:colOff>200025</xdr:colOff>
      <xdr:row>0</xdr:row>
      <xdr:rowOff>485775</xdr:rowOff>
    </xdr:to>
    <xdr:pic>
      <xdr:nvPicPr>
        <xdr:cNvPr id="3" name="Picture 23" descr="amarsoft_logo">
          <a:extLst>
            <a:ext uri="{FF2B5EF4-FFF2-40B4-BE49-F238E27FC236}">
              <a16:creationId xmlns:a16="http://schemas.microsoft.com/office/drawing/2014/main" id="{04BCBB7D-E0A5-4BC2-82CA-5C47F570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0</xdr:row>
      <xdr:rowOff>28575</xdr:rowOff>
    </xdr:from>
    <xdr:to>
      <xdr:col>11</xdr:col>
      <xdr:colOff>362</xdr:colOff>
      <xdr:row>0</xdr:row>
      <xdr:rowOff>514350</xdr:rowOff>
    </xdr:to>
    <xdr:pic>
      <xdr:nvPicPr>
        <xdr:cNvPr id="4" name="Picture 23">
          <a:extLst>
            <a:ext uri="{FF2B5EF4-FFF2-40B4-BE49-F238E27FC236}">
              <a16:creationId xmlns:a16="http://schemas.microsoft.com/office/drawing/2014/main" id="{126F2633-B5B5-450A-AE31-606FE089A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64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6" name="Picture 23" descr="amarsoft_logo">
          <a:extLst>
            <a:ext uri="{FF2B5EF4-FFF2-40B4-BE49-F238E27FC236}">
              <a16:creationId xmlns:a16="http://schemas.microsoft.com/office/drawing/2014/main" id="{5982615C-07FB-4608-BD51-63F45B3B2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885825</xdr:colOff>
      <xdr:row>0</xdr:row>
      <xdr:rowOff>228600</xdr:rowOff>
    </xdr:from>
    <xdr:to>
      <xdr:col>11</xdr:col>
      <xdr:colOff>200025</xdr:colOff>
      <xdr:row>0</xdr:row>
      <xdr:rowOff>485775</xdr:rowOff>
    </xdr:to>
    <xdr:pic>
      <xdr:nvPicPr>
        <xdr:cNvPr id="7" name="Picture 23" descr="amarsoft_logo">
          <a:extLst>
            <a:ext uri="{FF2B5EF4-FFF2-40B4-BE49-F238E27FC236}">
              <a16:creationId xmlns:a16="http://schemas.microsoft.com/office/drawing/2014/main" id="{FB00BF10-10BA-48F4-9FEB-5C023DFA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2860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38100</xdr:colOff>
      <xdr:row>0</xdr:row>
      <xdr:rowOff>28575</xdr:rowOff>
    </xdr:from>
    <xdr:to>
      <xdr:col>12</xdr:col>
      <xdr:colOff>362</xdr:colOff>
      <xdr:row>0</xdr:row>
      <xdr:rowOff>514350</xdr:rowOff>
    </xdr:to>
    <xdr:pic>
      <xdr:nvPicPr>
        <xdr:cNvPr id="8" name="Picture 23">
          <a:extLst>
            <a:ext uri="{FF2B5EF4-FFF2-40B4-BE49-F238E27FC236}">
              <a16:creationId xmlns:a16="http://schemas.microsoft.com/office/drawing/2014/main" id="{EDD4DFD3-2744-49CC-B480-DED339C9A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6450" y="28575"/>
          <a:ext cx="96238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4.25" x14ac:dyDescent="0.2"/>
  <cols>
    <col min="1" max="1" width="7.75" style="1" bestFit="1" customWidth="1"/>
    <col min="2" max="2" width="10.25" style="1" bestFit="1" customWidth="1"/>
    <col min="3" max="3" width="29.625" style="1" customWidth="1"/>
    <col min="4" max="4" width="10.875" style="1" customWidth="1"/>
    <col min="5" max="5" width="3.75" style="1" customWidth="1"/>
    <col min="6" max="64" width="2.625" style="1" customWidth="1"/>
    <col min="65" max="16384" width="9" style="1"/>
  </cols>
  <sheetData>
    <row r="1" spans="1:64" customFormat="1" ht="42" customHeight="1" x14ac:dyDescent="0.3">
      <c r="A1" s="27" t="s">
        <v>1</v>
      </c>
      <c r="B1" s="27"/>
      <c r="C1" s="27"/>
      <c r="D1" s="27"/>
      <c r="E1" s="27"/>
      <c r="F1" s="27"/>
      <c r="G1" s="28"/>
      <c r="H1" s="28"/>
      <c r="I1" s="28"/>
      <c r="J1" s="28"/>
      <c r="K1" s="28"/>
      <c r="L1" s="28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customFormat="1" ht="3.95" customHeight="1" x14ac:dyDescent="0.2">
      <c r="A2" s="5"/>
      <c r="B2" s="6"/>
      <c r="C2" s="7"/>
      <c r="D2" s="8"/>
      <c r="E2" s="9"/>
      <c r="F2" s="6"/>
      <c r="G2" s="6"/>
      <c r="H2" s="6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2">
      <c r="A3" s="12" t="s">
        <v>39</v>
      </c>
      <c r="B3" s="12" t="s">
        <v>40</v>
      </c>
      <c r="C3" s="12" t="s">
        <v>41</v>
      </c>
      <c r="D3" s="12" t="s">
        <v>42</v>
      </c>
    </row>
    <row r="4" spans="1:64" x14ac:dyDescent="0.2">
      <c r="A4" s="2" t="s">
        <v>8</v>
      </c>
      <c r="B4" s="14">
        <v>43112</v>
      </c>
      <c r="C4" s="2" t="s">
        <v>0</v>
      </c>
      <c r="D4" s="2" t="s">
        <v>59</v>
      </c>
    </row>
    <row r="5" spans="1:64" x14ac:dyDescent="0.2">
      <c r="A5" s="2"/>
      <c r="B5" s="14"/>
      <c r="C5" s="2"/>
      <c r="D5" s="2"/>
    </row>
    <row r="6" spans="1:64" x14ac:dyDescent="0.2">
      <c r="A6" s="2"/>
      <c r="B6" s="14"/>
      <c r="C6" s="2"/>
      <c r="D6" s="2"/>
    </row>
    <row r="7" spans="1:64" x14ac:dyDescent="0.2">
      <c r="A7" s="2"/>
      <c r="B7" s="14"/>
      <c r="C7" s="2"/>
      <c r="D7" s="2"/>
    </row>
    <row r="8" spans="1:64" x14ac:dyDescent="0.2">
      <c r="A8" s="2"/>
      <c r="B8" s="14"/>
      <c r="C8" s="2"/>
      <c r="D8" s="2"/>
    </row>
    <row r="9" spans="1:64" x14ac:dyDescent="0.2">
      <c r="A9" s="2"/>
      <c r="B9" s="14"/>
      <c r="C9" s="2"/>
      <c r="D9" s="2"/>
    </row>
    <row r="10" spans="1:64" x14ac:dyDescent="0.2">
      <c r="A10" s="2"/>
      <c r="B10" s="14"/>
      <c r="C10" s="2"/>
      <c r="D10" s="2"/>
    </row>
    <row r="11" spans="1:64" x14ac:dyDescent="0.2">
      <c r="A11" s="2"/>
      <c r="B11" s="14"/>
      <c r="C11" s="2"/>
      <c r="D11" s="2"/>
    </row>
    <row r="12" spans="1:64" x14ac:dyDescent="0.2">
      <c r="A12" s="2"/>
      <c r="B12" s="14"/>
      <c r="C12" s="2"/>
      <c r="D12" s="2"/>
    </row>
    <row r="13" spans="1:64" x14ac:dyDescent="0.2">
      <c r="A13" s="2"/>
      <c r="B13" s="14"/>
      <c r="C13" s="2"/>
      <c r="D13" s="2"/>
    </row>
    <row r="14" spans="1:64" x14ac:dyDescent="0.2">
      <c r="A14" s="2"/>
      <c r="B14" s="14"/>
      <c r="C14" s="2"/>
      <c r="D14" s="2"/>
    </row>
    <row r="15" spans="1:64" x14ac:dyDescent="0.2">
      <c r="A15" s="2"/>
      <c r="B15" s="14"/>
      <c r="C15" s="2"/>
      <c r="D15" s="2"/>
    </row>
    <row r="16" spans="1:64" x14ac:dyDescent="0.2">
      <c r="A16" s="2"/>
      <c r="B16" s="14"/>
      <c r="C16" s="2"/>
      <c r="D16" s="2"/>
    </row>
  </sheetData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7"/>
    </sheetView>
  </sheetViews>
  <sheetFormatPr defaultRowHeight="14.25" x14ac:dyDescent="0.2"/>
  <cols>
    <col min="1" max="1" width="4" customWidth="1"/>
    <col min="2" max="2" width="16.75" bestFit="1" customWidth="1"/>
    <col min="3" max="3" width="11.375" bestFit="1" customWidth="1"/>
    <col min="4" max="4" width="26" bestFit="1" customWidth="1"/>
    <col min="5" max="5" width="25.75" bestFit="1" customWidth="1"/>
    <col min="6" max="6" width="14.25" bestFit="1" customWidth="1"/>
    <col min="7" max="7" width="16.375" customWidth="1"/>
    <col min="8" max="8" width="11.375" bestFit="1" customWidth="1"/>
    <col min="9" max="64" width="2.625" customWidth="1"/>
  </cols>
  <sheetData>
    <row r="1" spans="1:64" ht="42" customHeight="1" x14ac:dyDescent="0.3">
      <c r="A1" s="27" t="s">
        <v>1</v>
      </c>
      <c r="B1" s="27"/>
      <c r="C1" s="27"/>
      <c r="D1" s="27"/>
      <c r="E1" s="27"/>
      <c r="F1" s="27"/>
      <c r="G1" s="28"/>
      <c r="H1" s="28"/>
      <c r="I1" s="28"/>
      <c r="J1" s="28"/>
      <c r="K1" s="28"/>
      <c r="L1" s="28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ht="3.95" customHeight="1" x14ac:dyDescent="0.2">
      <c r="A2" s="5"/>
      <c r="B2" s="6"/>
      <c r="C2" s="7"/>
      <c r="D2" s="8"/>
      <c r="E2" s="9"/>
      <c r="F2" s="6"/>
      <c r="G2" s="6"/>
      <c r="H2" s="6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ht="24" x14ac:dyDescent="0.2">
      <c r="A3" s="13" t="s">
        <v>31</v>
      </c>
      <c r="B3" s="13" t="s">
        <v>65</v>
      </c>
      <c r="C3" s="13" t="s">
        <v>66</v>
      </c>
      <c r="D3" s="13" t="s">
        <v>129</v>
      </c>
      <c r="E3" s="13" t="s">
        <v>67</v>
      </c>
      <c r="F3" s="13" t="s">
        <v>68</v>
      </c>
      <c r="G3" s="13" t="s">
        <v>63</v>
      </c>
      <c r="H3" s="13" t="s">
        <v>64</v>
      </c>
    </row>
    <row r="4" spans="1:64" x14ac:dyDescent="0.2">
      <c r="A4" s="2">
        <v>1</v>
      </c>
      <c r="B4" s="2" t="s">
        <v>69</v>
      </c>
      <c r="C4" s="2" t="s">
        <v>73</v>
      </c>
      <c r="D4" s="3" t="s">
        <v>77</v>
      </c>
      <c r="E4" s="2" t="s">
        <v>75</v>
      </c>
      <c r="F4" s="2" t="s">
        <v>122</v>
      </c>
      <c r="G4" s="2" t="s">
        <v>90</v>
      </c>
      <c r="H4" s="2" t="s">
        <v>76</v>
      </c>
    </row>
    <row r="5" spans="1:64" x14ac:dyDescent="0.2">
      <c r="A5" s="2">
        <f>A4+1</f>
        <v>2</v>
      </c>
      <c r="B5" s="2" t="s">
        <v>70</v>
      </c>
      <c r="C5" s="2" t="s">
        <v>74</v>
      </c>
      <c r="D5" s="2" t="s">
        <v>78</v>
      </c>
      <c r="E5" s="2" t="s">
        <v>79</v>
      </c>
      <c r="F5" s="2"/>
      <c r="G5" s="2" t="s">
        <v>95</v>
      </c>
      <c r="H5" s="2" t="s">
        <v>81</v>
      </c>
    </row>
    <row r="6" spans="1:64" x14ac:dyDescent="0.2">
      <c r="A6" s="2">
        <f>A5+1</f>
        <v>3</v>
      </c>
      <c r="B6" s="2" t="s">
        <v>71</v>
      </c>
      <c r="C6" s="2" t="s">
        <v>99</v>
      </c>
      <c r="D6" s="2" t="s">
        <v>80</v>
      </c>
      <c r="E6" s="2" t="s">
        <v>83</v>
      </c>
      <c r="F6" s="2"/>
      <c r="G6" s="2" t="s">
        <v>103</v>
      </c>
      <c r="H6" s="2"/>
    </row>
    <row r="7" spans="1:64" x14ac:dyDescent="0.2">
      <c r="A7" s="2">
        <f t="shared" ref="A7:A41" si="0">A6+1</f>
        <v>4</v>
      </c>
      <c r="B7" s="2" t="s">
        <v>72</v>
      </c>
      <c r="C7" s="2" t="s">
        <v>104</v>
      </c>
      <c r="D7" s="2" t="s">
        <v>82</v>
      </c>
      <c r="E7" s="2" t="s">
        <v>85</v>
      </c>
      <c r="F7" s="2"/>
      <c r="G7" s="2" t="s">
        <v>107</v>
      </c>
      <c r="H7" s="2"/>
    </row>
    <row r="8" spans="1:64" x14ac:dyDescent="0.2">
      <c r="A8" s="2">
        <f t="shared" si="0"/>
        <v>5</v>
      </c>
      <c r="B8" s="2" t="s">
        <v>135</v>
      </c>
      <c r="C8" s="2" t="s">
        <v>106</v>
      </c>
      <c r="D8" s="2" t="s">
        <v>84</v>
      </c>
      <c r="E8" s="2" t="s">
        <v>89</v>
      </c>
      <c r="F8" s="2"/>
      <c r="G8" s="2" t="s">
        <v>111</v>
      </c>
      <c r="H8" s="2"/>
    </row>
    <row r="9" spans="1:64" s="15" customFormat="1" x14ac:dyDescent="0.2">
      <c r="A9" s="2">
        <f t="shared" si="0"/>
        <v>6</v>
      </c>
      <c r="B9" s="3" t="s">
        <v>137</v>
      </c>
      <c r="C9" s="2"/>
      <c r="D9" s="2" t="s">
        <v>86</v>
      </c>
      <c r="E9" s="2" t="s">
        <v>165</v>
      </c>
      <c r="F9" s="2"/>
      <c r="G9" s="2"/>
      <c r="H9" s="2"/>
    </row>
    <row r="10" spans="1:64" s="15" customFormat="1" x14ac:dyDescent="0.2">
      <c r="A10" s="2">
        <f t="shared" si="0"/>
        <v>7</v>
      </c>
      <c r="B10" s="3" t="s">
        <v>139</v>
      </c>
      <c r="C10" s="2"/>
      <c r="D10" s="2" t="s">
        <v>87</v>
      </c>
      <c r="E10" s="2" t="s">
        <v>94</v>
      </c>
      <c r="F10" s="2"/>
      <c r="G10" s="2"/>
      <c r="H10" s="2"/>
    </row>
    <row r="11" spans="1:64" x14ac:dyDescent="0.2">
      <c r="A11" s="2">
        <f t="shared" si="0"/>
        <v>8</v>
      </c>
      <c r="B11" s="2" t="s">
        <v>98</v>
      </c>
      <c r="C11" s="2"/>
      <c r="D11" s="2" t="s">
        <v>88</v>
      </c>
      <c r="E11" s="2" t="s">
        <v>97</v>
      </c>
      <c r="F11" s="2"/>
      <c r="G11" s="2"/>
      <c r="H11" s="2"/>
    </row>
    <row r="12" spans="1:64" x14ac:dyDescent="0.2">
      <c r="A12" s="2">
        <f t="shared" si="0"/>
        <v>9</v>
      </c>
      <c r="B12" s="3" t="s">
        <v>144</v>
      </c>
      <c r="C12" s="2"/>
      <c r="D12" s="2" t="s">
        <v>91</v>
      </c>
      <c r="E12" s="2" t="s">
        <v>119</v>
      </c>
      <c r="F12" s="2"/>
      <c r="G12" s="2"/>
      <c r="H12" s="2"/>
    </row>
    <row r="13" spans="1:64" x14ac:dyDescent="0.2">
      <c r="A13" s="2">
        <f t="shared" si="0"/>
        <v>10</v>
      </c>
      <c r="B13" s="3" t="s">
        <v>143</v>
      </c>
      <c r="C13" s="2"/>
      <c r="D13" s="2" t="s">
        <v>92</v>
      </c>
      <c r="E13" s="2" t="s">
        <v>120</v>
      </c>
      <c r="F13" s="2"/>
      <c r="G13" s="2"/>
      <c r="H13" s="2"/>
    </row>
    <row r="14" spans="1:64" x14ac:dyDescent="0.2">
      <c r="A14" s="2">
        <f>A13+1</f>
        <v>11</v>
      </c>
      <c r="B14" s="2" t="s">
        <v>113</v>
      </c>
      <c r="C14" s="2"/>
      <c r="D14" s="2" t="s">
        <v>93</v>
      </c>
      <c r="E14" s="3" t="s">
        <v>47</v>
      </c>
      <c r="F14" s="2"/>
      <c r="G14" s="2"/>
      <c r="H14" s="2"/>
    </row>
    <row r="15" spans="1:64" x14ac:dyDescent="0.2">
      <c r="A15" s="2">
        <f>A14+1</f>
        <v>12</v>
      </c>
      <c r="B15" s="2" t="s">
        <v>114</v>
      </c>
      <c r="C15" s="2"/>
      <c r="D15" s="2" t="s">
        <v>96</v>
      </c>
      <c r="E15" s="3" t="s">
        <v>102</v>
      </c>
      <c r="F15" s="2"/>
      <c r="G15" s="2"/>
      <c r="H15" s="2"/>
    </row>
    <row r="16" spans="1:64" x14ac:dyDescent="0.2">
      <c r="A16" s="2">
        <f>A15+1</f>
        <v>13</v>
      </c>
      <c r="B16" s="2"/>
      <c r="C16" s="2"/>
      <c r="D16" s="3" t="s">
        <v>156</v>
      </c>
      <c r="E16" s="3" t="s">
        <v>105</v>
      </c>
      <c r="F16" s="2"/>
      <c r="G16" s="2"/>
      <c r="H16" s="2"/>
    </row>
    <row r="17" spans="1:8" x14ac:dyDescent="0.2">
      <c r="A17" s="2">
        <f t="shared" si="0"/>
        <v>14</v>
      </c>
      <c r="B17" s="2"/>
      <c r="C17" s="2"/>
      <c r="D17" s="2" t="s">
        <v>160</v>
      </c>
      <c r="E17" s="2" t="s">
        <v>108</v>
      </c>
      <c r="F17" s="2"/>
      <c r="G17" s="2"/>
      <c r="H17" s="2"/>
    </row>
    <row r="18" spans="1:8" x14ac:dyDescent="0.2">
      <c r="A18" s="2">
        <f t="shared" si="0"/>
        <v>15</v>
      </c>
      <c r="B18" s="2"/>
      <c r="C18" s="2"/>
      <c r="D18" s="2" t="s">
        <v>100</v>
      </c>
      <c r="E18" s="2" t="s">
        <v>110</v>
      </c>
      <c r="F18" s="2"/>
      <c r="G18" s="2"/>
      <c r="H18" s="2"/>
    </row>
    <row r="19" spans="1:8" x14ac:dyDescent="0.2">
      <c r="A19" s="2">
        <f t="shared" si="0"/>
        <v>16</v>
      </c>
      <c r="B19" s="2"/>
      <c r="C19" s="2"/>
      <c r="D19" s="2" t="s">
        <v>101</v>
      </c>
      <c r="E19" s="2" t="s">
        <v>121</v>
      </c>
      <c r="F19" s="2"/>
      <c r="G19" s="2"/>
      <c r="H19" s="2"/>
    </row>
    <row r="20" spans="1:8" x14ac:dyDescent="0.2">
      <c r="A20" s="2">
        <f t="shared" si="0"/>
        <v>17</v>
      </c>
      <c r="B20" s="2"/>
      <c r="C20" s="2"/>
      <c r="D20" s="2" t="s">
        <v>104</v>
      </c>
      <c r="E20" s="2" t="s">
        <v>128</v>
      </c>
      <c r="F20" s="2"/>
      <c r="G20" s="2"/>
      <c r="H20" s="2"/>
    </row>
    <row r="21" spans="1:8" x14ac:dyDescent="0.2">
      <c r="A21" s="2">
        <f t="shared" si="0"/>
        <v>18</v>
      </c>
      <c r="B21" s="2"/>
      <c r="C21" s="2"/>
      <c r="D21" s="2" t="s">
        <v>109</v>
      </c>
      <c r="E21" s="2"/>
      <c r="F21" s="2"/>
      <c r="G21" s="2"/>
      <c r="H21" s="2"/>
    </row>
    <row r="22" spans="1:8" x14ac:dyDescent="0.2">
      <c r="A22" s="2">
        <f t="shared" si="0"/>
        <v>19</v>
      </c>
      <c r="B22" s="2"/>
      <c r="C22" s="2"/>
      <c r="D22" s="2" t="s">
        <v>112</v>
      </c>
      <c r="E22" s="2"/>
      <c r="F22" s="2"/>
      <c r="G22" s="2"/>
      <c r="H22" s="2"/>
    </row>
    <row r="23" spans="1:8" x14ac:dyDescent="0.2">
      <c r="A23" s="2">
        <f t="shared" si="0"/>
        <v>20</v>
      </c>
      <c r="B23" s="2"/>
      <c r="C23" s="2"/>
      <c r="D23" s="3" t="s">
        <v>154</v>
      </c>
      <c r="E23" s="2"/>
      <c r="F23" s="2"/>
      <c r="G23" s="2"/>
      <c r="H23" s="2"/>
    </row>
    <row r="24" spans="1:8" x14ac:dyDescent="0.2">
      <c r="A24" s="2">
        <f t="shared" si="0"/>
        <v>21</v>
      </c>
      <c r="B24" s="2"/>
      <c r="C24" s="2"/>
      <c r="D24" s="3"/>
      <c r="E24" s="2"/>
      <c r="F24" s="2"/>
      <c r="G24" s="2"/>
      <c r="H24" s="2"/>
    </row>
    <row r="25" spans="1:8" x14ac:dyDescent="0.2">
      <c r="A25" s="2">
        <f>A24+1</f>
        <v>22</v>
      </c>
      <c r="B25" s="2"/>
      <c r="C25" s="2"/>
      <c r="D25" s="2"/>
      <c r="E25" s="2"/>
      <c r="F25" s="2"/>
      <c r="G25" s="2"/>
      <c r="H25" s="2"/>
    </row>
    <row r="26" spans="1:8" x14ac:dyDescent="0.2">
      <c r="A26" s="2">
        <f t="shared" si="0"/>
        <v>23</v>
      </c>
      <c r="B26" s="2"/>
      <c r="C26" s="2"/>
      <c r="D26" s="2"/>
      <c r="E26" s="2"/>
      <c r="F26" s="2"/>
      <c r="G26" s="2"/>
      <c r="H26" s="2"/>
    </row>
    <row r="27" spans="1:8" x14ac:dyDescent="0.2">
      <c r="A27" s="2">
        <f t="shared" si="0"/>
        <v>24</v>
      </c>
      <c r="B27" s="2"/>
      <c r="C27" s="2"/>
      <c r="D27" s="2"/>
      <c r="E27" s="2"/>
      <c r="F27" s="2"/>
      <c r="G27" s="2"/>
      <c r="H27" s="2"/>
    </row>
    <row r="28" spans="1:8" x14ac:dyDescent="0.2">
      <c r="A28" s="2">
        <f t="shared" si="0"/>
        <v>25</v>
      </c>
      <c r="B28" s="2"/>
      <c r="C28" s="2"/>
      <c r="D28" s="2"/>
      <c r="E28" s="2"/>
      <c r="F28" s="2"/>
      <c r="G28" s="2"/>
      <c r="H28" s="2"/>
    </row>
    <row r="29" spans="1:8" x14ac:dyDescent="0.2">
      <c r="A29" s="2">
        <f t="shared" si="0"/>
        <v>26</v>
      </c>
      <c r="B29" s="2"/>
      <c r="C29" s="2"/>
      <c r="D29" s="2"/>
      <c r="E29" s="2"/>
      <c r="F29" s="2"/>
      <c r="G29" s="2"/>
      <c r="H29" s="2"/>
    </row>
    <row r="30" spans="1:8" x14ac:dyDescent="0.2">
      <c r="A30" s="2">
        <f t="shared" si="0"/>
        <v>27</v>
      </c>
      <c r="B30" s="2"/>
      <c r="C30" s="2"/>
      <c r="D30" s="2"/>
      <c r="E30" s="2"/>
      <c r="F30" s="2"/>
      <c r="G30" s="2"/>
      <c r="H30" s="2"/>
    </row>
    <row r="31" spans="1:8" s="15" customFormat="1" x14ac:dyDescent="0.2">
      <c r="A31" s="2">
        <f t="shared" si="0"/>
        <v>28</v>
      </c>
      <c r="B31" s="2"/>
      <c r="C31" s="2"/>
      <c r="D31" s="2"/>
      <c r="E31" s="3"/>
      <c r="F31" s="2"/>
      <c r="G31" s="2"/>
      <c r="H31" s="2"/>
    </row>
    <row r="32" spans="1:8" s="15" customFormat="1" x14ac:dyDescent="0.2">
      <c r="A32" s="2">
        <f t="shared" si="0"/>
        <v>29</v>
      </c>
      <c r="B32" s="2"/>
      <c r="C32" s="2"/>
      <c r="D32" s="2"/>
      <c r="E32" s="3"/>
      <c r="F32" s="2"/>
      <c r="G32" s="2"/>
      <c r="H32" s="2"/>
    </row>
    <row r="33" spans="1:8" s="15" customFormat="1" x14ac:dyDescent="0.2">
      <c r="A33" s="2">
        <f t="shared" si="0"/>
        <v>30</v>
      </c>
      <c r="B33" s="2"/>
      <c r="C33" s="2"/>
      <c r="D33" s="2"/>
      <c r="E33" s="3"/>
      <c r="F33" s="2"/>
      <c r="G33" s="2"/>
      <c r="H33" s="2"/>
    </row>
    <row r="34" spans="1:8" s="15" customFormat="1" x14ac:dyDescent="0.2">
      <c r="A34" s="2">
        <f t="shared" si="0"/>
        <v>31</v>
      </c>
      <c r="B34" s="2"/>
      <c r="C34" s="2"/>
      <c r="D34" s="2"/>
      <c r="E34" s="3"/>
      <c r="F34" s="2"/>
      <c r="G34" s="2"/>
      <c r="H34" s="2"/>
    </row>
    <row r="35" spans="1:8" s="15" customFormat="1" x14ac:dyDescent="0.2">
      <c r="A35" s="2">
        <f t="shared" si="0"/>
        <v>32</v>
      </c>
      <c r="B35" s="2"/>
      <c r="C35" s="2"/>
      <c r="D35" s="2"/>
      <c r="E35" s="2"/>
      <c r="F35" s="2"/>
      <c r="G35" s="2"/>
      <c r="H35" s="2"/>
    </row>
    <row r="36" spans="1:8" x14ac:dyDescent="0.2">
      <c r="A36" s="2">
        <f t="shared" si="0"/>
        <v>33</v>
      </c>
      <c r="B36" s="2"/>
      <c r="C36" s="2"/>
      <c r="D36" s="2"/>
      <c r="E36" s="2"/>
      <c r="F36" s="2"/>
      <c r="G36" s="2"/>
      <c r="H36" s="2"/>
    </row>
    <row r="37" spans="1:8" x14ac:dyDescent="0.2">
      <c r="A37" s="2">
        <f t="shared" si="0"/>
        <v>34</v>
      </c>
      <c r="B37" s="2"/>
      <c r="C37" s="2"/>
      <c r="D37" s="2"/>
      <c r="E37" s="2"/>
      <c r="F37" s="2"/>
      <c r="G37" s="2"/>
      <c r="H37" s="2"/>
    </row>
    <row r="38" spans="1:8" x14ac:dyDescent="0.2">
      <c r="A38" s="2">
        <f t="shared" si="0"/>
        <v>35</v>
      </c>
      <c r="B38" s="2"/>
      <c r="C38" s="2"/>
      <c r="D38" s="2"/>
      <c r="E38" s="2"/>
      <c r="F38" s="2"/>
      <c r="G38" s="2"/>
      <c r="H38" s="2"/>
    </row>
    <row r="39" spans="1:8" x14ac:dyDescent="0.2">
      <c r="A39" s="2">
        <f t="shared" si="0"/>
        <v>36</v>
      </c>
      <c r="B39" s="2"/>
      <c r="C39" s="2"/>
      <c r="D39" s="2"/>
      <c r="E39" s="2"/>
      <c r="F39" s="2"/>
      <c r="G39" s="2"/>
      <c r="H39" s="2"/>
    </row>
    <row r="40" spans="1:8" x14ac:dyDescent="0.2">
      <c r="A40" s="2">
        <f t="shared" si="0"/>
        <v>37</v>
      </c>
      <c r="B40" s="2"/>
      <c r="C40" s="2"/>
      <c r="D40" s="2"/>
      <c r="E40" s="2"/>
      <c r="F40" s="2"/>
      <c r="G40" s="2"/>
      <c r="H40" s="2"/>
    </row>
    <row r="41" spans="1:8" x14ac:dyDescent="0.2">
      <c r="A41" s="2">
        <f t="shared" si="0"/>
        <v>38</v>
      </c>
      <c r="B41" s="2"/>
      <c r="C41" s="2"/>
      <c r="D41" s="2"/>
      <c r="E41" s="2"/>
      <c r="F41" s="2"/>
      <c r="G41" s="2"/>
      <c r="H41" s="2"/>
    </row>
  </sheetData>
  <autoFilter ref="A3:H3"/>
  <mergeCells count="1">
    <mergeCell ref="A1:L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7"/>
  <sheetViews>
    <sheetView showGridLines="0"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3" sqref="A3"/>
    </sheetView>
  </sheetViews>
  <sheetFormatPr defaultRowHeight="14.25" x14ac:dyDescent="0.2"/>
  <cols>
    <col min="1" max="1" width="4.875" customWidth="1"/>
    <col min="2" max="2" width="8" bestFit="1" customWidth="1"/>
    <col min="3" max="3" width="16.75" bestFit="1" customWidth="1"/>
    <col min="4" max="4" width="17" customWidth="1"/>
    <col min="5" max="5" width="15" bestFit="1" customWidth="1"/>
    <col min="6" max="6" width="13.875" customWidth="1"/>
    <col min="7" max="7" width="15.125" style="15" customWidth="1"/>
    <col min="8" max="8" width="14.25" bestFit="1" customWidth="1"/>
    <col min="9" max="9" width="12" customWidth="1"/>
    <col min="10" max="10" width="12" style="15" customWidth="1"/>
    <col min="11" max="11" width="11.375" style="15" customWidth="1"/>
    <col min="12" max="12" width="11.125" style="15" customWidth="1"/>
    <col min="13" max="13" width="9" style="15" customWidth="1"/>
    <col min="14" max="14" width="19.375" style="15" customWidth="1"/>
    <col min="15" max="15" width="10.625" customWidth="1"/>
    <col min="16" max="71" width="2.625" customWidth="1"/>
  </cols>
  <sheetData>
    <row r="1" spans="1:71" ht="42" customHeight="1" x14ac:dyDescent="0.3">
      <c r="A1" s="27" t="s">
        <v>1</v>
      </c>
      <c r="B1" s="27"/>
      <c r="C1" s="27"/>
      <c r="D1" s="27"/>
      <c r="E1" s="27"/>
      <c r="F1" s="27"/>
      <c r="G1" s="27"/>
      <c r="H1" s="2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 ht="3.95" customHeight="1" x14ac:dyDescent="0.2">
      <c r="A2" s="5"/>
      <c r="B2" s="6"/>
      <c r="C2" s="7"/>
      <c r="D2" s="8"/>
      <c r="E2" s="9"/>
      <c r="F2" s="9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 s="15" customFormat="1" ht="24.75" customHeight="1" x14ac:dyDescent="0.2">
      <c r="A3" s="23" t="s">
        <v>176</v>
      </c>
      <c r="B3" s="19"/>
      <c r="C3" s="20"/>
      <c r="D3" s="21"/>
      <c r="E3" s="22"/>
      <c r="F3" s="22"/>
      <c r="G3" s="34" t="s">
        <v>178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1:71" x14ac:dyDescent="0.2">
      <c r="A4" s="13" t="s">
        <v>31</v>
      </c>
      <c r="B4" s="13" t="s">
        <v>123</v>
      </c>
      <c r="C4" s="13" t="s">
        <v>124</v>
      </c>
      <c r="D4" s="13" t="s">
        <v>43</v>
      </c>
      <c r="E4" s="13" t="s">
        <v>44</v>
      </c>
      <c r="F4" s="13" t="s">
        <v>45</v>
      </c>
      <c r="G4" s="13" t="s">
        <v>177</v>
      </c>
      <c r="H4" s="13" t="s">
        <v>54</v>
      </c>
      <c r="I4" s="13" t="s">
        <v>55</v>
      </c>
      <c r="J4" s="13" t="s">
        <v>196</v>
      </c>
      <c r="K4" s="13" t="s">
        <v>51</v>
      </c>
      <c r="L4" s="13" t="s">
        <v>56</v>
      </c>
      <c r="M4" s="13" t="s">
        <v>53</v>
      </c>
      <c r="N4" s="13" t="s">
        <v>52</v>
      </c>
      <c r="O4" s="13" t="s">
        <v>37</v>
      </c>
    </row>
    <row r="5" spans="1:71" ht="24" x14ac:dyDescent="0.2">
      <c r="A5" s="3">
        <v>1</v>
      </c>
      <c r="B5" s="3" t="s">
        <v>125</v>
      </c>
      <c r="C5" s="3" t="s">
        <v>69</v>
      </c>
      <c r="D5" s="3"/>
      <c r="E5" s="3"/>
      <c r="F5" s="3" t="s">
        <v>179</v>
      </c>
      <c r="G5" s="3"/>
      <c r="H5" s="32">
        <v>43101</v>
      </c>
      <c r="I5" s="32">
        <v>43101</v>
      </c>
      <c r="J5" s="35">
        <f t="shared" ref="J5:J11" si="0">NETWORKDAYS(H5,I5)</f>
        <v>1</v>
      </c>
      <c r="K5" s="3"/>
      <c r="L5" s="3"/>
      <c r="M5" s="3"/>
      <c r="N5" s="3"/>
      <c r="O5" s="33" t="s">
        <v>50</v>
      </c>
    </row>
    <row r="6" spans="1:71" s="15" customFormat="1" x14ac:dyDescent="0.2">
      <c r="A6" s="3">
        <f>A5+1</f>
        <v>2</v>
      </c>
      <c r="B6" s="3"/>
      <c r="C6" s="3" t="s">
        <v>139</v>
      </c>
      <c r="D6" s="3" t="s">
        <v>136</v>
      </c>
      <c r="E6" s="3"/>
      <c r="F6" s="3"/>
      <c r="G6" s="3">
        <v>1</v>
      </c>
      <c r="H6" s="32">
        <v>43115</v>
      </c>
      <c r="I6" s="32">
        <v>43117</v>
      </c>
      <c r="J6" s="35">
        <f>NETWORKDAYS(H6,I6)</f>
        <v>3</v>
      </c>
      <c r="K6" s="3"/>
      <c r="L6" s="3"/>
      <c r="M6" s="3"/>
      <c r="N6" s="3"/>
      <c r="O6" s="33" t="s">
        <v>50</v>
      </c>
    </row>
    <row r="7" spans="1:71" ht="36" x14ac:dyDescent="0.2">
      <c r="A7" s="3">
        <f>A6+1</f>
        <v>3</v>
      </c>
      <c r="B7" s="3"/>
      <c r="C7" s="3" t="s">
        <v>70</v>
      </c>
      <c r="D7" s="3" t="s">
        <v>141</v>
      </c>
      <c r="E7" s="3" t="s">
        <v>127</v>
      </c>
      <c r="F7" s="3" t="s">
        <v>194</v>
      </c>
      <c r="G7" s="3">
        <v>2</v>
      </c>
      <c r="H7" s="32">
        <v>43118</v>
      </c>
      <c r="I7" s="32">
        <v>43119</v>
      </c>
      <c r="J7" s="35">
        <f t="shared" si="0"/>
        <v>2</v>
      </c>
      <c r="K7" s="3"/>
      <c r="L7" s="3"/>
      <c r="M7" s="3"/>
      <c r="N7" s="3"/>
      <c r="O7" s="33" t="s">
        <v>50</v>
      </c>
    </row>
    <row r="8" spans="1:71" ht="36" x14ac:dyDescent="0.2">
      <c r="A8" s="3">
        <f t="shared" ref="A8:A73" si="1">A7+1</f>
        <v>4</v>
      </c>
      <c r="B8" s="3"/>
      <c r="C8" s="3" t="s">
        <v>71</v>
      </c>
      <c r="D8" s="3" t="s">
        <v>142</v>
      </c>
      <c r="E8" s="3" t="s">
        <v>127</v>
      </c>
      <c r="F8" s="3" t="s">
        <v>194</v>
      </c>
      <c r="G8" s="3">
        <v>2</v>
      </c>
      <c r="H8" s="32">
        <v>43122</v>
      </c>
      <c r="I8" s="32">
        <v>43123</v>
      </c>
      <c r="J8" s="35">
        <f t="shared" si="0"/>
        <v>2</v>
      </c>
      <c r="K8" s="3"/>
      <c r="L8" s="3"/>
      <c r="M8" s="3"/>
      <c r="N8" s="3"/>
      <c r="O8" s="33" t="s">
        <v>50</v>
      </c>
    </row>
    <row r="9" spans="1:71" ht="36" x14ac:dyDescent="0.2">
      <c r="A9" s="3">
        <f t="shared" si="1"/>
        <v>5</v>
      </c>
      <c r="B9" s="3"/>
      <c r="C9" s="3" t="s">
        <v>72</v>
      </c>
      <c r="D9" s="3" t="s">
        <v>140</v>
      </c>
      <c r="E9" s="3" t="s">
        <v>127</v>
      </c>
      <c r="F9" s="3" t="s">
        <v>194</v>
      </c>
      <c r="G9" s="3">
        <v>2</v>
      </c>
      <c r="H9" s="32">
        <v>43124</v>
      </c>
      <c r="I9" s="32">
        <v>43125</v>
      </c>
      <c r="J9" s="35">
        <f t="shared" si="0"/>
        <v>2</v>
      </c>
      <c r="K9" s="3"/>
      <c r="L9" s="3"/>
      <c r="M9" s="3"/>
      <c r="N9" s="3"/>
      <c r="O9" s="33" t="s">
        <v>50</v>
      </c>
    </row>
    <row r="10" spans="1:71" x14ac:dyDescent="0.2">
      <c r="A10" s="3">
        <f t="shared" si="1"/>
        <v>6</v>
      </c>
      <c r="B10" s="3"/>
      <c r="C10" s="3" t="s">
        <v>135</v>
      </c>
      <c r="D10" s="3"/>
      <c r="E10" s="3"/>
      <c r="F10" s="3"/>
      <c r="G10" s="3">
        <v>3</v>
      </c>
      <c r="H10" s="32">
        <v>43126</v>
      </c>
      <c r="I10" s="32">
        <v>43126</v>
      </c>
      <c r="J10" s="35">
        <f t="shared" si="0"/>
        <v>1</v>
      </c>
      <c r="K10" s="3"/>
      <c r="L10" s="3"/>
      <c r="M10" s="3"/>
      <c r="N10" s="3"/>
      <c r="O10" s="33" t="s">
        <v>50</v>
      </c>
    </row>
    <row r="11" spans="1:71" s="15" customFormat="1" x14ac:dyDescent="0.2">
      <c r="A11" s="3">
        <f t="shared" si="1"/>
        <v>7</v>
      </c>
      <c r="B11" s="3"/>
      <c r="C11" s="3" t="s">
        <v>137</v>
      </c>
      <c r="D11" s="3" t="s">
        <v>138</v>
      </c>
      <c r="E11" s="3"/>
      <c r="F11" s="3"/>
      <c r="G11" s="3">
        <v>3</v>
      </c>
      <c r="H11" s="32">
        <v>43126</v>
      </c>
      <c r="I11" s="32">
        <v>43126</v>
      </c>
      <c r="J11" s="35">
        <f t="shared" si="0"/>
        <v>1</v>
      </c>
      <c r="K11" s="3"/>
      <c r="L11" s="3"/>
      <c r="M11" s="3"/>
      <c r="N11" s="3"/>
      <c r="O11" s="33" t="s">
        <v>50</v>
      </c>
    </row>
    <row r="12" spans="1:71" ht="36" x14ac:dyDescent="0.2">
      <c r="A12" s="3">
        <f t="shared" si="1"/>
        <v>8</v>
      </c>
      <c r="B12" s="3"/>
      <c r="C12" s="3" t="s">
        <v>98</v>
      </c>
      <c r="D12" s="3" t="s">
        <v>155</v>
      </c>
      <c r="E12" s="3" t="s">
        <v>145</v>
      </c>
      <c r="F12" s="3" t="s">
        <v>184</v>
      </c>
      <c r="G12" s="3">
        <v>4</v>
      </c>
      <c r="H12" s="32">
        <v>43129</v>
      </c>
      <c r="I12" s="32">
        <v>43129</v>
      </c>
      <c r="J12" s="35">
        <f t="shared" ref="J12:J16" si="2">NETWORKDAYS(H12,I12)</f>
        <v>1</v>
      </c>
      <c r="K12" s="3"/>
      <c r="L12" s="3"/>
      <c r="M12" s="3"/>
      <c r="N12" s="3"/>
      <c r="O12" s="33" t="s">
        <v>50</v>
      </c>
    </row>
    <row r="13" spans="1:71" s="15" customFormat="1" x14ac:dyDescent="0.2">
      <c r="A13" s="3">
        <f t="shared" si="1"/>
        <v>9</v>
      </c>
      <c r="B13" s="3"/>
      <c r="C13" s="3" t="s">
        <v>144</v>
      </c>
      <c r="D13" s="3"/>
      <c r="E13" s="3"/>
      <c r="F13" s="3"/>
      <c r="G13" s="3">
        <v>5</v>
      </c>
      <c r="H13" s="32">
        <v>43130</v>
      </c>
      <c r="I13" s="32">
        <v>43130</v>
      </c>
      <c r="J13" s="35">
        <f t="shared" si="2"/>
        <v>1</v>
      </c>
      <c r="K13" s="3"/>
      <c r="L13" s="3"/>
      <c r="M13" s="3"/>
      <c r="N13" s="3"/>
      <c r="O13" s="33" t="s">
        <v>50</v>
      </c>
    </row>
    <row r="14" spans="1:71" s="15" customFormat="1" ht="36" x14ac:dyDescent="0.2">
      <c r="A14" s="3">
        <f t="shared" si="1"/>
        <v>10</v>
      </c>
      <c r="B14" s="3"/>
      <c r="C14" s="3" t="s">
        <v>143</v>
      </c>
      <c r="D14" s="3" t="s">
        <v>146</v>
      </c>
      <c r="E14" s="3"/>
      <c r="F14" s="3" t="s">
        <v>193</v>
      </c>
      <c r="G14" s="3">
        <v>6</v>
      </c>
      <c r="H14" s="32">
        <v>43131</v>
      </c>
      <c r="I14" s="32">
        <v>43131</v>
      </c>
      <c r="J14" s="35">
        <f t="shared" si="2"/>
        <v>1</v>
      </c>
      <c r="K14" s="3"/>
      <c r="L14" s="3"/>
      <c r="M14" s="3"/>
      <c r="N14" s="3"/>
      <c r="O14" s="33" t="s">
        <v>50</v>
      </c>
    </row>
    <row r="15" spans="1:71" s="15" customFormat="1" x14ac:dyDescent="0.2">
      <c r="A15" s="3">
        <f t="shared" si="1"/>
        <v>11</v>
      </c>
      <c r="B15" s="3"/>
      <c r="C15" s="3" t="s">
        <v>113</v>
      </c>
      <c r="D15" s="3"/>
      <c r="E15" s="3" t="s">
        <v>195</v>
      </c>
      <c r="F15" s="3"/>
      <c r="G15" s="3">
        <v>7</v>
      </c>
      <c r="H15" s="32">
        <v>43132</v>
      </c>
      <c r="I15" s="32">
        <v>43132</v>
      </c>
      <c r="J15" s="35">
        <f t="shared" si="2"/>
        <v>1</v>
      </c>
      <c r="K15" s="3"/>
      <c r="L15" s="3"/>
      <c r="M15" s="3"/>
      <c r="N15" s="3"/>
      <c r="O15" s="33" t="s">
        <v>50</v>
      </c>
    </row>
    <row r="16" spans="1:71" s="15" customFormat="1" x14ac:dyDescent="0.2">
      <c r="A16" s="3">
        <f t="shared" si="1"/>
        <v>12</v>
      </c>
      <c r="B16" s="3"/>
      <c r="C16" s="3" t="s">
        <v>114</v>
      </c>
      <c r="D16" s="3"/>
      <c r="E16" s="3"/>
      <c r="F16" s="3"/>
      <c r="G16" s="3">
        <v>8</v>
      </c>
      <c r="H16" s="32">
        <v>43133</v>
      </c>
      <c r="I16" s="32">
        <v>43133</v>
      </c>
      <c r="J16" s="35">
        <f t="shared" si="2"/>
        <v>1</v>
      </c>
      <c r="K16" s="3"/>
      <c r="L16" s="3"/>
      <c r="M16" s="3"/>
      <c r="N16" s="3"/>
      <c r="O16" s="33" t="s">
        <v>50</v>
      </c>
    </row>
    <row r="17" spans="1:15" s="15" customFormat="1" x14ac:dyDescent="0.2">
      <c r="A17" s="3">
        <f t="shared" si="1"/>
        <v>13</v>
      </c>
      <c r="B17" s="3" t="s">
        <v>130</v>
      </c>
      <c r="C17" s="3" t="s">
        <v>147</v>
      </c>
      <c r="D17" s="3"/>
      <c r="E17" s="3"/>
      <c r="F17" s="3"/>
      <c r="G17" s="3">
        <v>1</v>
      </c>
      <c r="H17" s="32">
        <v>43112</v>
      </c>
      <c r="I17" s="32">
        <v>43115</v>
      </c>
      <c r="J17" s="35">
        <f>NETWORKDAYS(H17,I17)</f>
        <v>2</v>
      </c>
      <c r="K17" s="3"/>
      <c r="L17" s="3"/>
      <c r="M17" s="3"/>
      <c r="N17" s="3"/>
      <c r="O17" s="33" t="s">
        <v>171</v>
      </c>
    </row>
    <row r="18" spans="1:15" s="15" customFormat="1" ht="24" x14ac:dyDescent="0.2">
      <c r="A18" s="3">
        <f t="shared" si="1"/>
        <v>14</v>
      </c>
      <c r="B18" s="3"/>
      <c r="C18" s="3" t="s">
        <v>78</v>
      </c>
      <c r="D18" s="3"/>
      <c r="E18" s="3"/>
      <c r="F18" s="3" t="s">
        <v>150</v>
      </c>
      <c r="G18" s="3">
        <v>2</v>
      </c>
      <c r="H18" s="32">
        <v>43116</v>
      </c>
      <c r="I18" s="32">
        <v>43116</v>
      </c>
      <c r="J18" s="35">
        <f t="shared" ref="J18:J77" si="3">NETWORKDAYS(H18,I18)</f>
        <v>1</v>
      </c>
      <c r="K18" s="3"/>
      <c r="L18" s="3"/>
      <c r="M18" s="3"/>
      <c r="N18" s="3"/>
      <c r="O18" s="33" t="s">
        <v>50</v>
      </c>
    </row>
    <row r="19" spans="1:15" s="15" customFormat="1" ht="24" x14ac:dyDescent="0.2">
      <c r="A19" s="3">
        <f t="shared" si="1"/>
        <v>15</v>
      </c>
      <c r="B19" s="3"/>
      <c r="C19" s="3" t="s">
        <v>80</v>
      </c>
      <c r="D19" s="3" t="s">
        <v>149</v>
      </c>
      <c r="E19" s="3"/>
      <c r="F19" s="3" t="s">
        <v>150</v>
      </c>
      <c r="G19" s="3">
        <v>2</v>
      </c>
      <c r="H19" s="32">
        <v>43116</v>
      </c>
      <c r="I19" s="32">
        <v>43116</v>
      </c>
      <c r="J19" s="35">
        <f t="shared" si="3"/>
        <v>1</v>
      </c>
      <c r="K19" s="3"/>
      <c r="L19" s="3"/>
      <c r="M19" s="3"/>
      <c r="N19" s="3"/>
      <c r="O19" s="33" t="s">
        <v>50</v>
      </c>
    </row>
    <row r="20" spans="1:15" s="15" customFormat="1" x14ac:dyDescent="0.2">
      <c r="A20" s="3">
        <f t="shared" si="1"/>
        <v>16</v>
      </c>
      <c r="B20" s="3"/>
      <c r="C20" s="3" t="s">
        <v>134</v>
      </c>
      <c r="D20" s="3" t="s">
        <v>133</v>
      </c>
      <c r="E20" s="3"/>
      <c r="F20" s="3"/>
      <c r="G20" s="3">
        <v>2</v>
      </c>
      <c r="H20" s="32">
        <v>43117</v>
      </c>
      <c r="I20" s="32">
        <v>43118</v>
      </c>
      <c r="J20" s="35">
        <f t="shared" si="3"/>
        <v>2</v>
      </c>
      <c r="K20" s="3"/>
      <c r="L20" s="3"/>
      <c r="M20" s="3"/>
      <c r="N20" s="3"/>
      <c r="O20" s="33" t="s">
        <v>50</v>
      </c>
    </row>
    <row r="21" spans="1:15" s="15" customFormat="1" x14ac:dyDescent="0.2">
      <c r="A21" s="3">
        <f t="shared" si="1"/>
        <v>17</v>
      </c>
      <c r="B21" s="3"/>
      <c r="C21" s="3" t="s">
        <v>77</v>
      </c>
      <c r="D21" s="3" t="s">
        <v>148</v>
      </c>
      <c r="E21" s="3" t="s">
        <v>163</v>
      </c>
      <c r="F21" s="3" t="s">
        <v>181</v>
      </c>
      <c r="G21" s="3">
        <v>3</v>
      </c>
      <c r="H21" s="32">
        <v>43119</v>
      </c>
      <c r="I21" s="32">
        <v>43119</v>
      </c>
      <c r="J21" s="35">
        <f>NETWORKDAYS(H21,I21)</f>
        <v>1</v>
      </c>
      <c r="K21" s="3"/>
      <c r="L21" s="3"/>
      <c r="M21" s="3"/>
      <c r="N21" s="3"/>
      <c r="O21" s="33" t="s">
        <v>50</v>
      </c>
    </row>
    <row r="22" spans="1:15" s="15" customFormat="1" x14ac:dyDescent="0.2">
      <c r="A22" s="3">
        <f t="shared" si="1"/>
        <v>18</v>
      </c>
      <c r="B22" s="3"/>
      <c r="C22" s="3" t="s">
        <v>180</v>
      </c>
      <c r="D22" s="3" t="s">
        <v>148</v>
      </c>
      <c r="E22" s="3" t="s">
        <v>163</v>
      </c>
      <c r="F22" s="3" t="s">
        <v>182</v>
      </c>
      <c r="G22" s="3">
        <v>3</v>
      </c>
      <c r="H22" s="32">
        <v>43122</v>
      </c>
      <c r="I22" s="32">
        <v>43122</v>
      </c>
      <c r="J22" s="35">
        <f>NETWORKDAYS(H22,I22)</f>
        <v>1</v>
      </c>
      <c r="K22" s="3"/>
      <c r="L22" s="3"/>
      <c r="M22" s="3"/>
      <c r="N22" s="3"/>
      <c r="O22" s="33" t="s">
        <v>50</v>
      </c>
    </row>
    <row r="23" spans="1:15" s="15" customFormat="1" ht="24" x14ac:dyDescent="0.2">
      <c r="A23" s="3">
        <f t="shared" si="1"/>
        <v>19</v>
      </c>
      <c r="B23" s="3"/>
      <c r="C23" s="3" t="s">
        <v>84</v>
      </c>
      <c r="D23" s="3"/>
      <c r="E23" s="3"/>
      <c r="F23" s="3" t="s">
        <v>150</v>
      </c>
      <c r="G23" s="3">
        <v>4</v>
      </c>
      <c r="H23" s="32">
        <v>43123</v>
      </c>
      <c r="I23" s="32">
        <v>43123</v>
      </c>
      <c r="J23" s="35">
        <f t="shared" si="3"/>
        <v>1</v>
      </c>
      <c r="K23" s="3"/>
      <c r="L23" s="3"/>
      <c r="M23" s="3"/>
      <c r="N23" s="3"/>
      <c r="O23" s="33" t="s">
        <v>50</v>
      </c>
    </row>
    <row r="24" spans="1:15" s="15" customFormat="1" ht="24" x14ac:dyDescent="0.2">
      <c r="A24" s="3">
        <f t="shared" si="1"/>
        <v>20</v>
      </c>
      <c r="B24" s="3"/>
      <c r="C24" s="3" t="s">
        <v>86</v>
      </c>
      <c r="D24" s="3" t="s">
        <v>151</v>
      </c>
      <c r="E24" s="3"/>
      <c r="F24" s="3" t="s">
        <v>152</v>
      </c>
      <c r="G24" s="3">
        <v>4</v>
      </c>
      <c r="H24" s="32">
        <v>43123</v>
      </c>
      <c r="I24" s="32">
        <v>43123</v>
      </c>
      <c r="J24" s="35">
        <f t="shared" si="3"/>
        <v>1</v>
      </c>
      <c r="K24" s="3"/>
      <c r="L24" s="3"/>
      <c r="M24" s="3"/>
      <c r="N24" s="3"/>
      <c r="O24" s="33" t="s">
        <v>50</v>
      </c>
    </row>
    <row r="25" spans="1:15" s="15" customFormat="1" x14ac:dyDescent="0.2">
      <c r="A25" s="3">
        <f t="shared" si="1"/>
        <v>21</v>
      </c>
      <c r="B25" s="3"/>
      <c r="C25" s="3" t="s">
        <v>87</v>
      </c>
      <c r="D25" s="3"/>
      <c r="E25" s="3"/>
      <c r="F25" s="3"/>
      <c r="G25" s="3">
        <v>5</v>
      </c>
      <c r="H25" s="32">
        <v>43124</v>
      </c>
      <c r="I25" s="32">
        <v>43125</v>
      </c>
      <c r="J25" s="35">
        <f t="shared" si="3"/>
        <v>2</v>
      </c>
      <c r="K25" s="3"/>
      <c r="L25" s="3"/>
      <c r="M25" s="3"/>
      <c r="N25" s="3"/>
      <c r="O25" s="33" t="s">
        <v>50</v>
      </c>
    </row>
    <row r="26" spans="1:15" s="15" customFormat="1" ht="24" x14ac:dyDescent="0.2">
      <c r="A26" s="3">
        <f t="shared" si="1"/>
        <v>22</v>
      </c>
      <c r="B26" s="3"/>
      <c r="C26" s="3" t="s">
        <v>156</v>
      </c>
      <c r="D26" s="3" t="s">
        <v>157</v>
      </c>
      <c r="E26" s="3"/>
      <c r="F26" s="3"/>
      <c r="G26" s="3">
        <v>6</v>
      </c>
      <c r="H26" s="32">
        <v>43126</v>
      </c>
      <c r="I26" s="32">
        <v>43126</v>
      </c>
      <c r="J26" s="35">
        <f>NETWORKDAYS(H26,I26)</f>
        <v>1</v>
      </c>
      <c r="K26" s="3"/>
      <c r="L26" s="3"/>
      <c r="M26" s="3"/>
      <c r="N26" s="3"/>
      <c r="O26" s="33" t="s">
        <v>50</v>
      </c>
    </row>
    <row r="27" spans="1:15" s="15" customFormat="1" x14ac:dyDescent="0.2">
      <c r="A27" s="3">
        <f t="shared" si="1"/>
        <v>23</v>
      </c>
      <c r="B27" s="3"/>
      <c r="C27" s="3" t="s">
        <v>88</v>
      </c>
      <c r="D27" s="3" t="s">
        <v>153</v>
      </c>
      <c r="E27" s="3"/>
      <c r="F27" s="3"/>
      <c r="G27" s="3">
        <v>7</v>
      </c>
      <c r="H27" s="32">
        <v>43129</v>
      </c>
      <c r="I27" s="32">
        <v>43132</v>
      </c>
      <c r="J27" s="35">
        <f t="shared" si="3"/>
        <v>4</v>
      </c>
      <c r="K27" s="3"/>
      <c r="L27" s="3"/>
      <c r="M27" s="3"/>
      <c r="N27" s="3"/>
      <c r="O27" s="33" t="s">
        <v>50</v>
      </c>
    </row>
    <row r="28" spans="1:15" s="15" customFormat="1" x14ac:dyDescent="0.2">
      <c r="A28" s="3">
        <f t="shared" si="1"/>
        <v>24</v>
      </c>
      <c r="B28" s="3"/>
      <c r="C28" s="3" t="s">
        <v>93</v>
      </c>
      <c r="D28" s="3" t="s">
        <v>153</v>
      </c>
      <c r="E28" s="3"/>
      <c r="F28" s="3"/>
      <c r="G28" s="3">
        <v>7</v>
      </c>
      <c r="H28" s="32">
        <v>43129</v>
      </c>
      <c r="I28" s="32">
        <v>43132</v>
      </c>
      <c r="J28" s="35">
        <f>NETWORKDAYS(H28,I28)</f>
        <v>4</v>
      </c>
      <c r="K28" s="3"/>
      <c r="L28" s="3"/>
      <c r="M28" s="3"/>
      <c r="N28" s="3"/>
      <c r="O28" s="33" t="s">
        <v>50</v>
      </c>
    </row>
    <row r="29" spans="1:15" x14ac:dyDescent="0.2">
      <c r="A29" s="3">
        <f t="shared" si="1"/>
        <v>25</v>
      </c>
      <c r="B29" s="3"/>
      <c r="C29" s="3" t="s">
        <v>100</v>
      </c>
      <c r="D29" s="3"/>
      <c r="E29" s="3"/>
      <c r="F29" s="3"/>
      <c r="G29" s="3">
        <v>7</v>
      </c>
      <c r="H29" s="32">
        <v>43129</v>
      </c>
      <c r="I29" s="32">
        <v>43132</v>
      </c>
      <c r="J29" s="35">
        <f>NETWORKDAYS(H29,I29)</f>
        <v>4</v>
      </c>
      <c r="K29" s="3"/>
      <c r="L29" s="3"/>
      <c r="M29" s="3"/>
      <c r="N29" s="3"/>
      <c r="O29" s="33" t="s">
        <v>50</v>
      </c>
    </row>
    <row r="30" spans="1:15" x14ac:dyDescent="0.2">
      <c r="A30" s="3">
        <f t="shared" si="1"/>
        <v>26</v>
      </c>
      <c r="B30" s="3"/>
      <c r="C30" s="3" t="s">
        <v>101</v>
      </c>
      <c r="D30" s="3" t="s">
        <v>153</v>
      </c>
      <c r="E30" s="3"/>
      <c r="F30" s="3"/>
      <c r="G30" s="3">
        <v>7</v>
      </c>
      <c r="H30" s="32">
        <v>43129</v>
      </c>
      <c r="I30" s="32">
        <v>43132</v>
      </c>
      <c r="J30" s="35">
        <f>NETWORKDAYS(H30,I30)</f>
        <v>4</v>
      </c>
      <c r="K30" s="3"/>
      <c r="L30" s="3"/>
      <c r="M30" s="3"/>
      <c r="N30" s="3"/>
      <c r="O30" s="33" t="s">
        <v>50</v>
      </c>
    </row>
    <row r="31" spans="1:15" x14ac:dyDescent="0.2">
      <c r="A31" s="3">
        <f t="shared" si="1"/>
        <v>27</v>
      </c>
      <c r="B31" s="3"/>
      <c r="C31" s="3" t="s">
        <v>109</v>
      </c>
      <c r="D31" s="3" t="s">
        <v>153</v>
      </c>
      <c r="E31" s="3"/>
      <c r="F31" s="3"/>
      <c r="G31" s="3">
        <v>7</v>
      </c>
      <c r="H31" s="32">
        <v>43129</v>
      </c>
      <c r="I31" s="32">
        <v>43132</v>
      </c>
      <c r="J31" s="35">
        <f>NETWORKDAYS(H31,I31)</f>
        <v>4</v>
      </c>
      <c r="K31" s="3"/>
      <c r="L31" s="3"/>
      <c r="M31" s="3"/>
      <c r="N31" s="3"/>
      <c r="O31" s="33" t="s">
        <v>50</v>
      </c>
    </row>
    <row r="32" spans="1:15" s="15" customFormat="1" x14ac:dyDescent="0.2">
      <c r="A32" s="3">
        <f t="shared" si="1"/>
        <v>28</v>
      </c>
      <c r="B32" s="3"/>
      <c r="C32" s="3" t="s">
        <v>91</v>
      </c>
      <c r="D32" s="3"/>
      <c r="E32" s="3"/>
      <c r="F32" s="3" t="s">
        <v>126</v>
      </c>
      <c r="G32" s="3">
        <v>8</v>
      </c>
      <c r="H32" s="32">
        <v>43101</v>
      </c>
      <c r="I32" s="32">
        <v>43101</v>
      </c>
      <c r="J32" s="35">
        <f t="shared" si="3"/>
        <v>1</v>
      </c>
      <c r="K32" s="3"/>
      <c r="L32" s="3"/>
      <c r="M32" s="3"/>
      <c r="N32" s="3"/>
      <c r="O32" s="33" t="s">
        <v>50</v>
      </c>
    </row>
    <row r="33" spans="1:15" s="15" customFormat="1" x14ac:dyDescent="0.2">
      <c r="A33" s="3">
        <f t="shared" si="1"/>
        <v>29</v>
      </c>
      <c r="B33" s="3"/>
      <c r="C33" s="3" t="s">
        <v>92</v>
      </c>
      <c r="D33" s="3"/>
      <c r="E33" s="3"/>
      <c r="F33" s="3" t="s">
        <v>126</v>
      </c>
      <c r="G33" s="3">
        <v>8</v>
      </c>
      <c r="H33" s="32">
        <v>43101</v>
      </c>
      <c r="I33" s="32">
        <v>43101</v>
      </c>
      <c r="J33" s="35">
        <f t="shared" si="3"/>
        <v>1</v>
      </c>
      <c r="K33" s="3"/>
      <c r="L33" s="3"/>
      <c r="M33" s="3"/>
      <c r="N33" s="3"/>
      <c r="O33" s="33" t="s">
        <v>50</v>
      </c>
    </row>
    <row r="34" spans="1:15" s="15" customFormat="1" ht="24" x14ac:dyDescent="0.2">
      <c r="A34" s="3">
        <f t="shared" si="1"/>
        <v>30</v>
      </c>
      <c r="B34" s="3"/>
      <c r="C34" s="3" t="s">
        <v>96</v>
      </c>
      <c r="D34" s="3"/>
      <c r="E34" s="3"/>
      <c r="F34" s="3" t="s">
        <v>150</v>
      </c>
      <c r="G34" s="3">
        <v>8</v>
      </c>
      <c r="H34" s="32">
        <v>43101</v>
      </c>
      <c r="I34" s="32">
        <v>43101</v>
      </c>
      <c r="J34" s="35">
        <f t="shared" si="3"/>
        <v>1</v>
      </c>
      <c r="K34" s="3"/>
      <c r="L34" s="3"/>
      <c r="M34" s="3"/>
      <c r="N34" s="3"/>
      <c r="O34" s="33" t="s">
        <v>50</v>
      </c>
    </row>
    <row r="35" spans="1:15" ht="24" x14ac:dyDescent="0.2">
      <c r="A35" s="3">
        <f t="shared" si="1"/>
        <v>31</v>
      </c>
      <c r="B35" s="3"/>
      <c r="C35" s="3" t="s">
        <v>158</v>
      </c>
      <c r="D35" s="3" t="s">
        <v>159</v>
      </c>
      <c r="E35" s="3"/>
      <c r="F35" s="3" t="s">
        <v>150</v>
      </c>
      <c r="G35" s="3">
        <v>8</v>
      </c>
      <c r="H35" s="32">
        <v>43101</v>
      </c>
      <c r="I35" s="32">
        <v>43101</v>
      </c>
      <c r="J35" s="35">
        <f t="shared" si="3"/>
        <v>1</v>
      </c>
      <c r="K35" s="3"/>
      <c r="L35" s="3"/>
      <c r="M35" s="3"/>
      <c r="N35" s="3"/>
      <c r="O35" s="33" t="s">
        <v>50</v>
      </c>
    </row>
    <row r="36" spans="1:15" x14ac:dyDescent="0.2">
      <c r="A36" s="3">
        <f t="shared" si="1"/>
        <v>32</v>
      </c>
      <c r="B36" s="3"/>
      <c r="C36" s="3" t="s">
        <v>112</v>
      </c>
      <c r="D36" s="3"/>
      <c r="E36" s="3"/>
      <c r="F36" s="3"/>
      <c r="G36" s="3">
        <v>9</v>
      </c>
      <c r="H36" s="32">
        <v>43133</v>
      </c>
      <c r="I36" s="32">
        <v>43133</v>
      </c>
      <c r="J36" s="35">
        <f t="shared" si="3"/>
        <v>1</v>
      </c>
      <c r="K36" s="3"/>
      <c r="L36" s="3"/>
      <c r="M36" s="3"/>
      <c r="N36" s="3"/>
      <c r="O36" s="33" t="s">
        <v>50</v>
      </c>
    </row>
    <row r="37" spans="1:15" s="15" customFormat="1" x14ac:dyDescent="0.2">
      <c r="A37" s="3">
        <f t="shared" si="1"/>
        <v>33</v>
      </c>
      <c r="B37" s="3"/>
      <c r="C37" s="3" t="s">
        <v>154</v>
      </c>
      <c r="D37" s="3"/>
      <c r="E37" s="3"/>
      <c r="F37" s="3"/>
      <c r="G37" s="3">
        <v>10</v>
      </c>
      <c r="H37" s="32">
        <v>43136</v>
      </c>
      <c r="I37" s="32">
        <v>43145</v>
      </c>
      <c r="J37" s="35">
        <f t="shared" si="3"/>
        <v>8</v>
      </c>
      <c r="K37" s="3"/>
      <c r="L37" s="3"/>
      <c r="M37" s="3"/>
      <c r="N37" s="3"/>
      <c r="O37" s="33" t="s">
        <v>50</v>
      </c>
    </row>
    <row r="38" spans="1:15" s="15" customFormat="1" x14ac:dyDescent="0.2">
      <c r="A38" s="3">
        <f t="shared" si="1"/>
        <v>34</v>
      </c>
      <c r="B38" s="3" t="s">
        <v>131</v>
      </c>
      <c r="C38" s="3" t="s">
        <v>166</v>
      </c>
      <c r="D38" s="3"/>
      <c r="E38" s="3" t="s">
        <v>162</v>
      </c>
      <c r="F38" s="3" t="s">
        <v>197</v>
      </c>
      <c r="G38" s="3">
        <v>1</v>
      </c>
      <c r="H38" s="32">
        <v>43115</v>
      </c>
      <c r="I38" s="32">
        <v>43116</v>
      </c>
      <c r="J38" s="35">
        <f t="shared" si="3"/>
        <v>2</v>
      </c>
      <c r="K38" s="3"/>
      <c r="L38" s="3"/>
      <c r="M38" s="3"/>
      <c r="N38" s="3"/>
      <c r="O38" s="33" t="s">
        <v>172</v>
      </c>
    </row>
    <row r="39" spans="1:15" s="15" customFormat="1" x14ac:dyDescent="0.2">
      <c r="A39" s="3">
        <f t="shared" si="1"/>
        <v>35</v>
      </c>
      <c r="B39" s="3"/>
      <c r="C39" s="3" t="s">
        <v>167</v>
      </c>
      <c r="D39" s="3"/>
      <c r="E39" s="3"/>
      <c r="F39" s="3"/>
      <c r="G39" s="3">
        <v>1</v>
      </c>
      <c r="H39" s="32">
        <v>43112</v>
      </c>
      <c r="I39" s="32">
        <v>43116</v>
      </c>
      <c r="J39" s="35">
        <f t="shared" si="3"/>
        <v>3</v>
      </c>
      <c r="K39" s="3"/>
      <c r="L39" s="3"/>
      <c r="M39" s="3"/>
      <c r="N39" s="3"/>
      <c r="O39" s="33" t="s">
        <v>49</v>
      </c>
    </row>
    <row r="40" spans="1:15" s="15" customFormat="1" x14ac:dyDescent="0.2">
      <c r="A40" s="3">
        <f t="shared" si="1"/>
        <v>36</v>
      </c>
      <c r="B40" s="3"/>
      <c r="C40" s="3" t="s">
        <v>203</v>
      </c>
      <c r="D40" s="3"/>
      <c r="E40" s="3"/>
      <c r="F40" s="3"/>
      <c r="G40" s="3">
        <v>1</v>
      </c>
      <c r="H40" s="32">
        <v>43112</v>
      </c>
      <c r="I40" s="32">
        <v>43116</v>
      </c>
      <c r="J40" s="35">
        <f t="shared" si="3"/>
        <v>3</v>
      </c>
      <c r="K40" s="3"/>
      <c r="L40" s="3"/>
      <c r="M40" s="3"/>
      <c r="N40" s="3"/>
      <c r="O40" s="33" t="s">
        <v>24</v>
      </c>
    </row>
    <row r="41" spans="1:15" s="15" customFormat="1" ht="24" x14ac:dyDescent="0.2">
      <c r="A41" s="3">
        <f t="shared" si="1"/>
        <v>37</v>
      </c>
      <c r="B41" s="3"/>
      <c r="C41" s="3" t="s">
        <v>161</v>
      </c>
      <c r="D41" s="3" t="s">
        <v>183</v>
      </c>
      <c r="E41" s="3"/>
      <c r="F41" s="3"/>
      <c r="G41" s="3">
        <v>2</v>
      </c>
      <c r="H41" s="32">
        <v>43116</v>
      </c>
      <c r="I41" s="32">
        <v>43117</v>
      </c>
      <c r="J41" s="35">
        <f t="shared" si="3"/>
        <v>2</v>
      </c>
      <c r="K41" s="3"/>
      <c r="L41" s="3"/>
      <c r="M41" s="3"/>
      <c r="N41" s="3"/>
      <c r="O41" s="33" t="s">
        <v>49</v>
      </c>
    </row>
    <row r="42" spans="1:15" x14ac:dyDescent="0.2">
      <c r="A42" s="3">
        <f t="shared" si="1"/>
        <v>38</v>
      </c>
      <c r="B42" s="3"/>
      <c r="C42" s="3" t="s">
        <v>120</v>
      </c>
      <c r="D42" s="3"/>
      <c r="E42" s="3"/>
      <c r="F42" s="3"/>
      <c r="G42" s="3">
        <v>2</v>
      </c>
      <c r="H42" s="32">
        <v>43112</v>
      </c>
      <c r="I42" s="32">
        <v>43119</v>
      </c>
      <c r="J42" s="35">
        <f>NETWORKDAYS(H42,I42)</f>
        <v>6</v>
      </c>
      <c r="K42" s="3"/>
      <c r="L42" s="3"/>
      <c r="M42" s="3"/>
      <c r="N42" s="3"/>
      <c r="O42" s="33" t="s">
        <v>49</v>
      </c>
    </row>
    <row r="43" spans="1:15" ht="24" x14ac:dyDescent="0.2">
      <c r="A43" s="3">
        <f t="shared" si="1"/>
        <v>39</v>
      </c>
      <c r="B43" s="3"/>
      <c r="C43" s="3" t="s">
        <v>89</v>
      </c>
      <c r="D43" s="3"/>
      <c r="E43" s="3" t="s">
        <v>164</v>
      </c>
      <c r="F43" s="3"/>
      <c r="G43" s="3">
        <v>3</v>
      </c>
      <c r="H43" s="32">
        <v>43117</v>
      </c>
      <c r="I43" s="32">
        <v>43119</v>
      </c>
      <c r="J43" s="35">
        <f>NETWORKDAYS(H43,I43)</f>
        <v>3</v>
      </c>
      <c r="K43" s="3"/>
      <c r="L43" s="3"/>
      <c r="M43" s="3"/>
      <c r="N43" s="3"/>
      <c r="O43" s="33" t="s">
        <v>49</v>
      </c>
    </row>
    <row r="44" spans="1:15" s="15" customFormat="1" ht="24" x14ac:dyDescent="0.2">
      <c r="A44" s="3">
        <f t="shared" si="1"/>
        <v>40</v>
      </c>
      <c r="B44" s="3"/>
      <c r="C44" s="3" t="s">
        <v>94</v>
      </c>
      <c r="D44" s="3"/>
      <c r="E44" s="3"/>
      <c r="F44" s="3"/>
      <c r="G44" s="3">
        <v>3</v>
      </c>
      <c r="H44" s="32">
        <v>43117</v>
      </c>
      <c r="I44" s="32">
        <v>43119</v>
      </c>
      <c r="J44" s="35">
        <f>NETWORKDAYS(H44,I44)</f>
        <v>3</v>
      </c>
      <c r="K44" s="3"/>
      <c r="L44" s="3"/>
      <c r="M44" s="3"/>
      <c r="N44" s="3"/>
      <c r="O44" s="33" t="s">
        <v>49</v>
      </c>
    </row>
    <row r="45" spans="1:15" ht="24" x14ac:dyDescent="0.2">
      <c r="A45" s="3">
        <f t="shared" si="1"/>
        <v>41</v>
      </c>
      <c r="B45" s="3"/>
      <c r="C45" s="3" t="s">
        <v>102</v>
      </c>
      <c r="D45" s="3"/>
      <c r="E45" s="3"/>
      <c r="F45" s="3"/>
      <c r="G45" s="3">
        <v>3</v>
      </c>
      <c r="H45" s="32">
        <v>43117</v>
      </c>
      <c r="I45" s="32">
        <v>43119</v>
      </c>
      <c r="J45" s="35">
        <f>NETWORKDAYS(H45,I45)</f>
        <v>3</v>
      </c>
      <c r="K45" s="3"/>
      <c r="L45" s="3"/>
      <c r="M45" s="3"/>
      <c r="N45" s="3"/>
      <c r="O45" s="33" t="s">
        <v>49</v>
      </c>
    </row>
    <row r="46" spans="1:15" ht="24" x14ac:dyDescent="0.2">
      <c r="A46" s="3">
        <f t="shared" si="1"/>
        <v>42</v>
      </c>
      <c r="B46" s="3"/>
      <c r="C46" s="3" t="s">
        <v>108</v>
      </c>
      <c r="D46" s="3"/>
      <c r="E46" s="3"/>
      <c r="F46" s="3"/>
      <c r="G46" s="3">
        <v>3</v>
      </c>
      <c r="H46" s="32">
        <v>43122</v>
      </c>
      <c r="I46" s="32">
        <v>43124</v>
      </c>
      <c r="J46" s="35">
        <f>NETWORKDAYS(H46,I46)</f>
        <v>3</v>
      </c>
      <c r="K46" s="3"/>
      <c r="L46" s="3"/>
      <c r="M46" s="3"/>
      <c r="N46" s="3"/>
      <c r="O46" s="33" t="s">
        <v>49</v>
      </c>
    </row>
    <row r="47" spans="1:15" ht="24" x14ac:dyDescent="0.2">
      <c r="A47" s="3">
        <f t="shared" si="1"/>
        <v>43</v>
      </c>
      <c r="B47" s="3"/>
      <c r="C47" s="3" t="s">
        <v>110</v>
      </c>
      <c r="D47" s="3"/>
      <c r="E47" s="3"/>
      <c r="F47" s="3"/>
      <c r="G47" s="3">
        <v>3</v>
      </c>
      <c r="H47" s="32">
        <v>43122</v>
      </c>
      <c r="I47" s="32">
        <v>43124</v>
      </c>
      <c r="J47" s="35">
        <f>NETWORKDAYS(H47,I47)</f>
        <v>3</v>
      </c>
      <c r="K47" s="3"/>
      <c r="L47" s="3"/>
      <c r="M47" s="3"/>
      <c r="N47" s="3"/>
      <c r="O47" s="33" t="s">
        <v>49</v>
      </c>
    </row>
    <row r="48" spans="1:15" x14ac:dyDescent="0.2">
      <c r="A48" s="3">
        <f t="shared" si="1"/>
        <v>44</v>
      </c>
      <c r="B48" s="3"/>
      <c r="C48" s="2" t="s">
        <v>165</v>
      </c>
      <c r="D48" s="3"/>
      <c r="E48" s="3"/>
      <c r="F48" s="3" t="s">
        <v>126</v>
      </c>
      <c r="G48" s="3">
        <v>4</v>
      </c>
      <c r="H48" s="32">
        <v>43101</v>
      </c>
      <c r="I48" s="32">
        <v>43101</v>
      </c>
      <c r="J48" s="35">
        <f t="shared" si="3"/>
        <v>1</v>
      </c>
      <c r="K48" s="3"/>
      <c r="L48" s="3"/>
      <c r="M48" s="3"/>
      <c r="N48" s="3"/>
      <c r="O48" s="33" t="s">
        <v>49</v>
      </c>
    </row>
    <row r="49" spans="1:15" x14ac:dyDescent="0.2">
      <c r="A49" s="3">
        <f t="shared" si="1"/>
        <v>45</v>
      </c>
      <c r="B49" s="3"/>
      <c r="C49" s="3" t="s">
        <v>119</v>
      </c>
      <c r="D49" s="3"/>
      <c r="E49" s="3"/>
      <c r="F49" s="3" t="s">
        <v>126</v>
      </c>
      <c r="G49" s="3">
        <v>4</v>
      </c>
      <c r="H49" s="32">
        <v>43101</v>
      </c>
      <c r="I49" s="32">
        <v>43101</v>
      </c>
      <c r="J49" s="35">
        <f t="shared" si="3"/>
        <v>1</v>
      </c>
      <c r="K49" s="3"/>
      <c r="L49" s="3"/>
      <c r="M49" s="3"/>
      <c r="N49" s="3"/>
      <c r="O49" s="33" t="s">
        <v>49</v>
      </c>
    </row>
    <row r="50" spans="1:15" x14ac:dyDescent="0.2">
      <c r="A50" s="3">
        <f t="shared" si="1"/>
        <v>46</v>
      </c>
      <c r="B50" s="3"/>
      <c r="C50" s="3" t="s">
        <v>47</v>
      </c>
      <c r="D50" s="3"/>
      <c r="E50" s="3"/>
      <c r="F50" s="3" t="s">
        <v>126</v>
      </c>
      <c r="G50" s="3">
        <v>4</v>
      </c>
      <c r="H50" s="32">
        <v>43101</v>
      </c>
      <c r="I50" s="32">
        <v>43101</v>
      </c>
      <c r="J50" s="35">
        <f t="shared" si="3"/>
        <v>1</v>
      </c>
      <c r="K50" s="3"/>
      <c r="L50" s="3"/>
      <c r="M50" s="3"/>
      <c r="N50" s="3"/>
      <c r="O50" s="33" t="s">
        <v>49</v>
      </c>
    </row>
    <row r="51" spans="1:15" s="15" customFormat="1" x14ac:dyDescent="0.2">
      <c r="A51" s="3">
        <f t="shared" si="1"/>
        <v>47</v>
      </c>
      <c r="B51" s="3"/>
      <c r="C51" s="3" t="s">
        <v>97</v>
      </c>
      <c r="D51" s="3"/>
      <c r="E51" s="3"/>
      <c r="F51" s="3"/>
      <c r="G51" s="3">
        <v>5</v>
      </c>
      <c r="H51" s="32">
        <v>43125</v>
      </c>
      <c r="I51" s="32">
        <v>43125</v>
      </c>
      <c r="J51" s="35">
        <f>NETWORKDAYS(H51,I51)</f>
        <v>1</v>
      </c>
      <c r="K51" s="3"/>
      <c r="L51" s="3"/>
      <c r="M51" s="3"/>
      <c r="N51" s="3"/>
      <c r="O51" s="33" t="s">
        <v>49</v>
      </c>
    </row>
    <row r="52" spans="1:15" x14ac:dyDescent="0.2">
      <c r="A52" s="3">
        <f t="shared" si="1"/>
        <v>48</v>
      </c>
      <c r="B52" s="3"/>
      <c r="C52" s="3" t="s">
        <v>105</v>
      </c>
      <c r="D52" s="3"/>
      <c r="E52" s="3"/>
      <c r="F52" s="3"/>
      <c r="G52" s="3">
        <v>5</v>
      </c>
      <c r="H52" s="32">
        <v>43126</v>
      </c>
      <c r="I52" s="32">
        <v>43126</v>
      </c>
      <c r="J52" s="35">
        <f t="shared" si="3"/>
        <v>1</v>
      </c>
      <c r="K52" s="3"/>
      <c r="L52" s="3"/>
      <c r="M52" s="3"/>
      <c r="N52" s="3"/>
      <c r="O52" s="33" t="s">
        <v>49</v>
      </c>
    </row>
    <row r="53" spans="1:15" x14ac:dyDescent="0.2">
      <c r="A53" s="3">
        <f t="shared" si="1"/>
        <v>49</v>
      </c>
      <c r="B53" s="3"/>
      <c r="C53" s="3" t="s">
        <v>79</v>
      </c>
      <c r="D53" s="3"/>
      <c r="E53" s="3"/>
      <c r="F53" s="3"/>
      <c r="G53" s="3">
        <v>6</v>
      </c>
      <c r="H53" s="32">
        <v>43129</v>
      </c>
      <c r="I53" s="32">
        <v>43133</v>
      </c>
      <c r="J53" s="35">
        <f>NETWORKDAYS(H53,I53)</f>
        <v>5</v>
      </c>
      <c r="K53" s="3"/>
      <c r="L53" s="3"/>
      <c r="M53" s="3"/>
      <c r="N53" s="3"/>
      <c r="O53" s="33" t="s">
        <v>49</v>
      </c>
    </row>
    <row r="54" spans="1:15" x14ac:dyDescent="0.2">
      <c r="A54" s="3">
        <f t="shared" si="1"/>
        <v>50</v>
      </c>
      <c r="B54" s="3"/>
      <c r="C54" s="3" t="s">
        <v>83</v>
      </c>
      <c r="D54" s="3"/>
      <c r="E54" s="3"/>
      <c r="F54" s="3"/>
      <c r="G54" s="3">
        <v>6</v>
      </c>
      <c r="H54" s="32">
        <v>43129</v>
      </c>
      <c r="I54" s="32">
        <v>43133</v>
      </c>
      <c r="J54" s="35">
        <f>NETWORKDAYS(H54,I54)</f>
        <v>5</v>
      </c>
      <c r="K54" s="3"/>
      <c r="L54" s="3"/>
      <c r="M54" s="3"/>
      <c r="N54" s="3"/>
      <c r="O54" s="33" t="s">
        <v>49</v>
      </c>
    </row>
    <row r="55" spans="1:15" x14ac:dyDescent="0.2">
      <c r="A55" s="3">
        <f t="shared" si="1"/>
        <v>51</v>
      </c>
      <c r="B55" s="3"/>
      <c r="C55" s="3" t="s">
        <v>85</v>
      </c>
      <c r="D55" s="3"/>
      <c r="E55" s="3"/>
      <c r="F55" s="3"/>
      <c r="G55" s="3">
        <v>6</v>
      </c>
      <c r="H55" s="32">
        <v>43129</v>
      </c>
      <c r="I55" s="32">
        <v>43133</v>
      </c>
      <c r="J55" s="35">
        <f>NETWORKDAYS(H55,I55)</f>
        <v>5</v>
      </c>
      <c r="K55" s="3"/>
      <c r="L55" s="3"/>
      <c r="M55" s="3"/>
      <c r="N55" s="3"/>
      <c r="O55" s="33" t="s">
        <v>49</v>
      </c>
    </row>
    <row r="56" spans="1:15" x14ac:dyDescent="0.2">
      <c r="A56" s="3">
        <f t="shared" si="1"/>
        <v>52</v>
      </c>
      <c r="B56" s="3"/>
      <c r="C56" s="3" t="s">
        <v>121</v>
      </c>
      <c r="D56" s="3"/>
      <c r="E56" s="3"/>
      <c r="F56" s="3"/>
      <c r="G56" s="3">
        <v>6</v>
      </c>
      <c r="H56" s="32">
        <v>43129</v>
      </c>
      <c r="I56" s="32">
        <v>43133</v>
      </c>
      <c r="J56" s="35">
        <f t="shared" si="3"/>
        <v>5</v>
      </c>
      <c r="K56" s="3"/>
      <c r="L56" s="3"/>
      <c r="M56" s="3"/>
      <c r="N56" s="3"/>
      <c r="O56" s="33" t="s">
        <v>49</v>
      </c>
    </row>
    <row r="57" spans="1:15" x14ac:dyDescent="0.2">
      <c r="A57" s="3">
        <f t="shared" si="1"/>
        <v>53</v>
      </c>
      <c r="B57" s="3" t="s">
        <v>132</v>
      </c>
      <c r="C57" s="3" t="s">
        <v>168</v>
      </c>
      <c r="D57" s="3"/>
      <c r="E57" s="3"/>
      <c r="F57" s="3"/>
      <c r="G57" s="3">
        <v>1</v>
      </c>
      <c r="H57" s="32">
        <v>43115</v>
      </c>
      <c r="I57" s="32">
        <v>43133</v>
      </c>
      <c r="J57" s="35">
        <f t="shared" si="3"/>
        <v>15</v>
      </c>
      <c r="K57" s="3"/>
      <c r="L57" s="3"/>
      <c r="M57" s="3"/>
      <c r="N57" s="3"/>
      <c r="O57" s="33" t="s">
        <v>46</v>
      </c>
    </row>
    <row r="58" spans="1:15" s="15" customFormat="1" ht="24" x14ac:dyDescent="0.2">
      <c r="A58" s="3">
        <f t="shared" si="1"/>
        <v>54</v>
      </c>
      <c r="B58" s="3" t="s">
        <v>174</v>
      </c>
      <c r="C58" s="3" t="s">
        <v>203</v>
      </c>
      <c r="D58" s="3"/>
      <c r="E58" s="3"/>
      <c r="F58" s="3"/>
      <c r="G58" s="3">
        <v>1</v>
      </c>
      <c r="H58" s="32">
        <v>43117</v>
      </c>
      <c r="I58" s="32">
        <v>43119</v>
      </c>
      <c r="J58" s="35">
        <f t="shared" si="3"/>
        <v>3</v>
      </c>
      <c r="K58" s="3"/>
      <c r="L58" s="3"/>
      <c r="M58" s="3"/>
      <c r="N58" s="3"/>
      <c r="O58" s="33" t="s">
        <v>175</v>
      </c>
    </row>
    <row r="59" spans="1:15" s="15" customFormat="1" ht="24" x14ac:dyDescent="0.2">
      <c r="A59" s="3">
        <f t="shared" si="1"/>
        <v>55</v>
      </c>
      <c r="B59" s="3"/>
      <c r="C59" s="2" t="s">
        <v>73</v>
      </c>
      <c r="D59" s="3"/>
      <c r="E59" s="3"/>
      <c r="F59" s="3"/>
      <c r="G59" s="3">
        <v>2</v>
      </c>
      <c r="H59" s="32">
        <v>43122</v>
      </c>
      <c r="I59" s="32">
        <v>43133</v>
      </c>
      <c r="J59" s="35">
        <f t="shared" si="3"/>
        <v>10</v>
      </c>
      <c r="K59" s="3"/>
      <c r="L59" s="3"/>
      <c r="M59" s="3"/>
      <c r="N59" s="3"/>
      <c r="O59" s="33" t="s">
        <v>175</v>
      </c>
    </row>
    <row r="60" spans="1:15" s="15" customFormat="1" ht="24" x14ac:dyDescent="0.2">
      <c r="A60" s="3">
        <f t="shared" si="1"/>
        <v>56</v>
      </c>
      <c r="B60" s="3"/>
      <c r="C60" s="2" t="s">
        <v>74</v>
      </c>
      <c r="D60" s="3"/>
      <c r="E60" s="3"/>
      <c r="F60" s="3"/>
      <c r="G60" s="3">
        <v>3</v>
      </c>
      <c r="H60" s="32">
        <v>43122</v>
      </c>
      <c r="I60" s="32">
        <v>43133</v>
      </c>
      <c r="J60" s="35">
        <f t="shared" si="3"/>
        <v>10</v>
      </c>
      <c r="K60" s="3"/>
      <c r="L60" s="3"/>
      <c r="M60" s="3"/>
      <c r="N60" s="3"/>
      <c r="O60" s="33" t="s">
        <v>175</v>
      </c>
    </row>
    <row r="61" spans="1:15" s="15" customFormat="1" ht="24" x14ac:dyDescent="0.2">
      <c r="A61" s="3">
        <f t="shared" si="1"/>
        <v>57</v>
      </c>
      <c r="B61" s="3"/>
      <c r="C61" s="2" t="s">
        <v>99</v>
      </c>
      <c r="D61" s="3"/>
      <c r="E61" s="3"/>
      <c r="F61" s="3"/>
      <c r="G61" s="3">
        <v>4</v>
      </c>
      <c r="H61" s="32">
        <v>43122</v>
      </c>
      <c r="I61" s="32">
        <v>43133</v>
      </c>
      <c r="J61" s="35">
        <f t="shared" si="3"/>
        <v>10</v>
      </c>
      <c r="K61" s="3"/>
      <c r="L61" s="3"/>
      <c r="M61" s="3"/>
      <c r="N61" s="3"/>
      <c r="O61" s="33" t="s">
        <v>175</v>
      </c>
    </row>
    <row r="62" spans="1:15" s="15" customFormat="1" ht="24" x14ac:dyDescent="0.2">
      <c r="A62" s="3">
        <f t="shared" si="1"/>
        <v>58</v>
      </c>
      <c r="B62" s="3"/>
      <c r="C62" s="2" t="s">
        <v>104</v>
      </c>
      <c r="D62" s="3"/>
      <c r="E62" s="3"/>
      <c r="F62" s="3"/>
      <c r="G62" s="3">
        <v>5</v>
      </c>
      <c r="H62" s="32">
        <v>43122</v>
      </c>
      <c r="I62" s="32">
        <v>43133</v>
      </c>
      <c r="J62" s="35">
        <f t="shared" si="3"/>
        <v>10</v>
      </c>
      <c r="K62" s="3"/>
      <c r="L62" s="3"/>
      <c r="M62" s="3"/>
      <c r="N62" s="3"/>
      <c r="O62" s="33" t="s">
        <v>175</v>
      </c>
    </row>
    <row r="63" spans="1:15" x14ac:dyDescent="0.2">
      <c r="A63" s="3">
        <f t="shared" si="1"/>
        <v>59</v>
      </c>
      <c r="B63" s="3" t="s">
        <v>63</v>
      </c>
      <c r="C63" s="3" t="s">
        <v>90</v>
      </c>
      <c r="D63" s="3"/>
      <c r="E63" s="3"/>
      <c r="F63" s="3"/>
      <c r="G63" s="3">
        <v>1</v>
      </c>
      <c r="H63" s="32">
        <v>43122</v>
      </c>
      <c r="I63" s="32">
        <v>43133</v>
      </c>
      <c r="J63" s="35">
        <f t="shared" si="3"/>
        <v>10</v>
      </c>
      <c r="K63" s="3"/>
      <c r="L63" s="3"/>
      <c r="M63" s="3"/>
      <c r="N63" s="3"/>
      <c r="O63" s="33" t="s">
        <v>173</v>
      </c>
    </row>
    <row r="64" spans="1:15" x14ac:dyDescent="0.2">
      <c r="A64" s="3">
        <f t="shared" si="1"/>
        <v>60</v>
      </c>
      <c r="B64" s="3"/>
      <c r="C64" s="3" t="s">
        <v>95</v>
      </c>
      <c r="D64" s="3"/>
      <c r="E64" s="3"/>
      <c r="F64" s="3"/>
      <c r="G64" s="3">
        <v>2</v>
      </c>
      <c r="H64" s="32">
        <v>43122</v>
      </c>
      <c r="I64" s="32">
        <v>43133</v>
      </c>
      <c r="J64" s="35">
        <f t="shared" si="3"/>
        <v>10</v>
      </c>
      <c r="K64" s="3"/>
      <c r="L64" s="3"/>
      <c r="M64" s="3"/>
      <c r="N64" s="3"/>
      <c r="O64" s="33" t="s">
        <v>173</v>
      </c>
    </row>
    <row r="65" spans="1:15" x14ac:dyDescent="0.2">
      <c r="A65" s="3">
        <f t="shared" si="1"/>
        <v>61</v>
      </c>
      <c r="B65" s="3"/>
      <c r="C65" s="3" t="s">
        <v>103</v>
      </c>
      <c r="D65" s="3"/>
      <c r="E65" s="3"/>
      <c r="F65" s="3"/>
      <c r="G65" s="3">
        <v>3</v>
      </c>
      <c r="H65" s="32">
        <v>43122</v>
      </c>
      <c r="I65" s="32">
        <v>43133</v>
      </c>
      <c r="J65" s="35">
        <f t="shared" si="3"/>
        <v>10</v>
      </c>
      <c r="K65" s="3"/>
      <c r="L65" s="3"/>
      <c r="M65" s="3"/>
      <c r="N65" s="3"/>
      <c r="O65" s="33" t="s">
        <v>173</v>
      </c>
    </row>
    <row r="66" spans="1:15" x14ac:dyDescent="0.2">
      <c r="A66" s="3">
        <f t="shared" si="1"/>
        <v>62</v>
      </c>
      <c r="B66" s="3"/>
      <c r="C66" s="3" t="s">
        <v>107</v>
      </c>
      <c r="D66" s="3"/>
      <c r="E66" s="3"/>
      <c r="F66" s="3"/>
      <c r="G66" s="3">
        <v>4</v>
      </c>
      <c r="H66" s="32">
        <v>43122</v>
      </c>
      <c r="I66" s="32">
        <v>43133</v>
      </c>
      <c r="J66" s="35">
        <f t="shared" si="3"/>
        <v>10</v>
      </c>
      <c r="K66" s="3"/>
      <c r="L66" s="3"/>
      <c r="M66" s="3"/>
      <c r="N66" s="3"/>
      <c r="O66" s="33" t="s">
        <v>173</v>
      </c>
    </row>
    <row r="67" spans="1:15" x14ac:dyDescent="0.2">
      <c r="A67" s="3">
        <f t="shared" si="1"/>
        <v>63</v>
      </c>
      <c r="B67" s="3"/>
      <c r="C67" s="3" t="s">
        <v>111</v>
      </c>
      <c r="D67" s="3"/>
      <c r="E67" s="3"/>
      <c r="F67" s="3"/>
      <c r="G67" s="3">
        <v>5</v>
      </c>
      <c r="H67" s="32">
        <v>43122</v>
      </c>
      <c r="I67" s="32">
        <v>43133</v>
      </c>
      <c r="J67" s="35">
        <f t="shared" si="3"/>
        <v>10</v>
      </c>
      <c r="K67" s="3"/>
      <c r="L67" s="3"/>
      <c r="M67" s="3"/>
      <c r="N67" s="3"/>
      <c r="O67" s="33" t="s">
        <v>173</v>
      </c>
    </row>
    <row r="68" spans="1:15" x14ac:dyDescent="0.2">
      <c r="A68" s="3">
        <f t="shared" si="1"/>
        <v>64</v>
      </c>
      <c r="B68" s="3" t="s">
        <v>169</v>
      </c>
      <c r="C68" s="3" t="s">
        <v>192</v>
      </c>
      <c r="D68" s="3"/>
      <c r="E68" s="3"/>
      <c r="F68" s="3"/>
      <c r="G68" s="3">
        <v>1</v>
      </c>
      <c r="H68" s="32">
        <v>43115</v>
      </c>
      <c r="I68" s="32">
        <v>43133</v>
      </c>
      <c r="J68" s="35">
        <f t="shared" si="3"/>
        <v>15</v>
      </c>
      <c r="K68" s="3"/>
      <c r="L68" s="3"/>
      <c r="M68" s="3"/>
      <c r="N68" s="3"/>
      <c r="O68" s="33" t="s">
        <v>60</v>
      </c>
    </row>
    <row r="69" spans="1:15" x14ac:dyDescent="0.2">
      <c r="A69" s="3">
        <f t="shared" si="1"/>
        <v>65</v>
      </c>
      <c r="B69" s="3"/>
      <c r="C69" s="3" t="s">
        <v>185</v>
      </c>
      <c r="D69" s="3"/>
      <c r="E69" s="3"/>
      <c r="F69" s="3"/>
      <c r="G69" s="3">
        <v>2</v>
      </c>
      <c r="H69" s="32">
        <v>43136</v>
      </c>
      <c r="I69" s="32">
        <v>43145</v>
      </c>
      <c r="J69" s="35">
        <f t="shared" si="3"/>
        <v>8</v>
      </c>
      <c r="K69" s="3"/>
      <c r="L69" s="3"/>
      <c r="M69" s="3"/>
      <c r="N69" s="3"/>
      <c r="O69" s="33" t="s">
        <v>60</v>
      </c>
    </row>
    <row r="70" spans="1:15" x14ac:dyDescent="0.2">
      <c r="A70" s="3">
        <f t="shared" si="1"/>
        <v>66</v>
      </c>
      <c r="B70" s="3"/>
      <c r="C70" s="3" t="s">
        <v>186</v>
      </c>
      <c r="D70" s="3"/>
      <c r="E70" s="3"/>
      <c r="F70" s="3"/>
      <c r="G70" s="3">
        <v>2</v>
      </c>
      <c r="H70" s="32">
        <v>43136</v>
      </c>
      <c r="I70" s="32">
        <v>43145</v>
      </c>
      <c r="J70" s="35">
        <f t="shared" si="3"/>
        <v>8</v>
      </c>
      <c r="K70" s="3"/>
      <c r="L70" s="3"/>
      <c r="M70" s="3"/>
      <c r="N70" s="3"/>
      <c r="O70" s="33" t="s">
        <v>60</v>
      </c>
    </row>
    <row r="71" spans="1:15" x14ac:dyDescent="0.2">
      <c r="A71" s="3">
        <f t="shared" si="1"/>
        <v>67</v>
      </c>
      <c r="B71" s="3"/>
      <c r="C71" s="3" t="s">
        <v>187</v>
      </c>
      <c r="D71" s="3"/>
      <c r="E71" s="3"/>
      <c r="F71" s="3"/>
      <c r="G71" s="3">
        <v>2</v>
      </c>
      <c r="H71" s="32">
        <v>43136</v>
      </c>
      <c r="I71" s="32">
        <v>43145</v>
      </c>
      <c r="J71" s="35">
        <f t="shared" si="3"/>
        <v>8</v>
      </c>
      <c r="K71" s="3"/>
      <c r="L71" s="3"/>
      <c r="M71" s="3"/>
      <c r="N71" s="3"/>
      <c r="O71" s="33" t="s">
        <v>60</v>
      </c>
    </row>
    <row r="72" spans="1:15" s="15" customFormat="1" x14ac:dyDescent="0.2">
      <c r="A72" s="3">
        <f t="shared" si="1"/>
        <v>68</v>
      </c>
      <c r="B72" s="3"/>
      <c r="C72" s="3" t="s">
        <v>198</v>
      </c>
      <c r="D72" s="3"/>
      <c r="E72" s="3"/>
      <c r="F72" s="3"/>
      <c r="G72" s="3">
        <v>2</v>
      </c>
      <c r="H72" s="32">
        <v>43136</v>
      </c>
      <c r="I72" s="32">
        <v>43145</v>
      </c>
      <c r="J72" s="35">
        <f t="shared" si="3"/>
        <v>8</v>
      </c>
      <c r="K72" s="3"/>
      <c r="L72" s="3"/>
      <c r="M72" s="3"/>
      <c r="N72" s="3"/>
      <c r="O72" s="33" t="s">
        <v>60</v>
      </c>
    </row>
    <row r="73" spans="1:15" x14ac:dyDescent="0.2">
      <c r="A73" s="3">
        <f t="shared" si="1"/>
        <v>69</v>
      </c>
      <c r="B73" s="3"/>
      <c r="C73" s="3" t="s">
        <v>188</v>
      </c>
      <c r="D73" s="3"/>
      <c r="E73" s="3"/>
      <c r="F73" s="3"/>
      <c r="G73" s="3">
        <v>2</v>
      </c>
      <c r="H73" s="32">
        <v>43136</v>
      </c>
      <c r="I73" s="32">
        <v>43145</v>
      </c>
      <c r="J73" s="35">
        <f t="shared" si="3"/>
        <v>8</v>
      </c>
      <c r="K73" s="3"/>
      <c r="L73" s="3"/>
      <c r="M73" s="3"/>
      <c r="N73" s="3"/>
      <c r="O73" s="33" t="s">
        <v>60</v>
      </c>
    </row>
    <row r="74" spans="1:15" x14ac:dyDescent="0.2">
      <c r="A74" s="3">
        <f t="shared" ref="A74:A77" si="4">A73+1</f>
        <v>70</v>
      </c>
      <c r="B74" s="3" t="s">
        <v>170</v>
      </c>
      <c r="C74" s="3" t="s">
        <v>192</v>
      </c>
      <c r="D74" s="3"/>
      <c r="E74" s="3"/>
      <c r="F74" s="3"/>
      <c r="G74" s="3">
        <v>1</v>
      </c>
      <c r="H74" s="32">
        <v>43115</v>
      </c>
      <c r="I74" s="32">
        <v>43133</v>
      </c>
      <c r="J74" s="35">
        <f t="shared" si="3"/>
        <v>15</v>
      </c>
      <c r="K74" s="3"/>
      <c r="L74" s="3"/>
      <c r="M74" s="3"/>
      <c r="N74" s="3"/>
      <c r="O74" s="33" t="s">
        <v>60</v>
      </c>
    </row>
    <row r="75" spans="1:15" x14ac:dyDescent="0.2">
      <c r="A75" s="3">
        <f t="shared" si="4"/>
        <v>71</v>
      </c>
      <c r="B75" s="3"/>
      <c r="C75" s="3" t="s">
        <v>189</v>
      </c>
      <c r="D75" s="3"/>
      <c r="E75" s="3"/>
      <c r="F75" s="3"/>
      <c r="G75" s="3">
        <v>2</v>
      </c>
      <c r="H75" s="32">
        <v>43136</v>
      </c>
      <c r="I75" s="32">
        <v>43145</v>
      </c>
      <c r="J75" s="35">
        <f t="shared" si="3"/>
        <v>8</v>
      </c>
      <c r="K75" s="3"/>
      <c r="L75" s="3"/>
      <c r="M75" s="3"/>
      <c r="N75" s="3"/>
      <c r="O75" s="33" t="s">
        <v>60</v>
      </c>
    </row>
    <row r="76" spans="1:15" x14ac:dyDescent="0.2">
      <c r="A76" s="3">
        <f t="shared" si="4"/>
        <v>72</v>
      </c>
      <c r="B76" s="3"/>
      <c r="C76" s="3" t="s">
        <v>190</v>
      </c>
      <c r="D76" s="3"/>
      <c r="E76" s="3"/>
      <c r="F76" s="3"/>
      <c r="G76" s="3">
        <v>2</v>
      </c>
      <c r="H76" s="32">
        <v>43136</v>
      </c>
      <c r="I76" s="32">
        <v>43145</v>
      </c>
      <c r="J76" s="35">
        <f t="shared" si="3"/>
        <v>8</v>
      </c>
      <c r="K76" s="3"/>
      <c r="L76" s="3"/>
      <c r="M76" s="3"/>
      <c r="N76" s="3"/>
      <c r="O76" s="33" t="s">
        <v>60</v>
      </c>
    </row>
    <row r="77" spans="1:15" x14ac:dyDescent="0.2">
      <c r="A77" s="3">
        <f t="shared" si="4"/>
        <v>73</v>
      </c>
      <c r="B77" s="3"/>
      <c r="C77" s="3" t="s">
        <v>191</v>
      </c>
      <c r="D77" s="3"/>
      <c r="E77" s="3"/>
      <c r="F77" s="3"/>
      <c r="G77" s="3">
        <v>2</v>
      </c>
      <c r="H77" s="3"/>
      <c r="I77" s="3"/>
      <c r="J77" s="35">
        <f t="shared" si="3"/>
        <v>0</v>
      </c>
      <c r="K77" s="3"/>
      <c r="L77" s="3"/>
      <c r="M77" s="3"/>
      <c r="N77" s="3"/>
      <c r="O77" s="33" t="s">
        <v>60</v>
      </c>
    </row>
  </sheetData>
  <autoFilter ref="A4:O4"/>
  <mergeCells count="1">
    <mergeCell ref="A1:S1"/>
  </mergeCells>
  <phoneticPr fontId="1" type="noConversion"/>
  <conditionalFormatting sqref="O12:O77">
    <cfRule type="cellIs" dxfId="47" priority="94" operator="equal">
      <formula>"畅容开发团队"</formula>
    </cfRule>
    <cfRule type="cellIs" dxfId="46" priority="95" operator="equal">
      <formula>"王文"</formula>
    </cfRule>
    <cfRule type="cellIs" dxfId="45" priority="96" operator="equal">
      <formula>"潘志浩"</formula>
    </cfRule>
    <cfRule type="cellIs" dxfId="44" priority="97" operator="equal">
      <formula>"卢肖东"</formula>
    </cfRule>
    <cfRule type="cellIs" dxfId="43" priority="98" operator="equal">
      <formula>"杨小东"</formula>
    </cfRule>
  </conditionalFormatting>
  <conditionalFormatting sqref="O19:O22">
    <cfRule type="cellIs" dxfId="42" priority="49" operator="equal">
      <formula>"畅容开发团队"</formula>
    </cfRule>
    <cfRule type="cellIs" dxfId="41" priority="50" operator="equal">
      <formula>"王文"</formula>
    </cfRule>
    <cfRule type="cellIs" dxfId="40" priority="51" operator="equal">
      <formula>"潘志浩"</formula>
    </cfRule>
    <cfRule type="cellIs" dxfId="39" priority="52" operator="equal">
      <formula>"卢肖东"</formula>
    </cfRule>
    <cfRule type="cellIs" dxfId="38" priority="53" operator="equal">
      <formula>"杨小东"</formula>
    </cfRule>
  </conditionalFormatting>
  <conditionalFormatting sqref="O26">
    <cfRule type="cellIs" dxfId="37" priority="54" operator="equal">
      <formula>"畅容开发团队"</formula>
    </cfRule>
    <cfRule type="cellIs" dxfId="36" priority="55" operator="equal">
      <formula>"王文"</formula>
    </cfRule>
    <cfRule type="cellIs" dxfId="35" priority="56" operator="equal">
      <formula>"潘志浩"</formula>
    </cfRule>
    <cfRule type="cellIs" dxfId="34" priority="57" operator="equal">
      <formula>"卢肖东"</formula>
    </cfRule>
    <cfRule type="cellIs" dxfId="33" priority="58" operator="equal">
      <formula>"杨小东"</formula>
    </cfRule>
  </conditionalFormatting>
  <conditionalFormatting sqref="O29">
    <cfRule type="cellIs" dxfId="32" priority="44" operator="equal">
      <formula>"畅容开发团队"</formula>
    </cfRule>
    <cfRule type="cellIs" dxfId="31" priority="45" operator="equal">
      <formula>"王文"</formula>
    </cfRule>
    <cfRule type="cellIs" dxfId="30" priority="46" operator="equal">
      <formula>"潘志浩"</formula>
    </cfRule>
    <cfRule type="cellIs" dxfId="29" priority="47" operator="equal">
      <formula>"卢肖东"</formula>
    </cfRule>
    <cfRule type="cellIs" dxfId="28" priority="48" operator="equal">
      <formula>"杨小东"</formula>
    </cfRule>
  </conditionalFormatting>
  <conditionalFormatting sqref="O36:O37">
    <cfRule type="cellIs" dxfId="27" priority="34" operator="equal">
      <formula>"畅容开发团队"</formula>
    </cfRule>
    <cfRule type="cellIs" dxfId="26" priority="35" operator="equal">
      <formula>"王文"</formula>
    </cfRule>
    <cfRule type="cellIs" dxfId="25" priority="36" operator="equal">
      <formula>"潘志浩"</formula>
    </cfRule>
    <cfRule type="cellIs" dxfId="24" priority="37" operator="equal">
      <formula>"卢肖东"</formula>
    </cfRule>
    <cfRule type="cellIs" dxfId="23" priority="38" operator="equal">
      <formula>"杨小东"</formula>
    </cfRule>
  </conditionalFormatting>
  <conditionalFormatting sqref="O35">
    <cfRule type="cellIs" dxfId="22" priority="29" operator="equal">
      <formula>"畅容开发团队"</formula>
    </cfRule>
    <cfRule type="cellIs" dxfId="21" priority="30" operator="equal">
      <formula>"王文"</formula>
    </cfRule>
    <cfRule type="cellIs" dxfId="20" priority="31" operator="equal">
      <formula>"潘志浩"</formula>
    </cfRule>
    <cfRule type="cellIs" dxfId="19" priority="32" operator="equal">
      <formula>"卢肖东"</formula>
    </cfRule>
    <cfRule type="cellIs" dxfId="18" priority="33" operator="equal">
      <formula>"杨小东"</formula>
    </cfRule>
  </conditionalFormatting>
  <conditionalFormatting sqref="O30">
    <cfRule type="cellIs" dxfId="17" priority="24" operator="equal">
      <formula>"畅容开发团队"</formula>
    </cfRule>
    <cfRule type="cellIs" dxfId="16" priority="25" operator="equal">
      <formula>"王文"</formula>
    </cfRule>
    <cfRule type="cellIs" dxfId="15" priority="26" operator="equal">
      <formula>"潘志浩"</formula>
    </cfRule>
    <cfRule type="cellIs" dxfId="14" priority="27" operator="equal">
      <formula>"卢肖东"</formula>
    </cfRule>
    <cfRule type="cellIs" dxfId="13" priority="28" operator="equal">
      <formula>"杨小东"</formula>
    </cfRule>
  </conditionalFormatting>
  <conditionalFormatting sqref="O31">
    <cfRule type="cellIs" dxfId="12" priority="19" operator="equal">
      <formula>"畅容开发团队"</formula>
    </cfRule>
    <cfRule type="cellIs" dxfId="11" priority="20" operator="equal">
      <formula>"王文"</formula>
    </cfRule>
    <cfRule type="cellIs" dxfId="10" priority="21" operator="equal">
      <formula>"潘志浩"</formula>
    </cfRule>
    <cfRule type="cellIs" dxfId="9" priority="22" operator="equal">
      <formula>"卢肖东"</formula>
    </cfRule>
    <cfRule type="cellIs" dxfId="8" priority="23" operator="equal">
      <formula>"杨小东"</formula>
    </cfRule>
  </conditionalFormatting>
  <conditionalFormatting sqref="O5:O77">
    <cfRule type="cellIs" dxfId="7" priority="1" operator="equal">
      <formula>"测试团队"</formula>
    </cfRule>
    <cfRule type="cellIs" dxfId="6" priority="2" operator="equal">
      <formula>"畅圣开发团队"</formula>
    </cfRule>
    <cfRule type="cellIs" dxfId="5" priority="3" operator="equal">
      <formula>"风控团队"</formula>
    </cfRule>
    <cfRule type="cellIs" dxfId="4" priority="159" operator="equal">
      <formula>"畅容开发团队"</formula>
    </cfRule>
    <cfRule type="cellIs" dxfId="3" priority="160" operator="equal">
      <formula>"王文"</formula>
    </cfRule>
    <cfRule type="cellIs" dxfId="2" priority="161" operator="equal">
      <formula>"潘志浩"</formula>
    </cfRule>
    <cfRule type="cellIs" dxfId="1" priority="162" operator="equal">
      <formula>"卢肖东"</formula>
    </cfRule>
    <cfRule type="cellIs" dxfId="0" priority="163" operator="equal">
      <formula>"杨小东"</formula>
    </cfRule>
  </conditionalFormatting>
  <dataValidations count="2">
    <dataValidation type="list" allowBlank="1" showInputMessage="1" showErrorMessage="1" sqref="K5:K77">
      <formula1>"提前完成,正常完成,超期完成"</formula1>
    </dataValidation>
    <dataValidation type="list" allowBlank="1" showInputMessage="1" showErrorMessage="1" sqref="O5:O77">
      <formula1>"潘志浩,卢肖东,杨小东,王文,陆辉,畅容开发团队,黄键,畅圣开发团队,风控团队,测试团队,银行开发团队,人保开发团队(宇为?)"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25" x14ac:dyDescent="0.2"/>
  <cols>
    <col min="1" max="1" width="12.5" bestFit="1" customWidth="1"/>
    <col min="2" max="2" width="9" bestFit="1" customWidth="1"/>
    <col min="3" max="4" width="12.75" bestFit="1" customWidth="1"/>
    <col min="5" max="5" width="35" bestFit="1" customWidth="1"/>
    <col min="6" max="6" width="14.25" bestFit="1" customWidth="1"/>
    <col min="7" max="10" width="2.625" customWidth="1"/>
  </cols>
  <sheetData>
    <row r="1" spans="1:62" ht="42" customHeight="1" x14ac:dyDescent="0.3">
      <c r="A1" s="27" t="s">
        <v>1</v>
      </c>
      <c r="B1" s="27"/>
      <c r="C1" s="27"/>
      <c r="D1" s="27"/>
      <c r="E1" s="28"/>
      <c r="F1" s="28"/>
      <c r="G1" s="28"/>
      <c r="H1" s="28"/>
      <c r="I1" s="28"/>
      <c r="J1" s="2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3.95" customHeight="1" x14ac:dyDescent="0.2">
      <c r="A2" s="5"/>
      <c r="B2" s="6"/>
      <c r="C2" s="7"/>
      <c r="D2" s="9"/>
      <c r="E2" s="6"/>
      <c r="F2" s="6"/>
      <c r="G2" s="6"/>
      <c r="H2" s="6"/>
      <c r="I2" s="6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2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</row>
    <row r="4" spans="1:62" x14ac:dyDescent="0.2">
      <c r="A4" s="29" t="s">
        <v>9</v>
      </c>
      <c r="B4" s="16" t="s">
        <v>11</v>
      </c>
      <c r="C4" s="16" t="s">
        <v>12</v>
      </c>
      <c r="D4" s="16"/>
      <c r="E4" s="16"/>
      <c r="F4" s="16"/>
    </row>
    <row r="5" spans="1:62" x14ac:dyDescent="0.2">
      <c r="A5" s="30"/>
      <c r="B5" s="16" t="s">
        <v>13</v>
      </c>
      <c r="C5" s="16" t="s">
        <v>115</v>
      </c>
      <c r="D5" s="16">
        <v>18321707898</v>
      </c>
      <c r="E5" s="16"/>
      <c r="F5" s="16"/>
    </row>
    <row r="6" spans="1:62" x14ac:dyDescent="0.2">
      <c r="A6" s="30"/>
      <c r="B6" s="16" t="s">
        <v>14</v>
      </c>
      <c r="C6" s="16" t="s">
        <v>15</v>
      </c>
      <c r="D6" s="16"/>
      <c r="E6" s="16"/>
      <c r="F6" s="16"/>
    </row>
    <row r="7" spans="1:62" x14ac:dyDescent="0.2">
      <c r="A7" s="30"/>
      <c r="B7" s="16" t="s">
        <v>16</v>
      </c>
      <c r="C7" s="16" t="s">
        <v>17</v>
      </c>
      <c r="D7" s="16"/>
      <c r="E7" s="16"/>
      <c r="F7" s="16"/>
    </row>
    <row r="8" spans="1:62" x14ac:dyDescent="0.2">
      <c r="A8" s="30"/>
      <c r="B8" s="16" t="s">
        <v>18</v>
      </c>
      <c r="C8" s="16" t="s">
        <v>19</v>
      </c>
      <c r="D8" s="16"/>
      <c r="E8" s="16"/>
      <c r="F8" s="16"/>
    </row>
    <row r="9" spans="1:62" x14ac:dyDescent="0.2">
      <c r="A9" s="30"/>
      <c r="B9" s="16" t="s">
        <v>20</v>
      </c>
      <c r="C9" s="16" t="s">
        <v>21</v>
      </c>
      <c r="D9" s="16"/>
      <c r="E9" s="16"/>
      <c r="F9" s="16"/>
    </row>
    <row r="10" spans="1:62" s="15" customFormat="1" x14ac:dyDescent="0.2">
      <c r="A10" s="24"/>
      <c r="B10" s="16" t="s">
        <v>22</v>
      </c>
      <c r="C10" s="16" t="s">
        <v>21</v>
      </c>
      <c r="D10" s="16"/>
      <c r="E10" s="16"/>
      <c r="F10" s="16"/>
    </row>
    <row r="11" spans="1:62" x14ac:dyDescent="0.2">
      <c r="A11" s="31" t="s">
        <v>10</v>
      </c>
      <c r="B11" s="17" t="s">
        <v>57</v>
      </c>
      <c r="C11" s="17" t="s">
        <v>58</v>
      </c>
      <c r="D11" s="17">
        <v>18668869667</v>
      </c>
      <c r="E11" s="17"/>
      <c r="F11" s="17"/>
    </row>
    <row r="12" spans="1:62" x14ac:dyDescent="0.2">
      <c r="A12" s="31"/>
      <c r="B12" s="17" t="s">
        <v>23</v>
      </c>
      <c r="C12" s="17" t="s">
        <v>117</v>
      </c>
      <c r="D12" s="17">
        <v>15088822867</v>
      </c>
      <c r="E12" s="17"/>
      <c r="F12" s="17"/>
    </row>
    <row r="13" spans="1:62" x14ac:dyDescent="0.2">
      <c r="A13" s="31"/>
      <c r="B13" s="17" t="s">
        <v>25</v>
      </c>
      <c r="C13" s="26" t="s">
        <v>117</v>
      </c>
      <c r="D13" s="17">
        <v>18317082930</v>
      </c>
      <c r="E13" s="17"/>
      <c r="F13" s="17"/>
    </row>
    <row r="14" spans="1:62" x14ac:dyDescent="0.2">
      <c r="A14" s="31"/>
      <c r="B14" s="17" t="s">
        <v>26</v>
      </c>
      <c r="C14" s="26" t="s">
        <v>117</v>
      </c>
      <c r="D14" s="17">
        <v>13225607889</v>
      </c>
      <c r="E14" s="17"/>
      <c r="F14" s="17"/>
    </row>
    <row r="15" spans="1:62" x14ac:dyDescent="0.2">
      <c r="A15" s="31"/>
      <c r="B15" s="17" t="s">
        <v>27</v>
      </c>
      <c r="C15" s="26" t="s">
        <v>117</v>
      </c>
      <c r="D15" s="17">
        <v>18721619269</v>
      </c>
      <c r="E15" s="17"/>
      <c r="F15" s="17"/>
    </row>
    <row r="16" spans="1:62" x14ac:dyDescent="0.2">
      <c r="A16" s="31"/>
      <c r="B16" s="17" t="s">
        <v>28</v>
      </c>
      <c r="C16" s="17" t="s">
        <v>116</v>
      </c>
      <c r="D16" s="17">
        <v>13761390453</v>
      </c>
      <c r="E16" s="17"/>
      <c r="F16" s="17"/>
    </row>
    <row r="17" spans="1:6" x14ac:dyDescent="0.2">
      <c r="A17" s="31"/>
      <c r="B17" s="17" t="s">
        <v>29</v>
      </c>
      <c r="C17" s="26" t="s">
        <v>116</v>
      </c>
      <c r="D17" s="17">
        <v>15026440998</v>
      </c>
      <c r="E17" s="17"/>
      <c r="F17" s="17"/>
    </row>
    <row r="18" spans="1:6" x14ac:dyDescent="0.2">
      <c r="A18" s="31"/>
      <c r="B18" s="17" t="s">
        <v>30</v>
      </c>
      <c r="C18" s="26" t="s">
        <v>116</v>
      </c>
      <c r="D18" s="17">
        <v>17521091949</v>
      </c>
      <c r="E18" s="17"/>
      <c r="F18" s="17"/>
    </row>
    <row r="19" spans="1:6" s="15" customFormat="1" x14ac:dyDescent="0.2">
      <c r="A19" s="31"/>
      <c r="B19" s="26" t="s">
        <v>61</v>
      </c>
      <c r="C19" s="26" t="s">
        <v>117</v>
      </c>
      <c r="D19" s="26">
        <v>18621380597</v>
      </c>
      <c r="E19" s="26"/>
      <c r="F19" s="26"/>
    </row>
    <row r="20" spans="1:6" s="15" customFormat="1" x14ac:dyDescent="0.2">
      <c r="A20" s="31"/>
      <c r="B20" s="26" t="s">
        <v>62</v>
      </c>
      <c r="C20" s="26" t="s">
        <v>118</v>
      </c>
      <c r="D20" s="26">
        <v>13777025508</v>
      </c>
      <c r="E20" s="26"/>
      <c r="F20" s="26"/>
    </row>
    <row r="21" spans="1:6" x14ac:dyDescent="0.2">
      <c r="A21" s="18" t="s">
        <v>48</v>
      </c>
      <c r="B21" s="18"/>
      <c r="C21" s="18"/>
      <c r="D21" s="18"/>
      <c r="E21" s="18"/>
      <c r="F21" s="18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</sheetData>
  <autoFilter ref="A3:F3"/>
  <mergeCells count="3">
    <mergeCell ref="A4:A9"/>
    <mergeCell ref="A1:J1"/>
    <mergeCell ref="A11:A2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4.25" x14ac:dyDescent="0.2"/>
  <cols>
    <col min="1" max="1" width="6.125" style="15" customWidth="1"/>
    <col min="2" max="2" width="18.875" style="15" customWidth="1"/>
    <col min="3" max="3" width="19.25" style="15" customWidth="1"/>
    <col min="4" max="4" width="10.5" style="15" customWidth="1"/>
    <col min="5" max="5" width="14.25" style="15" customWidth="1"/>
    <col min="6" max="63" width="2.625" style="15" customWidth="1"/>
    <col min="64" max="16384" width="9" style="15"/>
  </cols>
  <sheetData>
    <row r="1" spans="1:63" ht="42" customHeight="1" x14ac:dyDescent="0.3">
      <c r="A1" s="27" t="s">
        <v>1</v>
      </c>
      <c r="B1" s="27"/>
      <c r="C1" s="27"/>
      <c r="D1" s="27"/>
      <c r="E1" s="27"/>
      <c r="F1" s="28"/>
      <c r="G1" s="28"/>
      <c r="H1" s="28"/>
      <c r="I1" s="28"/>
      <c r="J1" s="28"/>
      <c r="K1" s="2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ht="3.95" customHeight="1" x14ac:dyDescent="0.2">
      <c r="A2" s="5"/>
      <c r="B2" s="6"/>
      <c r="C2" s="8"/>
      <c r="D2" s="9"/>
      <c r="E2" s="6"/>
      <c r="F2" s="6"/>
      <c r="G2" s="6"/>
      <c r="H2" s="6"/>
      <c r="I2" s="6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2">
      <c r="A3" s="12" t="s">
        <v>31</v>
      </c>
      <c r="B3" s="12" t="s">
        <v>32</v>
      </c>
      <c r="C3" s="13" t="s">
        <v>202</v>
      </c>
      <c r="D3" s="12" t="s">
        <v>38</v>
      </c>
      <c r="E3" s="12" t="s">
        <v>35</v>
      </c>
    </row>
    <row r="4" spans="1:63" x14ac:dyDescent="0.2">
      <c r="A4" s="36">
        <v>1</v>
      </c>
      <c r="B4" s="10" t="s">
        <v>199</v>
      </c>
      <c r="C4" s="38"/>
      <c r="D4" s="39">
        <v>43112</v>
      </c>
      <c r="E4" s="40"/>
    </row>
    <row r="5" spans="1:63" x14ac:dyDescent="0.2">
      <c r="A5" s="36">
        <f>A4+1</f>
        <v>2</v>
      </c>
      <c r="B5" s="10"/>
      <c r="C5" s="41"/>
      <c r="D5" s="39"/>
      <c r="E5" s="42"/>
    </row>
    <row r="6" spans="1:63" x14ac:dyDescent="0.2">
      <c r="A6" s="36">
        <f t="shared" ref="A6:A7" si="0">A5+1</f>
        <v>3</v>
      </c>
      <c r="B6" s="25"/>
      <c r="C6" s="25"/>
      <c r="D6" s="39"/>
      <c r="E6" s="40"/>
    </row>
    <row r="7" spans="1:63" x14ac:dyDescent="0.2">
      <c r="A7" s="36">
        <f t="shared" si="0"/>
        <v>4</v>
      </c>
      <c r="B7" s="10"/>
      <c r="C7" s="25"/>
      <c r="D7" s="39"/>
      <c r="E7" s="40"/>
    </row>
  </sheetData>
  <autoFilter ref="A3:E3"/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4.25" x14ac:dyDescent="0.2"/>
  <cols>
    <col min="1" max="1" width="6.75" bestFit="1" customWidth="1"/>
    <col min="2" max="2" width="18.875" customWidth="1"/>
    <col min="3" max="3" width="10" bestFit="1" customWidth="1"/>
    <col min="4" max="4" width="6.75" bestFit="1" customWidth="1"/>
    <col min="5" max="5" width="10" bestFit="1" customWidth="1"/>
    <col min="6" max="6" width="14.25" customWidth="1"/>
    <col min="7" max="64" width="2.625" customWidth="1"/>
  </cols>
  <sheetData>
    <row r="1" spans="1:64" ht="42" customHeight="1" x14ac:dyDescent="0.3">
      <c r="A1" s="27" t="s">
        <v>1</v>
      </c>
      <c r="B1" s="27"/>
      <c r="C1" s="27"/>
      <c r="D1" s="27"/>
      <c r="E1" s="27"/>
      <c r="F1" s="27"/>
      <c r="G1" s="28"/>
      <c r="H1" s="28"/>
      <c r="I1" s="28"/>
      <c r="J1" s="28"/>
      <c r="K1" s="28"/>
      <c r="L1" s="28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ht="3.95" customHeight="1" x14ac:dyDescent="0.2">
      <c r="A2" s="5"/>
      <c r="B2" s="6"/>
      <c r="C2" s="7"/>
      <c r="D2" s="8"/>
      <c r="E2" s="9"/>
      <c r="F2" s="6"/>
      <c r="G2" s="6"/>
      <c r="H2" s="6"/>
      <c r="I2" s="6"/>
      <c r="J2" s="6"/>
      <c r="K2" s="6"/>
      <c r="L2" s="6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x14ac:dyDescent="0.2">
      <c r="A3" s="12" t="s">
        <v>31</v>
      </c>
      <c r="B3" s="12" t="s">
        <v>32</v>
      </c>
      <c r="C3" s="12" t="s">
        <v>33</v>
      </c>
      <c r="D3" s="12" t="s">
        <v>34</v>
      </c>
      <c r="E3" s="12" t="s">
        <v>38</v>
      </c>
      <c r="F3" s="12" t="s">
        <v>35</v>
      </c>
    </row>
    <row r="4" spans="1:64" x14ac:dyDescent="0.2">
      <c r="A4" s="36">
        <v>1</v>
      </c>
      <c r="B4" s="10" t="s">
        <v>200</v>
      </c>
      <c r="C4" s="37" t="s">
        <v>36</v>
      </c>
      <c r="D4" s="38"/>
      <c r="E4" s="39">
        <v>43112</v>
      </c>
      <c r="F4" s="40"/>
    </row>
    <row r="5" spans="1:64" x14ac:dyDescent="0.2">
      <c r="A5" s="36">
        <f>A4+1</f>
        <v>2</v>
      </c>
      <c r="B5" s="10" t="s">
        <v>201</v>
      </c>
      <c r="C5" s="37" t="s">
        <v>36</v>
      </c>
      <c r="D5" s="41"/>
      <c r="E5" s="39">
        <v>43112</v>
      </c>
      <c r="F5" s="42"/>
    </row>
    <row r="6" spans="1:64" x14ac:dyDescent="0.2">
      <c r="A6" s="36">
        <f t="shared" ref="A6:A7" si="0">A5+1</f>
        <v>3</v>
      </c>
      <c r="B6" s="25"/>
      <c r="C6" s="37"/>
      <c r="D6" s="25"/>
      <c r="E6" s="39"/>
      <c r="F6" s="40"/>
    </row>
    <row r="7" spans="1:64" x14ac:dyDescent="0.2">
      <c r="A7" s="36">
        <f t="shared" si="0"/>
        <v>4</v>
      </c>
      <c r="B7" s="10"/>
      <c r="C7" s="37"/>
      <c r="D7" s="25"/>
      <c r="E7" s="39"/>
      <c r="F7" s="40"/>
    </row>
  </sheetData>
  <autoFilter ref="A3:F3"/>
  <mergeCells count="1">
    <mergeCell ref="A1:L1"/>
  </mergeCells>
  <phoneticPr fontId="1" type="noConversion"/>
  <dataValidations count="1">
    <dataValidation type="list" allowBlank="1" showInputMessage="1" showErrorMessage="1" sqref="C3:C7">
      <formula1>"高,中,低"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版本说明</vt:lpstr>
      <vt:lpstr>功能列表</vt:lpstr>
      <vt:lpstr>实施计划</vt:lpstr>
      <vt:lpstr>项目人力资源</vt:lpstr>
      <vt:lpstr>待定问题</vt:lpstr>
      <vt:lpstr>实施风险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2018-01-12T07:22:59Z</dcterms:modified>
</cp:coreProperties>
</file>