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HGS\Projects\AppealLetterGeneration\Data\OCR_Output\TestOutput6\"/>
    </mc:Choice>
  </mc:AlternateContent>
  <bookViews>
    <workbookView xWindow="0" yWindow="0" windowWidth="20490" windowHeight="7620"/>
  </bookViews>
  <sheets>
    <sheet name="OCR_Performance" sheetId="2" r:id="rId1"/>
    <sheet name="OCR_Data" sheetId="1" r:id="rId2"/>
  </sheets>
  <calcPr calcId="162913"/>
  <pivotCaches>
    <pivotCache cacheId="12" r:id="rId3"/>
  </pivotCaches>
</workbook>
</file>

<file path=xl/calcChain.xml><?xml version="1.0" encoding="utf-8"?>
<calcChain xmlns="http://schemas.openxmlformats.org/spreadsheetml/2006/main">
  <c r="F28" i="2" l="1"/>
  <c r="F29" i="2"/>
  <c r="F30" i="2"/>
  <c r="F27" i="2"/>
  <c r="E28" i="2"/>
  <c r="E29" i="2"/>
  <c r="E30" i="2"/>
  <c r="E27" i="2"/>
  <c r="D19" i="2"/>
  <c r="D20" i="2"/>
  <c r="D21" i="2"/>
  <c r="D22" i="2"/>
  <c r="D23" i="2"/>
  <c r="D18" i="2"/>
</calcChain>
</file>

<file path=xl/sharedStrings.xml><?xml version="1.0" encoding="utf-8"?>
<sst xmlns="http://schemas.openxmlformats.org/spreadsheetml/2006/main" count="575" uniqueCount="63">
  <si>
    <t>Model</t>
  </si>
  <si>
    <t>File Name</t>
  </si>
  <si>
    <t>Execution Time (s)</t>
  </si>
  <si>
    <t>Word Count</t>
  </si>
  <si>
    <t>Levenshtein Distance</t>
  </si>
  <si>
    <t>Similarity</t>
  </si>
  <si>
    <t>Spelling Errors</t>
  </si>
  <si>
    <t>Tesseract</t>
  </si>
  <si>
    <t>1040003405015- Medical records.pdf_page_3.png</t>
  </si>
  <si>
    <t>Doctr</t>
  </si>
  <si>
    <t>EasyOCR</t>
  </si>
  <si>
    <t>PaddleOCR</t>
  </si>
  <si>
    <t>1040004632208- Medical records.pdf_page_3.png</t>
  </si>
  <si>
    <t>1040003405015- Medical records.pdf_page_1.png</t>
  </si>
  <si>
    <t>1040003405015- Medical records.pdf_page_2.png</t>
  </si>
  <si>
    <t>1040004685057- Medical records.pdf_page_1.png</t>
  </si>
  <si>
    <t>1040004685057- Medical records.pdf_page_3.png</t>
  </si>
  <si>
    <t>1040004685057- Medical records.pdf_page_2.png</t>
  </si>
  <si>
    <t>1040004632208- Medical records.pdf_page_2.png</t>
  </si>
  <si>
    <t>1070006159452- Medical records.pdf_page_1.png</t>
  </si>
  <si>
    <t>1070006159452- Medical records.pdf_page_3.png</t>
  </si>
  <si>
    <t>1040004632208- Medical records.pdf_page_1.png</t>
  </si>
  <si>
    <t>1070006159452- Medical records.pdf_page_2.png</t>
  </si>
  <si>
    <t>P517898142.pdf_page_2.png</t>
  </si>
  <si>
    <t>1080011719880- Medical records.pdf_page_3.png</t>
  </si>
  <si>
    <t>1080011719880- Medical records.pdf_page_2.png</t>
  </si>
  <si>
    <t>P517898142.pdf_page_1.png</t>
  </si>
  <si>
    <t>1080011719880- Medical records.pdf_page_1.png</t>
  </si>
  <si>
    <t>P517900555.pdf_page_1.png</t>
  </si>
  <si>
    <t>P517898142.pdf_page_3.png</t>
  </si>
  <si>
    <t>P517900555_MR2.pdf_page_1.png</t>
  </si>
  <si>
    <t>P517900555.pdf_page_2.png</t>
  </si>
  <si>
    <t>P517992433.pdf_page_1.png</t>
  </si>
  <si>
    <t>P517992433.pdf_page_2.png</t>
  </si>
  <si>
    <t>P517992433.pdf_page_3.png</t>
  </si>
  <si>
    <t>P517992433.pdf_page_5.png</t>
  </si>
  <si>
    <t>P517992433.pdf_page_4.png</t>
  </si>
  <si>
    <t>Tesseract vs Doctr</t>
  </si>
  <si>
    <t>Tesseract vs EasyOCR</t>
  </si>
  <si>
    <t>Tesseract vs PaddleOCR</t>
  </si>
  <si>
    <t>Doctr vs EasyOCR</t>
  </si>
  <si>
    <t>Doctr vs PaddleOCR</t>
  </si>
  <si>
    <t>EasyOCR vs PaddleOCR</t>
  </si>
  <si>
    <t>Count</t>
  </si>
  <si>
    <t>Grand Total</t>
  </si>
  <si>
    <t>OCR Models</t>
  </si>
  <si>
    <t>DocTR</t>
  </si>
  <si>
    <t>Rank</t>
  </si>
  <si>
    <t>Avg. Similarity</t>
  </si>
  <si>
    <t>Avg. Levenshtein Distance</t>
  </si>
  <si>
    <t>Accuracy</t>
  </si>
  <si>
    <t>Accuracy Based Levenshtein Distance &amp; Similarity</t>
  </si>
  <si>
    <t>Accuracy Based on Word Count , Spelling Errors &amp; Execution Time</t>
  </si>
  <si>
    <t>Performance Gain</t>
  </si>
  <si>
    <t>Max of Execution Time (s)</t>
  </si>
  <si>
    <t>Max of Spelling Errors</t>
  </si>
  <si>
    <t>Max of Word Count</t>
  </si>
  <si>
    <t>Max of Similarity</t>
  </si>
  <si>
    <t>Max of Levenshtein Distance</t>
  </si>
  <si>
    <t>Max Execution Time (s)</t>
  </si>
  <si>
    <t>Max Spelling Errors</t>
  </si>
  <si>
    <t>Max Word Count</t>
  </si>
  <si>
    <t>OCR Model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</si>
</sst>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0" fillId="6" borderId="0" xfId="0" applyFill="1"/>
    <xf numFmtId="0" fontId="1" fillId="2" borderId="0" xfId="0" applyFont="1" applyFill="1" applyBorder="1"/>
    <xf numFmtId="0" fontId="1" fillId="4" borderId="0" xfId="0" applyFont="1" applyFill="1" applyAlignment="1">
      <alignment horizontal="center"/>
    </xf>
    <xf numFmtId="0" fontId="0" fillId="7" borderId="0" xfId="0" applyFill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8" borderId="0" xfId="0" applyFill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4" xfId="0" applyFont="1" applyFill="1" applyBorder="1"/>
    <xf numFmtId="0" fontId="1" fillId="5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6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lkrishna Harshadray Trivedi" refreshedDate="45688.021830555554" createdVersion="6" refreshedVersion="6" minRefreshableVersion="3" recordCount="260">
  <cacheSource type="worksheet">
    <worksheetSource ref="A1:H261" sheet="OCR_Data"/>
  </cacheSource>
  <cacheFields count="8">
    <cacheField name="Model" numFmtId="0">
      <sharedItems count="10">
        <s v="Tesseract"/>
        <s v="Doctr"/>
        <s v="EasyOCR"/>
        <s v="PaddleOCR"/>
        <s v="Tesseract vs Doctr"/>
        <s v="Tesseract vs EasyOCR"/>
        <s v="Tesseract vs PaddleOCR"/>
        <s v="Doctr vs EasyOCR"/>
        <s v="Doctr vs PaddleOCR"/>
        <s v="EasyOCR vs PaddleOCR"/>
      </sharedItems>
    </cacheField>
    <cacheField name="File Name" numFmtId="0">
      <sharedItems/>
    </cacheField>
    <cacheField name="Execution Time (s)" numFmtId="0">
      <sharedItems containsString="0" containsBlank="1" containsNumber="1" minValue="1.502113342285156" maxValue="144.35654187202451" count="105">
        <n v="1.502113342285156"/>
        <n v="60.338438510894782"/>
        <n v="46.27273964881897"/>
        <n v="22.981315851211551"/>
        <n v="1.8576934337615969"/>
        <n v="63.679998874664307"/>
        <n v="52.038331270217903"/>
        <n v="25.7436089515686"/>
        <n v="2.3090782165527339"/>
        <n v="76.712199211120605"/>
        <n v="58.718313932418823"/>
        <n v="43.536178112030029"/>
        <n v="2.4418802261352539"/>
        <n v="80.846497535705566"/>
        <n v="60.641349315643311"/>
        <n v="46.361811876296997"/>
        <n v="3.4493353366851811"/>
        <n v="102.43951725959781"/>
        <n v="79.291893005371094"/>
        <n v="58.812549829483032"/>
        <n v="1.9153990745544429"/>
        <n v="58.058579683303833"/>
        <n v="44.373792171478271"/>
        <n v="23.800874710083011"/>
        <n v="3.2051293849945068"/>
        <n v="108.6884136199951"/>
        <n v="85.873270034790039"/>
        <n v="68.203774690628052"/>
        <n v="3.915693998336792"/>
        <n v="117.5653529167175"/>
        <n v="87.927268028259277"/>
        <n v="74.50708794593811"/>
        <n v="2.4904980659484859"/>
        <n v="72.735552072525024"/>
        <n v="61.888593912124627"/>
        <n v="26.500094890594479"/>
        <n v="2.0859906673431401"/>
        <n v="75.489990472793579"/>
        <n v="47.960921764373779"/>
        <n v="24.870005130767819"/>
        <n v="4.9232540130615234"/>
        <n v="144.35654187202451"/>
        <n v="117.3517196178436"/>
        <n v="87.111125946044922"/>
        <n v="2.953522682189941"/>
        <n v="92.952404737472534"/>
        <n v="62.110491752624512"/>
        <n v="39.77431058883667"/>
        <n v="1.8561961650848391"/>
        <n v="54.499649286270142"/>
        <n v="33.6390700340271"/>
        <n v="12.825056076049799"/>
        <n v="2.3354296684265141"/>
        <n v="71.186635732650757"/>
        <n v="47.305164098739617"/>
        <n v="25.621030330657959"/>
        <n v="3.339146614074707"/>
        <n v="101.3603572845459"/>
        <n v="60.416087865829468"/>
        <n v="37.701977014541633"/>
        <n v="3.7433598041534419"/>
        <n v="102.7742946147919"/>
        <n v="56.588694334030151"/>
        <n v="32.425980091094971"/>
        <n v="5.2678005695343018"/>
        <n v="125.1187372207642"/>
        <n v="75.606667280197144"/>
        <n v="67.03356409072876"/>
        <n v="3.2464687824249272"/>
        <n v="76.830677032470703"/>
        <n v="40.852679491043091"/>
        <n v="46.467581510543823"/>
        <n v="3.986980676651001"/>
        <n v="89.860620021820068"/>
        <n v="40.420210361480713"/>
        <n v="50.251576662063599"/>
        <n v="1.7026538848876951"/>
        <n v="56.496338367462158"/>
        <n v="38.21458625793457"/>
        <n v="27.5919816493988"/>
        <n v="2.0704810619354248"/>
        <n v="78.919914245605469"/>
        <n v="45.493573904037483"/>
        <n v="37.227972269058228"/>
        <n v="2.170588493347168"/>
        <n v="68.106209754943848"/>
        <n v="50.797576189041138"/>
        <n v="28.34698057174683"/>
        <n v="1.650997638702393"/>
        <n v="52.736575841903687"/>
        <n v="35.976976633071899"/>
        <n v="19.184988498687741"/>
        <n v="1.9289979934692381"/>
        <n v="72.748564958572388"/>
        <n v="26.760978221893311"/>
        <n v="19.508990526199341"/>
        <n v="2.4749987125396729"/>
        <n v="52.682961463928223"/>
        <n v="22.33998537063599"/>
        <n v="18.107985734939579"/>
        <n v="4.523998498916626"/>
        <n v="54.77396035194397"/>
        <n v="23.219980716705319"/>
        <n v="19.46157431602478"/>
        <m/>
      </sharedItems>
    </cacheField>
    <cacheField name="Word Count" numFmtId="0">
      <sharedItems containsString="0" containsBlank="1" containsNumber="1" containsInteger="1" minValue="24" maxValue="399" count="84">
        <n v="56"/>
        <n v="57"/>
        <n v="51"/>
        <n v="42"/>
        <n v="66"/>
        <n v="72"/>
        <n v="67"/>
        <n v="125"/>
        <n v="129"/>
        <n v="126"/>
        <n v="128"/>
        <n v="138"/>
        <n v="141"/>
        <n v="133"/>
        <n v="231"/>
        <n v="236"/>
        <n v="203"/>
        <n v="235"/>
        <n v="31"/>
        <n v="35"/>
        <n v="24"/>
        <n v="240"/>
        <n v="255"/>
        <n v="200"/>
        <n v="291"/>
        <n v="295"/>
        <n v="267"/>
        <n v="293"/>
        <n v="83"/>
        <n v="96"/>
        <n v="82"/>
        <n v="91"/>
        <n v="86"/>
        <n v="89"/>
        <n v="80"/>
        <n v="88"/>
        <n v="393"/>
        <n v="399"/>
        <n v="358"/>
        <n v="364"/>
        <n v="154"/>
        <n v="166"/>
        <n v="161"/>
        <n v="36"/>
        <n v="34"/>
        <n v="30"/>
        <n v="28"/>
        <n v="100"/>
        <n v="106"/>
        <n v="104"/>
        <n v="237"/>
        <n v="242"/>
        <n v="218"/>
        <n v="243"/>
        <n v="262"/>
        <n v="265"/>
        <n v="238"/>
        <n v="248"/>
        <n v="345"/>
        <n v="301"/>
        <n v="226"/>
        <n v="222"/>
        <n v="192"/>
        <n v="191"/>
        <n v="279"/>
        <n v="246"/>
        <n v="169"/>
        <n v="177"/>
        <n v="143"/>
        <n v="164"/>
        <n v="274"/>
        <n v="272"/>
        <n v="239"/>
        <n v="258"/>
        <n v="241"/>
        <n v="167"/>
        <n v="155"/>
        <n v="156"/>
        <n v="215"/>
        <n v="213"/>
        <n v="257"/>
        <n v="214"/>
        <n v="277"/>
        <m/>
      </sharedItems>
    </cacheField>
    <cacheField name="Levenshtein Distance" numFmtId="0">
      <sharedItems containsString="0" containsBlank="1" containsNumber="1" containsInteger="1" minValue="1" maxValue="790" count="135">
        <m/>
        <n v="35"/>
        <n v="90"/>
        <n v="126"/>
        <n v="61"/>
        <n v="96"/>
        <n v="121"/>
        <n v="314"/>
        <n v="311"/>
        <n v="312"/>
        <n v="88"/>
        <n v="6"/>
        <n v="85"/>
        <n v="110"/>
        <n v="171"/>
        <n v="123"/>
        <n v="70"/>
        <n v="18"/>
        <n v="159"/>
        <n v="241"/>
        <n v="103"/>
        <n v="125"/>
        <n v="180"/>
        <n v="410"/>
        <n v="175"/>
        <n v="355"/>
        <n v="10"/>
        <n v="349"/>
        <n v="148"/>
        <n v="134"/>
        <n v="149"/>
        <n v="1"/>
        <n v="89"/>
        <n v="223"/>
        <n v="537"/>
        <n v="322"/>
        <n v="514"/>
        <n v="132"/>
        <n v="538"/>
        <n v="177"/>
        <n v="425"/>
        <n v="173"/>
        <n v="350"/>
        <n v="27"/>
        <n v="344"/>
        <n v="166"/>
        <n v="174"/>
        <n v="108"/>
        <n v="21"/>
        <n v="112"/>
        <n v="60"/>
        <n v="59"/>
        <n v="138"/>
        <n v="3"/>
        <n v="137"/>
        <n v="194"/>
        <n v="730"/>
        <n v="392"/>
        <n v="643"/>
        <n v="250"/>
        <n v="790"/>
        <n v="238"/>
        <n v="332"/>
        <n v="269"/>
        <n v="249"/>
        <n v="55"/>
        <n v="262"/>
        <n v="34"/>
        <n v="71"/>
        <n v="46"/>
        <n v="43"/>
        <n v="62"/>
        <n v="211"/>
        <n v="234"/>
        <n v="207"/>
        <n v="9"/>
        <n v="356"/>
        <n v="498"/>
        <n v="359"/>
        <n v="287"/>
        <n v="290"/>
        <n v="275"/>
        <n v="385"/>
        <n v="295"/>
        <n v="242"/>
        <n v="105"/>
        <n v="271"/>
        <n v="230"/>
        <n v="710"/>
        <n v="214"/>
        <n v="637"/>
        <n v="23"/>
        <n v="624"/>
        <n v="191"/>
        <n v="366"/>
        <n v="345"/>
        <n v="265"/>
        <n v="232"/>
        <n v="342"/>
        <n v="115"/>
        <n v="357"/>
        <n v="253"/>
        <n v="305"/>
        <n v="391"/>
        <n v="212"/>
        <n v="318"/>
        <n v="216"/>
        <n v="264"/>
        <n v="99"/>
        <n v="206"/>
        <n v="150"/>
        <n v="347"/>
        <n v="291"/>
        <n v="215"/>
        <n v="331"/>
        <n v="298"/>
        <n v="362"/>
        <n v="240"/>
        <n v="164"/>
        <n v="260"/>
        <n v="209"/>
        <n v="151"/>
        <n v="83"/>
        <n v="181"/>
        <n v="330"/>
        <n v="218"/>
        <n v="336"/>
        <n v="81"/>
        <n v="289"/>
        <n v="243"/>
        <n v="334"/>
        <n v="460"/>
        <n v="387"/>
        <n v="313"/>
        <n v="140"/>
      </sharedItems>
    </cacheField>
    <cacheField name="Similarity" numFmtId="0">
      <sharedItems containsString="0" containsBlank="1" containsNumber="1" minValue="4.9550944564880767E-2" maxValue="0.99787685774946921" count="157">
        <m/>
        <n v="0.65174825174825179"/>
        <n v="0.58224163027656473"/>
        <n v="0.42972536348949919"/>
        <n v="0.63896848137535822"/>
        <n v="0.49841269841269842"/>
        <n v="0.40531561461794019"/>
        <n v="0.51632047477744802"/>
        <n v="0.486652977412731"/>
        <n v="0.52173913043478259"/>
        <n v="0.53253253253253252"/>
        <n v="0.99132111861137895"/>
        <n v="0.70599999999999996"/>
        <n v="0.72679045092838201"/>
        <n v="0.55597620335316389"/>
        <n v="0.72997347480106101"/>
        <n v="0.71489361702127663"/>
        <n v="0.98016701461377875"/>
        <n v="0.7946808510638298"/>
        <n v="0.81016597510373445"/>
        <n v="0.6339144215530903"/>
        <n v="0.78482328482328478"/>
        <n v="0.83044619422572175"/>
        <n v="0.96074380165289253"/>
        <n v="0.86586007364544981"/>
        <n v="0.79861765629908887"/>
        <n v="0.49529569892473119"/>
        <n v="0.81595477386934678"/>
        <n v="0.55994686150780471"/>
        <n v="0.99534016775396084"/>
        <n v="0.58897742363877825"/>
        <n v="0.44888888888888889"/>
        <n v="0.55276381909547734"/>
        <n v="0.44543429844097998"/>
        <n v="0.72380952380952379"/>
        <n v="0.99787685774946921"/>
        <n v="0.4821002386634845"/>
        <n v="0.79182937819164911"/>
        <n v="0.22461638916095331"/>
        <n v="0.67328575860999074"/>
        <n v="0.30872056015276889"/>
        <n v="0.93640218049666868"/>
        <n v="0.34848484848484851"/>
        <n v="0.62471910112359552"/>
        <n v="0.35483035483035491"/>
        <n v="0.75217932752179328"/>
        <n v="0.4041343669250646"/>
        <n v="0.90854870775347918"/>
        <n v="0.59484536082474226"/>
        <n v="0.66145833333333337"/>
        <n v="0.64468864468864473"/>
        <n v="0.73093777388255921"/>
        <n v="0.67581475128644941"/>
        <n v="0.87078189300411524"/>
        <n v="0.80692640692640694"/>
        <n v="0.64133456904541242"/>
        <n v="0.28265107212475632"/>
        <n v="0.64126394052044611"/>
        <n v="0.2186001917545542"/>
        <n v="0.99542543458371457"/>
        <n v="0.22115384615384609"/>
        <n v="0.8614813565041336"/>
        <n v="0.35420709119774207"/>
        <n v="0.82752582735072666"/>
        <n v="0.4058988764044944"/>
        <n v="0.92959219240153368"/>
        <n v="0.32956204379562037"/>
        <n v="0.5007235890014472"/>
        <n v="0.43746729461015182"/>
        <n v="0.56101118133203698"/>
        <n v="0.56224489795918364"/>
        <n v="0.96771130104463443"/>
        <n v="0.63991769547325106"/>
        <n v="0.8633405639913232"/>
        <n v="0.77345537757437066"/>
        <n v="0.80094786729857825"/>
        <n v="0.85308056872037918"/>
        <n v="0.88943488943488946"/>
        <n v="0.79895561357702349"/>
        <n v="0.67260273972602735"/>
        <n v="0.52646436132674668"/>
        <n v="0.65798492117888963"/>
        <n v="0.57519057519057515"/>
        <n v="0.96835016835016841"/>
        <n v="0.75728155339805825"/>
        <n v="0.77872860635696817"/>
        <n v="0.36657169990503319"/>
        <n v="0.77865853658536588"/>
        <n v="0.38328620797989321"/>
        <n v="0.99213075060532685"/>
        <n v="0.53901598245064242"/>
        <n v="0.81599518941671678"/>
        <n v="6.8061192631907588E-2"/>
        <n v="0.80710349050826702"/>
        <n v="4.9550944564880767E-2"/>
        <n v="0.94592952612393677"/>
        <n v="0.6254338908172925"/>
        <n v="0.8807485566394585"/>
        <n v="0.39079002957329961"/>
        <n v="0.88517412935323381"/>
        <n v="0.38633982820029328"/>
        <n v="0.99289099526066349"/>
        <n v="0.48209424083769631"/>
        <n v="0.77694915254237285"/>
        <n v="0.47193421523060419"/>
        <n v="0.7164929931728351"/>
        <n v="0.52737030411449015"/>
        <n v="0.90614886731391586"/>
        <n v="0.54185692541856922"/>
        <n v="0.9127316198445905"/>
        <n v="0.46967340590979778"/>
        <n v="0.89116915422885568"/>
        <n v="0.52290433156746652"/>
        <n v="0.9171339563862928"/>
        <n v="0.57810977590126666"/>
        <n v="0.81688848095456634"/>
        <n v="0.62783810463968415"/>
        <n v="0.83175803402646498"/>
        <n v="0.60722891566265058"/>
        <n v="0.92378752886836024"/>
        <n v="0.76341948310139163"/>
        <n v="0.90473372781065087"/>
        <n v="0.49923147863510597"/>
        <n v="0.75862068965517238"/>
        <n v="0.54320222979250543"/>
        <n v="0.89014084507042257"/>
        <n v="0.57953063885267275"/>
        <n v="0.70223546944858417"/>
        <n v="0.53900275313551549"/>
        <n v="0.68543451652386778"/>
        <n v="0.66707317073170735"/>
        <n v="0.71729185727355904"/>
        <n v="0.7691825869088631"/>
        <n v="0.82304900181488205"/>
        <n v="0.51761390324095824"/>
        <n v="0.80609418282548473"/>
        <n v="0.56082667919210893"/>
        <n v="0.80701754385964908"/>
        <n v="0.72214251554280251"/>
        <n v="0.79607046070460707"/>
        <n v="0.66830985915492958"/>
        <n v="0.70508231925554765"/>
        <n v="0.76912280701754387"/>
        <n v="0.869472182596291"/>
        <n v="0.7265973254086181"/>
        <n v="0.95041088126948148"/>
        <n v="0.44593023255813952"/>
        <n v="0.68263845675171131"/>
        <n v="0.45276396607195091"/>
        <n v="0.47290948950829942"/>
        <n v="0.28737113402061848"/>
        <n v="0.91040723981900451"/>
        <n v="0.58029775102945835"/>
        <n v="0.88861232109520849"/>
        <n v="0.59577194106342091"/>
        <n v="0.94746775715633846"/>
        <n v="0.73684210526315785"/>
      </sharedItems>
    </cacheField>
    <cacheField name="Spelling Errors" numFmtId="0">
      <sharedItems containsString="0" containsBlank="1" containsNumber="1" containsInteger="1" minValue="8" maxValue="177" count="62">
        <n v="18"/>
        <n v="15"/>
        <n v="13"/>
        <n v="24"/>
        <n v="27"/>
        <n v="23"/>
        <n v="44"/>
        <n v="39"/>
        <n v="43"/>
        <n v="40"/>
        <n v="51"/>
        <n v="46"/>
        <n v="61"/>
        <n v="64"/>
        <n v="87"/>
        <n v="8"/>
        <n v="14"/>
        <n v="60"/>
        <n v="56"/>
        <n v="109"/>
        <n v="50"/>
        <n v="68"/>
        <n v="62"/>
        <n v="103"/>
        <n v="37"/>
        <n v="38"/>
        <n v="36"/>
        <n v="20"/>
        <n v="21"/>
        <n v="100"/>
        <n v="89"/>
        <n v="177"/>
        <n v="85"/>
        <n v="57"/>
        <n v="48"/>
        <n v="47"/>
        <n v="30"/>
        <n v="32"/>
        <n v="42"/>
        <n v="84"/>
        <n v="81"/>
        <n v="106"/>
        <n v="78"/>
        <n v="98"/>
        <n v="158"/>
        <n v="79"/>
        <n v="65"/>
        <n v="52"/>
        <n v="45"/>
        <n v="91"/>
        <n v="113"/>
        <n v="73"/>
        <n v="99"/>
        <n v="114"/>
        <n v="75"/>
        <n v="77"/>
        <n v="71"/>
        <n v="83"/>
        <n v="97"/>
        <n v="80"/>
        <n v="70"/>
        <m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s v="1040003405015- Medical records.pdf_page_3.png"/>
    <x v="0"/>
    <x v="0"/>
    <x v="0"/>
    <x v="0"/>
    <x v="0"/>
    <n v="1"/>
  </r>
  <r>
    <x v="1"/>
    <s v="1040003405015- Medical records.pdf_page_3.png"/>
    <x v="1"/>
    <x v="1"/>
    <x v="0"/>
    <x v="0"/>
    <x v="1"/>
    <n v="1"/>
  </r>
  <r>
    <x v="2"/>
    <s v="1040003405015- Medical records.pdf_page_3.png"/>
    <x v="2"/>
    <x v="2"/>
    <x v="0"/>
    <x v="0"/>
    <x v="1"/>
    <n v="1"/>
  </r>
  <r>
    <x v="3"/>
    <s v="1040003405015- Medical records.pdf_page_3.png"/>
    <x v="3"/>
    <x v="3"/>
    <x v="0"/>
    <x v="0"/>
    <x v="2"/>
    <n v="1"/>
  </r>
  <r>
    <x v="0"/>
    <s v="1040004632208- Medical records.pdf_page_3.png"/>
    <x v="4"/>
    <x v="4"/>
    <x v="0"/>
    <x v="0"/>
    <x v="3"/>
    <n v="1"/>
  </r>
  <r>
    <x v="1"/>
    <s v="1040004632208- Medical records.pdf_page_3.png"/>
    <x v="5"/>
    <x v="5"/>
    <x v="0"/>
    <x v="0"/>
    <x v="3"/>
    <n v="1"/>
  </r>
  <r>
    <x v="2"/>
    <s v="1040004632208- Medical records.pdf_page_3.png"/>
    <x v="6"/>
    <x v="6"/>
    <x v="0"/>
    <x v="0"/>
    <x v="4"/>
    <n v="1"/>
  </r>
  <r>
    <x v="3"/>
    <s v="1040004632208- Medical records.pdf_page_3.png"/>
    <x v="7"/>
    <x v="5"/>
    <x v="0"/>
    <x v="0"/>
    <x v="5"/>
    <n v="1"/>
  </r>
  <r>
    <x v="0"/>
    <s v="1040003405015- Medical records.pdf_page_1.png"/>
    <x v="8"/>
    <x v="7"/>
    <x v="0"/>
    <x v="0"/>
    <x v="6"/>
    <n v="1"/>
  </r>
  <r>
    <x v="1"/>
    <s v="1040003405015- Medical records.pdf_page_1.png"/>
    <x v="9"/>
    <x v="8"/>
    <x v="0"/>
    <x v="0"/>
    <x v="7"/>
    <n v="1"/>
  </r>
  <r>
    <x v="2"/>
    <s v="1040003405015- Medical records.pdf_page_1.png"/>
    <x v="10"/>
    <x v="9"/>
    <x v="0"/>
    <x v="0"/>
    <x v="8"/>
    <n v="1"/>
  </r>
  <r>
    <x v="3"/>
    <s v="1040003405015- Medical records.pdf_page_1.png"/>
    <x v="11"/>
    <x v="10"/>
    <x v="0"/>
    <x v="0"/>
    <x v="9"/>
    <n v="1"/>
  </r>
  <r>
    <x v="0"/>
    <s v="1040003405015- Medical records.pdf_page_2.png"/>
    <x v="12"/>
    <x v="11"/>
    <x v="0"/>
    <x v="0"/>
    <x v="9"/>
    <n v="1"/>
  </r>
  <r>
    <x v="1"/>
    <s v="1040003405015- Medical records.pdf_page_2.png"/>
    <x v="13"/>
    <x v="12"/>
    <x v="0"/>
    <x v="0"/>
    <x v="7"/>
    <n v="1"/>
  </r>
  <r>
    <x v="2"/>
    <s v="1040003405015- Medical records.pdf_page_2.png"/>
    <x v="14"/>
    <x v="13"/>
    <x v="0"/>
    <x v="0"/>
    <x v="10"/>
    <n v="1"/>
  </r>
  <r>
    <x v="3"/>
    <s v="1040003405015- Medical records.pdf_page_2.png"/>
    <x v="15"/>
    <x v="13"/>
    <x v="0"/>
    <x v="0"/>
    <x v="11"/>
    <n v="1"/>
  </r>
  <r>
    <x v="0"/>
    <s v="1040004685057- Medical records.pdf_page_1.png"/>
    <x v="16"/>
    <x v="14"/>
    <x v="0"/>
    <x v="0"/>
    <x v="12"/>
    <n v="1"/>
  </r>
  <r>
    <x v="1"/>
    <s v="1040004685057- Medical records.pdf_page_1.png"/>
    <x v="17"/>
    <x v="15"/>
    <x v="0"/>
    <x v="0"/>
    <x v="13"/>
    <n v="1"/>
  </r>
  <r>
    <x v="2"/>
    <s v="1040004685057- Medical records.pdf_page_1.png"/>
    <x v="18"/>
    <x v="16"/>
    <x v="0"/>
    <x v="0"/>
    <x v="14"/>
    <n v="1"/>
  </r>
  <r>
    <x v="3"/>
    <s v="1040004685057- Medical records.pdf_page_1.png"/>
    <x v="19"/>
    <x v="17"/>
    <x v="0"/>
    <x v="0"/>
    <x v="12"/>
    <n v="1"/>
  </r>
  <r>
    <x v="0"/>
    <s v="1040004685057- Medical records.pdf_page_3.png"/>
    <x v="20"/>
    <x v="18"/>
    <x v="0"/>
    <x v="0"/>
    <x v="15"/>
    <n v="1"/>
  </r>
  <r>
    <x v="1"/>
    <s v="1040004685057- Medical records.pdf_page_3.png"/>
    <x v="21"/>
    <x v="19"/>
    <x v="0"/>
    <x v="0"/>
    <x v="2"/>
    <n v="1"/>
  </r>
  <r>
    <x v="2"/>
    <s v="1040004685057- Medical records.pdf_page_3.png"/>
    <x v="22"/>
    <x v="20"/>
    <x v="0"/>
    <x v="0"/>
    <x v="16"/>
    <n v="1"/>
  </r>
  <r>
    <x v="3"/>
    <s v="1040004685057- Medical records.pdf_page_3.png"/>
    <x v="23"/>
    <x v="19"/>
    <x v="0"/>
    <x v="0"/>
    <x v="2"/>
    <n v="1"/>
  </r>
  <r>
    <x v="0"/>
    <s v="1040004685057- Medical records.pdf_page_2.png"/>
    <x v="24"/>
    <x v="21"/>
    <x v="0"/>
    <x v="0"/>
    <x v="17"/>
    <n v="1"/>
  </r>
  <r>
    <x v="1"/>
    <s v="1040004685057- Medical records.pdf_page_2.png"/>
    <x v="25"/>
    <x v="22"/>
    <x v="0"/>
    <x v="0"/>
    <x v="18"/>
    <n v="1"/>
  </r>
  <r>
    <x v="2"/>
    <s v="1040004685057- Medical records.pdf_page_2.png"/>
    <x v="26"/>
    <x v="23"/>
    <x v="0"/>
    <x v="0"/>
    <x v="19"/>
    <n v="1"/>
  </r>
  <r>
    <x v="3"/>
    <s v="1040004685057- Medical records.pdf_page_2.png"/>
    <x v="27"/>
    <x v="21"/>
    <x v="0"/>
    <x v="0"/>
    <x v="20"/>
    <n v="1"/>
  </r>
  <r>
    <x v="0"/>
    <s v="1040004632208- Medical records.pdf_page_2.png"/>
    <x v="28"/>
    <x v="24"/>
    <x v="0"/>
    <x v="0"/>
    <x v="21"/>
    <n v="1"/>
  </r>
  <r>
    <x v="1"/>
    <s v="1040004632208- Medical records.pdf_page_2.png"/>
    <x v="29"/>
    <x v="25"/>
    <x v="0"/>
    <x v="0"/>
    <x v="22"/>
    <n v="1"/>
  </r>
  <r>
    <x v="2"/>
    <s v="1040004632208- Medical records.pdf_page_2.png"/>
    <x v="30"/>
    <x v="26"/>
    <x v="0"/>
    <x v="0"/>
    <x v="23"/>
    <n v="1"/>
  </r>
  <r>
    <x v="3"/>
    <s v="1040004632208- Medical records.pdf_page_2.png"/>
    <x v="31"/>
    <x v="27"/>
    <x v="0"/>
    <x v="0"/>
    <x v="12"/>
    <n v="1"/>
  </r>
  <r>
    <x v="0"/>
    <s v="1070006159452- Medical records.pdf_page_1.png"/>
    <x v="32"/>
    <x v="28"/>
    <x v="0"/>
    <x v="0"/>
    <x v="4"/>
    <n v="1"/>
  </r>
  <r>
    <x v="1"/>
    <s v="1070006159452- Medical records.pdf_page_1.png"/>
    <x v="33"/>
    <x v="29"/>
    <x v="0"/>
    <x v="0"/>
    <x v="24"/>
    <n v="1"/>
  </r>
  <r>
    <x v="2"/>
    <s v="1070006159452- Medical records.pdf_page_1.png"/>
    <x v="34"/>
    <x v="30"/>
    <x v="0"/>
    <x v="0"/>
    <x v="25"/>
    <n v="1"/>
  </r>
  <r>
    <x v="3"/>
    <s v="1070006159452- Medical records.pdf_page_1.png"/>
    <x v="35"/>
    <x v="31"/>
    <x v="0"/>
    <x v="0"/>
    <x v="26"/>
    <n v="1"/>
  </r>
  <r>
    <x v="0"/>
    <s v="1070006159452- Medical records.pdf_page_3.png"/>
    <x v="36"/>
    <x v="32"/>
    <x v="0"/>
    <x v="0"/>
    <x v="27"/>
    <n v="1"/>
  </r>
  <r>
    <x v="1"/>
    <s v="1070006159452- Medical records.pdf_page_3.png"/>
    <x v="37"/>
    <x v="33"/>
    <x v="0"/>
    <x v="0"/>
    <x v="28"/>
    <n v="1"/>
  </r>
  <r>
    <x v="2"/>
    <s v="1070006159452- Medical records.pdf_page_3.png"/>
    <x v="38"/>
    <x v="34"/>
    <x v="0"/>
    <x v="0"/>
    <x v="24"/>
    <n v="1"/>
  </r>
  <r>
    <x v="3"/>
    <s v="1070006159452- Medical records.pdf_page_3.png"/>
    <x v="39"/>
    <x v="35"/>
    <x v="0"/>
    <x v="0"/>
    <x v="27"/>
    <n v="1"/>
  </r>
  <r>
    <x v="0"/>
    <s v="1040004632208- Medical records.pdf_page_1.png"/>
    <x v="40"/>
    <x v="36"/>
    <x v="0"/>
    <x v="0"/>
    <x v="29"/>
    <n v="1"/>
  </r>
  <r>
    <x v="1"/>
    <s v="1040004632208- Medical records.pdf_page_1.png"/>
    <x v="41"/>
    <x v="37"/>
    <x v="0"/>
    <x v="0"/>
    <x v="30"/>
    <n v="1"/>
  </r>
  <r>
    <x v="2"/>
    <s v="1040004632208- Medical records.pdf_page_1.png"/>
    <x v="42"/>
    <x v="38"/>
    <x v="0"/>
    <x v="0"/>
    <x v="31"/>
    <n v="1"/>
  </r>
  <r>
    <x v="3"/>
    <s v="1040004632208- Medical records.pdf_page_1.png"/>
    <x v="43"/>
    <x v="39"/>
    <x v="0"/>
    <x v="0"/>
    <x v="32"/>
    <n v="1"/>
  </r>
  <r>
    <x v="0"/>
    <s v="1070006159452- Medical records.pdf_page_2.png"/>
    <x v="44"/>
    <x v="40"/>
    <x v="0"/>
    <x v="0"/>
    <x v="33"/>
    <n v="1"/>
  </r>
  <r>
    <x v="1"/>
    <s v="1070006159452- Medical records.pdf_page_2.png"/>
    <x v="45"/>
    <x v="41"/>
    <x v="0"/>
    <x v="0"/>
    <x v="34"/>
    <n v="1"/>
  </r>
  <r>
    <x v="2"/>
    <s v="1070006159452- Medical records.pdf_page_2.png"/>
    <x v="46"/>
    <x v="9"/>
    <x v="0"/>
    <x v="0"/>
    <x v="17"/>
    <n v="1"/>
  </r>
  <r>
    <x v="3"/>
    <s v="1070006159452- Medical records.pdf_page_2.png"/>
    <x v="47"/>
    <x v="42"/>
    <x v="0"/>
    <x v="0"/>
    <x v="35"/>
    <n v="1"/>
  </r>
  <r>
    <x v="0"/>
    <s v="P517898142.pdf_page_2.png"/>
    <x v="48"/>
    <x v="43"/>
    <x v="0"/>
    <x v="0"/>
    <x v="0"/>
    <n v="1"/>
  </r>
  <r>
    <x v="1"/>
    <s v="P517898142.pdf_page_2.png"/>
    <x v="49"/>
    <x v="44"/>
    <x v="0"/>
    <x v="0"/>
    <x v="0"/>
    <n v="1"/>
  </r>
  <r>
    <x v="2"/>
    <s v="P517898142.pdf_page_2.png"/>
    <x v="50"/>
    <x v="45"/>
    <x v="0"/>
    <x v="0"/>
    <x v="0"/>
    <n v="1"/>
  </r>
  <r>
    <x v="3"/>
    <s v="P517898142.pdf_page_2.png"/>
    <x v="51"/>
    <x v="46"/>
    <x v="0"/>
    <x v="0"/>
    <x v="2"/>
    <n v="1"/>
  </r>
  <r>
    <x v="0"/>
    <s v="1080011719880- Medical records.pdf_page_3.png"/>
    <x v="52"/>
    <x v="47"/>
    <x v="0"/>
    <x v="0"/>
    <x v="25"/>
    <n v="1"/>
  </r>
  <r>
    <x v="1"/>
    <s v="1080011719880- Medical records.pdf_page_3.png"/>
    <x v="53"/>
    <x v="48"/>
    <x v="0"/>
    <x v="0"/>
    <x v="36"/>
    <n v="1"/>
  </r>
  <r>
    <x v="2"/>
    <s v="1080011719880- Medical records.pdf_page_3.png"/>
    <x v="54"/>
    <x v="29"/>
    <x v="0"/>
    <x v="0"/>
    <x v="9"/>
    <n v="1"/>
  </r>
  <r>
    <x v="3"/>
    <s v="1080011719880- Medical records.pdf_page_3.png"/>
    <x v="55"/>
    <x v="49"/>
    <x v="0"/>
    <x v="0"/>
    <x v="37"/>
    <n v="1"/>
  </r>
  <r>
    <x v="0"/>
    <s v="1080011719880- Medical records.pdf_page_2.png"/>
    <x v="56"/>
    <x v="50"/>
    <x v="0"/>
    <x v="0"/>
    <x v="11"/>
    <n v="1"/>
  </r>
  <r>
    <x v="1"/>
    <s v="1080011719880- Medical records.pdf_page_2.png"/>
    <x v="57"/>
    <x v="51"/>
    <x v="0"/>
    <x v="0"/>
    <x v="38"/>
    <n v="1"/>
  </r>
  <r>
    <x v="2"/>
    <s v="1080011719880- Medical records.pdf_page_2.png"/>
    <x v="58"/>
    <x v="52"/>
    <x v="0"/>
    <x v="0"/>
    <x v="39"/>
    <n v="1"/>
  </r>
  <r>
    <x v="3"/>
    <s v="1080011719880- Medical records.pdf_page_2.png"/>
    <x v="59"/>
    <x v="53"/>
    <x v="0"/>
    <x v="0"/>
    <x v="38"/>
    <n v="1"/>
  </r>
  <r>
    <x v="0"/>
    <s v="P517898142.pdf_page_1.png"/>
    <x v="60"/>
    <x v="54"/>
    <x v="0"/>
    <x v="0"/>
    <x v="32"/>
    <n v="1"/>
  </r>
  <r>
    <x v="1"/>
    <s v="P517898142.pdf_page_1.png"/>
    <x v="61"/>
    <x v="55"/>
    <x v="0"/>
    <x v="0"/>
    <x v="40"/>
    <n v="1"/>
  </r>
  <r>
    <x v="2"/>
    <s v="P517898142.pdf_page_1.png"/>
    <x v="62"/>
    <x v="56"/>
    <x v="0"/>
    <x v="0"/>
    <x v="41"/>
    <n v="1"/>
  </r>
  <r>
    <x v="3"/>
    <s v="P517898142.pdf_page_1.png"/>
    <x v="63"/>
    <x v="57"/>
    <x v="0"/>
    <x v="0"/>
    <x v="42"/>
    <n v="1"/>
  </r>
  <r>
    <x v="0"/>
    <s v="1080011719880- Medical records.pdf_page_1.png"/>
    <x v="64"/>
    <x v="58"/>
    <x v="0"/>
    <x v="0"/>
    <x v="43"/>
    <n v="1"/>
  </r>
  <r>
    <x v="1"/>
    <s v="1080011719880- Medical records.pdf_page_1.png"/>
    <x v="65"/>
    <x v="38"/>
    <x v="0"/>
    <x v="0"/>
    <x v="14"/>
    <n v="1"/>
  </r>
  <r>
    <x v="2"/>
    <s v="1080011719880- Medical records.pdf_page_1.png"/>
    <x v="66"/>
    <x v="59"/>
    <x v="0"/>
    <x v="0"/>
    <x v="44"/>
    <n v="1"/>
  </r>
  <r>
    <x v="3"/>
    <s v="1080011719880- Medical records.pdf_page_1.png"/>
    <x v="67"/>
    <x v="38"/>
    <x v="0"/>
    <x v="0"/>
    <x v="45"/>
    <n v="1"/>
  </r>
  <r>
    <x v="0"/>
    <s v="P517900555.pdf_page_1.png"/>
    <x v="68"/>
    <x v="60"/>
    <x v="0"/>
    <x v="0"/>
    <x v="42"/>
    <n v="1"/>
  </r>
  <r>
    <x v="1"/>
    <s v="P517900555.pdf_page_1.png"/>
    <x v="69"/>
    <x v="61"/>
    <x v="0"/>
    <x v="0"/>
    <x v="46"/>
    <n v="1"/>
  </r>
  <r>
    <x v="2"/>
    <s v="P517900555.pdf_page_1.png"/>
    <x v="70"/>
    <x v="62"/>
    <x v="0"/>
    <x v="0"/>
    <x v="45"/>
    <n v="1"/>
  </r>
  <r>
    <x v="3"/>
    <s v="P517900555.pdf_page_1.png"/>
    <x v="71"/>
    <x v="63"/>
    <x v="0"/>
    <x v="0"/>
    <x v="18"/>
    <n v="1"/>
  </r>
  <r>
    <x v="0"/>
    <s v="P517898142.pdf_page_3.png"/>
    <x v="72"/>
    <x v="64"/>
    <x v="0"/>
    <x v="0"/>
    <x v="18"/>
    <n v="1"/>
  </r>
  <r>
    <x v="1"/>
    <s v="P517898142.pdf_page_3.png"/>
    <x v="73"/>
    <x v="64"/>
    <x v="0"/>
    <x v="0"/>
    <x v="18"/>
    <n v="1"/>
  </r>
  <r>
    <x v="2"/>
    <s v="P517898142.pdf_page_3.png"/>
    <x v="74"/>
    <x v="65"/>
    <x v="0"/>
    <x v="0"/>
    <x v="39"/>
    <n v="1"/>
  </r>
  <r>
    <x v="3"/>
    <s v="P517898142.pdf_page_3.png"/>
    <x v="75"/>
    <x v="22"/>
    <x v="0"/>
    <x v="0"/>
    <x v="47"/>
    <n v="1"/>
  </r>
  <r>
    <x v="0"/>
    <s v="P517900555_MR2.pdf_page_1.png"/>
    <x v="76"/>
    <x v="66"/>
    <x v="0"/>
    <x v="0"/>
    <x v="17"/>
    <n v="1"/>
  </r>
  <r>
    <x v="1"/>
    <s v="P517900555_MR2.pdf_page_1.png"/>
    <x v="77"/>
    <x v="67"/>
    <x v="0"/>
    <x v="0"/>
    <x v="10"/>
    <n v="1"/>
  </r>
  <r>
    <x v="2"/>
    <s v="P517900555_MR2.pdf_page_1.png"/>
    <x v="78"/>
    <x v="68"/>
    <x v="0"/>
    <x v="0"/>
    <x v="12"/>
    <n v="1"/>
  </r>
  <r>
    <x v="3"/>
    <s v="P517900555_MR2.pdf_page_1.png"/>
    <x v="79"/>
    <x v="69"/>
    <x v="0"/>
    <x v="0"/>
    <x v="48"/>
    <n v="1"/>
  </r>
  <r>
    <x v="0"/>
    <s v="P517900555.pdf_page_2.png"/>
    <x v="80"/>
    <x v="70"/>
    <x v="0"/>
    <x v="0"/>
    <x v="49"/>
    <n v="1"/>
  </r>
  <r>
    <x v="1"/>
    <s v="P517900555.pdf_page_2.png"/>
    <x v="81"/>
    <x v="71"/>
    <x v="0"/>
    <x v="0"/>
    <x v="40"/>
    <n v="1"/>
  </r>
  <r>
    <x v="2"/>
    <s v="P517900555.pdf_page_2.png"/>
    <x v="82"/>
    <x v="56"/>
    <x v="0"/>
    <x v="0"/>
    <x v="50"/>
    <n v="1"/>
  </r>
  <r>
    <x v="3"/>
    <s v="P517900555.pdf_page_2.png"/>
    <x v="83"/>
    <x v="72"/>
    <x v="0"/>
    <x v="0"/>
    <x v="51"/>
    <n v="1"/>
  </r>
  <r>
    <x v="0"/>
    <s v="P517992433.pdf_page_1.png"/>
    <x v="84"/>
    <x v="54"/>
    <x v="0"/>
    <x v="0"/>
    <x v="29"/>
    <n v="1"/>
  </r>
  <r>
    <x v="1"/>
    <s v="P517992433.pdf_page_1.png"/>
    <x v="85"/>
    <x v="73"/>
    <x v="0"/>
    <x v="0"/>
    <x v="52"/>
    <n v="1"/>
  </r>
  <r>
    <x v="2"/>
    <s v="P517992433.pdf_page_1.png"/>
    <x v="86"/>
    <x v="74"/>
    <x v="0"/>
    <x v="0"/>
    <x v="53"/>
    <n v="1"/>
  </r>
  <r>
    <x v="3"/>
    <s v="P517992433.pdf_page_1.png"/>
    <x v="87"/>
    <x v="53"/>
    <x v="0"/>
    <x v="0"/>
    <x v="14"/>
    <n v="1"/>
  </r>
  <r>
    <x v="0"/>
    <s v="P517992433.pdf_page_2.png"/>
    <x v="88"/>
    <x v="42"/>
    <x v="0"/>
    <x v="0"/>
    <x v="12"/>
    <n v="1"/>
  </r>
  <r>
    <x v="1"/>
    <s v="P517992433.pdf_page_2.png"/>
    <x v="89"/>
    <x v="75"/>
    <x v="0"/>
    <x v="0"/>
    <x v="13"/>
    <n v="1"/>
  </r>
  <r>
    <x v="2"/>
    <s v="P517992433.pdf_page_2.png"/>
    <x v="90"/>
    <x v="76"/>
    <x v="0"/>
    <x v="0"/>
    <x v="54"/>
    <n v="1"/>
  </r>
  <r>
    <x v="3"/>
    <s v="P517992433.pdf_page_2.png"/>
    <x v="91"/>
    <x v="77"/>
    <x v="0"/>
    <x v="0"/>
    <x v="22"/>
    <n v="1"/>
  </r>
  <r>
    <x v="0"/>
    <s v="P517992433.pdf_page_3.png"/>
    <x v="92"/>
    <x v="50"/>
    <x v="0"/>
    <x v="0"/>
    <x v="30"/>
    <n v="1"/>
  </r>
  <r>
    <x v="1"/>
    <s v="P517992433.pdf_page_3.png"/>
    <x v="93"/>
    <x v="21"/>
    <x v="0"/>
    <x v="0"/>
    <x v="55"/>
    <n v="1"/>
  </r>
  <r>
    <x v="2"/>
    <s v="P517992433.pdf_page_3.png"/>
    <x v="94"/>
    <x v="78"/>
    <x v="0"/>
    <x v="0"/>
    <x v="39"/>
    <n v="1"/>
  </r>
  <r>
    <x v="3"/>
    <s v="P517992433.pdf_page_3.png"/>
    <x v="95"/>
    <x v="79"/>
    <x v="0"/>
    <x v="0"/>
    <x v="56"/>
    <n v="1"/>
  </r>
  <r>
    <x v="0"/>
    <s v="P517992433.pdf_page_5.png"/>
    <x v="96"/>
    <x v="80"/>
    <x v="0"/>
    <x v="0"/>
    <x v="57"/>
    <n v="1"/>
  </r>
  <r>
    <x v="1"/>
    <s v="P517992433.pdf_page_5.png"/>
    <x v="97"/>
    <x v="80"/>
    <x v="0"/>
    <x v="0"/>
    <x v="45"/>
    <n v="1"/>
  </r>
  <r>
    <x v="2"/>
    <s v="P517992433.pdf_page_5.png"/>
    <x v="98"/>
    <x v="74"/>
    <x v="0"/>
    <x v="0"/>
    <x v="58"/>
    <n v="1"/>
  </r>
  <r>
    <x v="3"/>
    <s v="P517992433.pdf_page_5.png"/>
    <x v="99"/>
    <x v="81"/>
    <x v="0"/>
    <x v="0"/>
    <x v="22"/>
    <n v="1"/>
  </r>
  <r>
    <x v="0"/>
    <s v="P517992433.pdf_page_4.png"/>
    <x v="100"/>
    <x v="82"/>
    <x v="0"/>
    <x v="0"/>
    <x v="52"/>
    <n v="1"/>
  </r>
  <r>
    <x v="1"/>
    <s v="P517992433.pdf_page_4.png"/>
    <x v="101"/>
    <x v="64"/>
    <x v="0"/>
    <x v="0"/>
    <x v="59"/>
    <n v="1"/>
  </r>
  <r>
    <x v="2"/>
    <s v="P517992433.pdf_page_4.png"/>
    <x v="102"/>
    <x v="15"/>
    <x v="0"/>
    <x v="0"/>
    <x v="41"/>
    <n v="1"/>
  </r>
  <r>
    <x v="3"/>
    <s v="P517992433.pdf_page_4.png"/>
    <x v="103"/>
    <x v="72"/>
    <x v="0"/>
    <x v="0"/>
    <x v="60"/>
    <n v="1"/>
  </r>
  <r>
    <x v="4"/>
    <s v="1040003405015- Medical records.pdf_page_3.png"/>
    <x v="104"/>
    <x v="83"/>
    <x v="1"/>
    <x v="1"/>
    <x v="61"/>
    <n v="1"/>
  </r>
  <r>
    <x v="5"/>
    <s v="1040003405015- Medical records.pdf_page_3.png"/>
    <x v="104"/>
    <x v="83"/>
    <x v="2"/>
    <x v="2"/>
    <x v="61"/>
    <n v="1"/>
  </r>
  <r>
    <x v="6"/>
    <s v="1040003405015- Medical records.pdf_page_3.png"/>
    <x v="104"/>
    <x v="83"/>
    <x v="3"/>
    <x v="3"/>
    <x v="61"/>
    <n v="1"/>
  </r>
  <r>
    <x v="7"/>
    <s v="1040003405015- Medical records.pdf_page_3.png"/>
    <x v="104"/>
    <x v="83"/>
    <x v="4"/>
    <x v="4"/>
    <x v="61"/>
    <n v="1"/>
  </r>
  <r>
    <x v="8"/>
    <s v="1040003405015- Medical records.pdf_page_3.png"/>
    <x v="104"/>
    <x v="83"/>
    <x v="5"/>
    <x v="5"/>
    <x v="61"/>
    <n v="1"/>
  </r>
  <r>
    <x v="9"/>
    <s v="1040003405015- Medical records.pdf_page_3.png"/>
    <x v="104"/>
    <x v="83"/>
    <x v="6"/>
    <x v="6"/>
    <x v="61"/>
    <n v="1"/>
  </r>
  <r>
    <x v="4"/>
    <s v="1040004632208- Medical records.pdf_page_3.png"/>
    <x v="104"/>
    <x v="83"/>
    <x v="7"/>
    <x v="7"/>
    <x v="61"/>
    <n v="1"/>
  </r>
  <r>
    <x v="5"/>
    <s v="1040004632208- Medical records.pdf_page_3.png"/>
    <x v="104"/>
    <x v="83"/>
    <x v="8"/>
    <x v="8"/>
    <x v="61"/>
    <n v="1"/>
  </r>
  <r>
    <x v="6"/>
    <s v="1040004632208- Medical records.pdf_page_3.png"/>
    <x v="104"/>
    <x v="83"/>
    <x v="9"/>
    <x v="9"/>
    <x v="61"/>
    <n v="1"/>
  </r>
  <r>
    <x v="7"/>
    <s v="1040004632208- Medical records.pdf_page_3.png"/>
    <x v="104"/>
    <x v="83"/>
    <x v="10"/>
    <x v="10"/>
    <x v="61"/>
    <n v="1"/>
  </r>
  <r>
    <x v="8"/>
    <s v="1040004632208- Medical records.pdf_page_3.png"/>
    <x v="104"/>
    <x v="83"/>
    <x v="11"/>
    <x v="11"/>
    <x v="61"/>
    <n v="1"/>
  </r>
  <r>
    <x v="9"/>
    <s v="1040004632208- Medical records.pdf_page_3.png"/>
    <x v="104"/>
    <x v="83"/>
    <x v="12"/>
    <x v="12"/>
    <x v="61"/>
    <n v="1"/>
  </r>
  <r>
    <x v="4"/>
    <s v="1040003405015- Medical records.pdf_page_1.png"/>
    <x v="104"/>
    <x v="83"/>
    <x v="13"/>
    <x v="13"/>
    <x v="61"/>
    <n v="1"/>
  </r>
  <r>
    <x v="5"/>
    <s v="1040003405015- Medical records.pdf_page_1.png"/>
    <x v="104"/>
    <x v="83"/>
    <x v="14"/>
    <x v="14"/>
    <x v="61"/>
    <n v="1"/>
  </r>
  <r>
    <x v="6"/>
    <s v="1040003405015- Medical records.pdf_page_1.png"/>
    <x v="104"/>
    <x v="83"/>
    <x v="15"/>
    <x v="15"/>
    <x v="61"/>
    <n v="1"/>
  </r>
  <r>
    <x v="7"/>
    <s v="1040003405015- Medical records.pdf_page_1.png"/>
    <x v="104"/>
    <x v="83"/>
    <x v="16"/>
    <x v="16"/>
    <x v="61"/>
    <n v="1"/>
  </r>
  <r>
    <x v="8"/>
    <s v="1040003405015- Medical records.pdf_page_1.png"/>
    <x v="104"/>
    <x v="83"/>
    <x v="17"/>
    <x v="17"/>
    <x v="61"/>
    <n v="1"/>
  </r>
  <r>
    <x v="9"/>
    <s v="1040003405015- Medical records.pdf_page_1.png"/>
    <x v="104"/>
    <x v="83"/>
    <x v="12"/>
    <x v="18"/>
    <x v="61"/>
    <n v="1"/>
  </r>
  <r>
    <x v="4"/>
    <s v="1040003405015- Medical records.pdf_page_2.png"/>
    <x v="104"/>
    <x v="83"/>
    <x v="18"/>
    <x v="19"/>
    <x v="61"/>
    <n v="1"/>
  </r>
  <r>
    <x v="5"/>
    <s v="1040003405015- Medical records.pdf_page_2.png"/>
    <x v="104"/>
    <x v="83"/>
    <x v="19"/>
    <x v="20"/>
    <x v="61"/>
    <n v="1"/>
  </r>
  <r>
    <x v="6"/>
    <s v="1040003405015- Medical records.pdf_page_2.png"/>
    <x v="104"/>
    <x v="83"/>
    <x v="14"/>
    <x v="21"/>
    <x v="61"/>
    <n v="1"/>
  </r>
  <r>
    <x v="7"/>
    <s v="1040003405015- Medical records.pdf_page_2.png"/>
    <x v="104"/>
    <x v="83"/>
    <x v="20"/>
    <x v="22"/>
    <x v="61"/>
    <n v="1"/>
  </r>
  <r>
    <x v="8"/>
    <s v="1040003405015- Medical records.pdf_page_2.png"/>
    <x v="104"/>
    <x v="83"/>
    <x v="1"/>
    <x v="23"/>
    <x v="61"/>
    <n v="1"/>
  </r>
  <r>
    <x v="9"/>
    <s v="1040003405015- Medical records.pdf_page_2.png"/>
    <x v="104"/>
    <x v="83"/>
    <x v="21"/>
    <x v="24"/>
    <x v="61"/>
    <n v="1"/>
  </r>
  <r>
    <x v="4"/>
    <s v="1040004685057- Medical records.pdf_page_1.png"/>
    <x v="104"/>
    <x v="83"/>
    <x v="22"/>
    <x v="25"/>
    <x v="61"/>
    <n v="1"/>
  </r>
  <r>
    <x v="5"/>
    <s v="1040004685057- Medical records.pdf_page_1.png"/>
    <x v="104"/>
    <x v="83"/>
    <x v="23"/>
    <x v="26"/>
    <x v="61"/>
    <n v="1"/>
  </r>
  <r>
    <x v="6"/>
    <s v="1040004685057- Medical records.pdf_page_1.png"/>
    <x v="104"/>
    <x v="83"/>
    <x v="24"/>
    <x v="27"/>
    <x v="61"/>
    <n v="1"/>
  </r>
  <r>
    <x v="7"/>
    <s v="1040004685057- Medical records.pdf_page_1.png"/>
    <x v="104"/>
    <x v="83"/>
    <x v="25"/>
    <x v="28"/>
    <x v="61"/>
    <n v="1"/>
  </r>
  <r>
    <x v="8"/>
    <s v="1040004685057- Medical records.pdf_page_1.png"/>
    <x v="104"/>
    <x v="83"/>
    <x v="26"/>
    <x v="29"/>
    <x v="61"/>
    <n v="1"/>
  </r>
  <r>
    <x v="9"/>
    <s v="1040004685057- Medical records.pdf_page_1.png"/>
    <x v="104"/>
    <x v="83"/>
    <x v="27"/>
    <x v="30"/>
    <x v="61"/>
    <n v="1"/>
  </r>
  <r>
    <x v="4"/>
    <s v="1040004685057- Medical records.pdf_page_3.png"/>
    <x v="104"/>
    <x v="83"/>
    <x v="28"/>
    <x v="31"/>
    <x v="61"/>
    <n v="1"/>
  </r>
  <r>
    <x v="5"/>
    <s v="1040004685057- Medical records.pdf_page_3.png"/>
    <x v="104"/>
    <x v="83"/>
    <x v="29"/>
    <x v="32"/>
    <x v="61"/>
    <n v="1"/>
  </r>
  <r>
    <x v="6"/>
    <s v="1040004685057- Medical records.pdf_page_3.png"/>
    <x v="104"/>
    <x v="83"/>
    <x v="30"/>
    <x v="33"/>
    <x v="61"/>
    <n v="1"/>
  </r>
  <r>
    <x v="7"/>
    <s v="1040004685057- Medical records.pdf_page_3.png"/>
    <x v="104"/>
    <x v="83"/>
    <x v="10"/>
    <x v="34"/>
    <x v="61"/>
    <n v="1"/>
  </r>
  <r>
    <x v="8"/>
    <s v="1040004685057- Medical records.pdf_page_3.png"/>
    <x v="104"/>
    <x v="83"/>
    <x v="31"/>
    <x v="35"/>
    <x v="61"/>
    <n v="1"/>
  </r>
  <r>
    <x v="9"/>
    <s v="1040004685057- Medical records.pdf_page_3.png"/>
    <x v="104"/>
    <x v="83"/>
    <x v="32"/>
    <x v="36"/>
    <x v="61"/>
    <n v="1"/>
  </r>
  <r>
    <x v="4"/>
    <s v="1040004685057- Medical records.pdf_page_2.png"/>
    <x v="104"/>
    <x v="83"/>
    <x v="33"/>
    <x v="37"/>
    <x v="61"/>
    <n v="1"/>
  </r>
  <r>
    <x v="5"/>
    <s v="1040004685057- Medical records.pdf_page_2.png"/>
    <x v="104"/>
    <x v="83"/>
    <x v="34"/>
    <x v="38"/>
    <x v="61"/>
    <n v="1"/>
  </r>
  <r>
    <x v="6"/>
    <s v="1040004685057- Medical records.pdf_page_2.png"/>
    <x v="104"/>
    <x v="83"/>
    <x v="35"/>
    <x v="39"/>
    <x v="61"/>
    <n v="1"/>
  </r>
  <r>
    <x v="7"/>
    <s v="1040004685057- Medical records.pdf_page_2.png"/>
    <x v="104"/>
    <x v="83"/>
    <x v="36"/>
    <x v="40"/>
    <x v="61"/>
    <n v="1"/>
  </r>
  <r>
    <x v="8"/>
    <s v="1040004685057- Medical records.pdf_page_2.png"/>
    <x v="104"/>
    <x v="83"/>
    <x v="37"/>
    <x v="41"/>
    <x v="61"/>
    <n v="1"/>
  </r>
  <r>
    <x v="9"/>
    <s v="1040004685057- Medical records.pdf_page_2.png"/>
    <x v="104"/>
    <x v="83"/>
    <x v="38"/>
    <x v="42"/>
    <x v="61"/>
    <n v="1"/>
  </r>
  <r>
    <x v="4"/>
    <s v="1040004632208- Medical records.pdf_page_2.png"/>
    <x v="104"/>
    <x v="83"/>
    <x v="39"/>
    <x v="43"/>
    <x v="61"/>
    <n v="1"/>
  </r>
  <r>
    <x v="5"/>
    <s v="1040004632208- Medical records.pdf_page_2.png"/>
    <x v="104"/>
    <x v="83"/>
    <x v="40"/>
    <x v="44"/>
    <x v="61"/>
    <n v="1"/>
  </r>
  <r>
    <x v="6"/>
    <s v="1040004632208- Medical records.pdf_page_2.png"/>
    <x v="104"/>
    <x v="83"/>
    <x v="41"/>
    <x v="45"/>
    <x v="61"/>
    <n v="1"/>
  </r>
  <r>
    <x v="7"/>
    <s v="1040004632208- Medical records.pdf_page_2.png"/>
    <x v="104"/>
    <x v="83"/>
    <x v="42"/>
    <x v="46"/>
    <x v="61"/>
    <n v="1"/>
  </r>
  <r>
    <x v="8"/>
    <s v="1040004632208- Medical records.pdf_page_2.png"/>
    <x v="104"/>
    <x v="83"/>
    <x v="43"/>
    <x v="47"/>
    <x v="61"/>
    <n v="1"/>
  </r>
  <r>
    <x v="9"/>
    <s v="1040004632208- Medical records.pdf_page_2.png"/>
    <x v="104"/>
    <x v="83"/>
    <x v="44"/>
    <x v="48"/>
    <x v="61"/>
    <n v="1"/>
  </r>
  <r>
    <x v="4"/>
    <s v="1070006159452- Medical records.pdf_page_1.png"/>
    <x v="104"/>
    <x v="83"/>
    <x v="45"/>
    <x v="49"/>
    <x v="61"/>
    <n v="1"/>
  </r>
  <r>
    <x v="5"/>
    <s v="1070006159452- Medical records.pdf_page_1.png"/>
    <x v="104"/>
    <x v="83"/>
    <x v="39"/>
    <x v="50"/>
    <x v="61"/>
    <n v="1"/>
  </r>
  <r>
    <x v="6"/>
    <s v="1070006159452- Medical records.pdf_page_1.png"/>
    <x v="104"/>
    <x v="83"/>
    <x v="46"/>
    <x v="51"/>
    <x v="61"/>
    <n v="1"/>
  </r>
  <r>
    <x v="7"/>
    <s v="1070006159452- Medical records.pdf_page_1.png"/>
    <x v="104"/>
    <x v="83"/>
    <x v="47"/>
    <x v="52"/>
    <x v="61"/>
    <n v="1"/>
  </r>
  <r>
    <x v="8"/>
    <s v="1070006159452- Medical records.pdf_page_1.png"/>
    <x v="104"/>
    <x v="83"/>
    <x v="48"/>
    <x v="53"/>
    <x v="61"/>
    <n v="1"/>
  </r>
  <r>
    <x v="9"/>
    <s v="1070006159452- Medical records.pdf_page_1.png"/>
    <x v="104"/>
    <x v="83"/>
    <x v="49"/>
    <x v="54"/>
    <x v="61"/>
    <n v="1"/>
  </r>
  <r>
    <x v="4"/>
    <s v="1070006159452- Medical records.pdf_page_3.png"/>
    <x v="104"/>
    <x v="83"/>
    <x v="50"/>
    <x v="55"/>
    <x v="61"/>
    <n v="1"/>
  </r>
  <r>
    <x v="5"/>
    <s v="1070006159452- Medical records.pdf_page_3.png"/>
    <x v="104"/>
    <x v="83"/>
    <x v="37"/>
    <x v="56"/>
    <x v="61"/>
    <n v="1"/>
  </r>
  <r>
    <x v="6"/>
    <s v="1070006159452- Medical records.pdf_page_3.png"/>
    <x v="104"/>
    <x v="83"/>
    <x v="51"/>
    <x v="57"/>
    <x v="61"/>
    <n v="1"/>
  </r>
  <r>
    <x v="7"/>
    <s v="1070006159452- Medical records.pdf_page_3.png"/>
    <x v="104"/>
    <x v="83"/>
    <x v="52"/>
    <x v="58"/>
    <x v="61"/>
    <n v="1"/>
  </r>
  <r>
    <x v="8"/>
    <s v="1070006159452- Medical records.pdf_page_3.png"/>
    <x v="104"/>
    <x v="83"/>
    <x v="53"/>
    <x v="59"/>
    <x v="61"/>
    <n v="1"/>
  </r>
  <r>
    <x v="9"/>
    <s v="1070006159452- Medical records.pdf_page_3.png"/>
    <x v="104"/>
    <x v="83"/>
    <x v="54"/>
    <x v="60"/>
    <x v="61"/>
    <n v="1"/>
  </r>
  <r>
    <x v="4"/>
    <s v="1040004632208- Medical records.pdf_page_1.png"/>
    <x v="104"/>
    <x v="83"/>
    <x v="55"/>
    <x v="61"/>
    <x v="61"/>
    <n v="1"/>
  </r>
  <r>
    <x v="5"/>
    <s v="1040004632208- Medical records.pdf_page_1.png"/>
    <x v="104"/>
    <x v="83"/>
    <x v="56"/>
    <x v="62"/>
    <x v="61"/>
    <n v="1"/>
  </r>
  <r>
    <x v="6"/>
    <s v="1040004632208- Medical records.pdf_page_1.png"/>
    <x v="104"/>
    <x v="83"/>
    <x v="57"/>
    <x v="63"/>
    <x v="61"/>
    <n v="1"/>
  </r>
  <r>
    <x v="7"/>
    <s v="1040004632208- Medical records.pdf_page_1.png"/>
    <x v="104"/>
    <x v="83"/>
    <x v="58"/>
    <x v="64"/>
    <x v="61"/>
    <n v="1"/>
  </r>
  <r>
    <x v="8"/>
    <s v="1040004632208- Medical records.pdf_page_1.png"/>
    <x v="104"/>
    <x v="83"/>
    <x v="59"/>
    <x v="65"/>
    <x v="61"/>
    <n v="1"/>
  </r>
  <r>
    <x v="9"/>
    <s v="1040004632208- Medical records.pdf_page_1.png"/>
    <x v="104"/>
    <x v="83"/>
    <x v="60"/>
    <x v="66"/>
    <x v="61"/>
    <n v="1"/>
  </r>
  <r>
    <x v="4"/>
    <s v="1070006159452- Medical records.pdf_page_2.png"/>
    <x v="104"/>
    <x v="83"/>
    <x v="61"/>
    <x v="67"/>
    <x v="61"/>
    <n v="1"/>
  </r>
  <r>
    <x v="5"/>
    <s v="1070006159452- Medical records.pdf_page_2.png"/>
    <x v="104"/>
    <x v="83"/>
    <x v="62"/>
    <x v="68"/>
    <x v="61"/>
    <n v="1"/>
  </r>
  <r>
    <x v="6"/>
    <s v="1070006159452- Medical records.pdf_page_2.png"/>
    <x v="104"/>
    <x v="83"/>
    <x v="63"/>
    <x v="69"/>
    <x v="61"/>
    <n v="1"/>
  </r>
  <r>
    <x v="7"/>
    <s v="1070006159452- Medical records.pdf_page_2.png"/>
    <x v="104"/>
    <x v="83"/>
    <x v="64"/>
    <x v="70"/>
    <x v="61"/>
    <n v="1"/>
  </r>
  <r>
    <x v="8"/>
    <s v="1070006159452- Medical records.pdf_page_2.png"/>
    <x v="104"/>
    <x v="83"/>
    <x v="65"/>
    <x v="71"/>
    <x v="61"/>
    <n v="1"/>
  </r>
  <r>
    <x v="9"/>
    <s v="1070006159452- Medical records.pdf_page_2.png"/>
    <x v="104"/>
    <x v="83"/>
    <x v="66"/>
    <x v="72"/>
    <x v="61"/>
    <n v="1"/>
  </r>
  <r>
    <x v="4"/>
    <s v="P517898142.pdf_page_2.png"/>
    <x v="104"/>
    <x v="83"/>
    <x v="67"/>
    <x v="73"/>
    <x v="61"/>
    <n v="1"/>
  </r>
  <r>
    <x v="5"/>
    <s v="P517898142.pdf_page_2.png"/>
    <x v="104"/>
    <x v="83"/>
    <x v="68"/>
    <x v="74"/>
    <x v="61"/>
    <n v="1"/>
  </r>
  <r>
    <x v="6"/>
    <s v="P517898142.pdf_page_2.png"/>
    <x v="104"/>
    <x v="83"/>
    <x v="68"/>
    <x v="75"/>
    <x v="61"/>
    <n v="1"/>
  </r>
  <r>
    <x v="7"/>
    <s v="P517898142.pdf_page_2.png"/>
    <x v="104"/>
    <x v="83"/>
    <x v="69"/>
    <x v="76"/>
    <x v="61"/>
    <n v="1"/>
  </r>
  <r>
    <x v="8"/>
    <s v="P517898142.pdf_page_2.png"/>
    <x v="104"/>
    <x v="83"/>
    <x v="70"/>
    <x v="77"/>
    <x v="61"/>
    <n v="1"/>
  </r>
  <r>
    <x v="9"/>
    <s v="P517898142.pdf_page_2.png"/>
    <x v="104"/>
    <x v="83"/>
    <x v="71"/>
    <x v="78"/>
    <x v="61"/>
    <n v="1"/>
  </r>
  <r>
    <x v="4"/>
    <s v="1080011719880- Medical records.pdf_page_3.png"/>
    <x v="104"/>
    <x v="83"/>
    <x v="72"/>
    <x v="79"/>
    <x v="61"/>
    <n v="1"/>
  </r>
  <r>
    <x v="5"/>
    <s v="1080011719880- Medical records.pdf_page_3.png"/>
    <x v="104"/>
    <x v="83"/>
    <x v="73"/>
    <x v="80"/>
    <x v="61"/>
    <n v="1"/>
  </r>
  <r>
    <x v="6"/>
    <s v="1080011719880- Medical records.pdf_page_3.png"/>
    <x v="104"/>
    <x v="83"/>
    <x v="74"/>
    <x v="81"/>
    <x v="61"/>
    <n v="1"/>
  </r>
  <r>
    <x v="7"/>
    <s v="1080011719880- Medical records.pdf_page_3.png"/>
    <x v="104"/>
    <x v="83"/>
    <x v="32"/>
    <x v="82"/>
    <x v="61"/>
    <n v="1"/>
  </r>
  <r>
    <x v="8"/>
    <s v="1080011719880- Medical records.pdf_page_3.png"/>
    <x v="104"/>
    <x v="83"/>
    <x v="75"/>
    <x v="83"/>
    <x v="61"/>
    <n v="1"/>
  </r>
  <r>
    <x v="9"/>
    <s v="1080011719880- Medical records.pdf_page_3.png"/>
    <x v="104"/>
    <x v="83"/>
    <x v="12"/>
    <x v="84"/>
    <x v="61"/>
    <n v="1"/>
  </r>
  <r>
    <x v="4"/>
    <s v="1080011719880- Medical records.pdf_page_2.png"/>
    <x v="104"/>
    <x v="83"/>
    <x v="76"/>
    <x v="85"/>
    <x v="61"/>
    <n v="1"/>
  </r>
  <r>
    <x v="5"/>
    <s v="1080011719880- Medical records.pdf_page_2.png"/>
    <x v="104"/>
    <x v="83"/>
    <x v="77"/>
    <x v="86"/>
    <x v="61"/>
    <n v="1"/>
  </r>
  <r>
    <x v="6"/>
    <s v="1080011719880- Medical records.pdf_page_2.png"/>
    <x v="104"/>
    <x v="83"/>
    <x v="78"/>
    <x v="87"/>
    <x v="61"/>
    <n v="1"/>
  </r>
  <r>
    <x v="7"/>
    <s v="1080011719880- Medical records.pdf_page_2.png"/>
    <x v="104"/>
    <x v="83"/>
    <x v="79"/>
    <x v="88"/>
    <x v="61"/>
    <n v="1"/>
  </r>
  <r>
    <x v="8"/>
    <s v="1080011719880- Medical records.pdf_page_2.png"/>
    <x v="104"/>
    <x v="83"/>
    <x v="48"/>
    <x v="89"/>
    <x v="61"/>
    <n v="1"/>
  </r>
  <r>
    <x v="9"/>
    <s v="1080011719880- Medical records.pdf_page_2.png"/>
    <x v="104"/>
    <x v="83"/>
    <x v="80"/>
    <x v="90"/>
    <x v="61"/>
    <n v="1"/>
  </r>
  <r>
    <x v="4"/>
    <s v="P517898142.pdf_page_1.png"/>
    <x v="104"/>
    <x v="83"/>
    <x v="81"/>
    <x v="91"/>
    <x v="61"/>
    <n v="1"/>
  </r>
  <r>
    <x v="5"/>
    <s v="P517898142.pdf_page_1.png"/>
    <x v="104"/>
    <x v="83"/>
    <x v="82"/>
    <x v="92"/>
    <x v="61"/>
    <n v="1"/>
  </r>
  <r>
    <x v="6"/>
    <s v="P517898142.pdf_page_1.png"/>
    <x v="104"/>
    <x v="83"/>
    <x v="83"/>
    <x v="93"/>
    <x v="61"/>
    <n v="1"/>
  </r>
  <r>
    <x v="7"/>
    <s v="P517898142.pdf_page_1.png"/>
    <x v="104"/>
    <x v="83"/>
    <x v="84"/>
    <x v="94"/>
    <x v="61"/>
    <n v="1"/>
  </r>
  <r>
    <x v="8"/>
    <s v="P517898142.pdf_page_1.png"/>
    <x v="104"/>
    <x v="83"/>
    <x v="85"/>
    <x v="95"/>
    <x v="61"/>
    <n v="1"/>
  </r>
  <r>
    <x v="9"/>
    <s v="P517898142.pdf_page_1.png"/>
    <x v="104"/>
    <x v="83"/>
    <x v="86"/>
    <x v="96"/>
    <x v="61"/>
    <n v="1"/>
  </r>
  <r>
    <x v="4"/>
    <s v="1080011719880- Medical records.pdf_page_1.png"/>
    <x v="104"/>
    <x v="83"/>
    <x v="87"/>
    <x v="97"/>
    <x v="61"/>
    <n v="1"/>
  </r>
  <r>
    <x v="5"/>
    <s v="1080011719880- Medical records.pdf_page_1.png"/>
    <x v="104"/>
    <x v="83"/>
    <x v="88"/>
    <x v="98"/>
    <x v="61"/>
    <n v="1"/>
  </r>
  <r>
    <x v="6"/>
    <s v="1080011719880- Medical records.pdf_page_1.png"/>
    <x v="104"/>
    <x v="83"/>
    <x v="89"/>
    <x v="99"/>
    <x v="61"/>
    <n v="1"/>
  </r>
  <r>
    <x v="7"/>
    <s v="1080011719880- Medical records.pdf_page_1.png"/>
    <x v="104"/>
    <x v="83"/>
    <x v="90"/>
    <x v="100"/>
    <x v="61"/>
    <n v="1"/>
  </r>
  <r>
    <x v="8"/>
    <s v="1080011719880- Medical records.pdf_page_1.png"/>
    <x v="104"/>
    <x v="83"/>
    <x v="91"/>
    <x v="101"/>
    <x v="61"/>
    <n v="1"/>
  </r>
  <r>
    <x v="9"/>
    <s v="1080011719880- Medical records.pdf_page_1.png"/>
    <x v="104"/>
    <x v="83"/>
    <x v="92"/>
    <x v="102"/>
    <x v="61"/>
    <n v="1"/>
  </r>
  <r>
    <x v="4"/>
    <s v="P517900555.pdf_page_1.png"/>
    <x v="104"/>
    <x v="83"/>
    <x v="93"/>
    <x v="103"/>
    <x v="61"/>
    <n v="1"/>
  </r>
  <r>
    <x v="5"/>
    <s v="P517900555.pdf_page_1.png"/>
    <x v="104"/>
    <x v="83"/>
    <x v="94"/>
    <x v="104"/>
    <x v="61"/>
    <n v="1"/>
  </r>
  <r>
    <x v="6"/>
    <s v="P517900555.pdf_page_1.png"/>
    <x v="104"/>
    <x v="83"/>
    <x v="95"/>
    <x v="105"/>
    <x v="61"/>
    <n v="1"/>
  </r>
  <r>
    <x v="7"/>
    <s v="P517900555.pdf_page_1.png"/>
    <x v="104"/>
    <x v="83"/>
    <x v="96"/>
    <x v="106"/>
    <x v="61"/>
    <n v="1"/>
  </r>
  <r>
    <x v="8"/>
    <s v="P517900555.pdf_page_1.png"/>
    <x v="104"/>
    <x v="83"/>
    <x v="97"/>
    <x v="107"/>
    <x v="61"/>
    <n v="1"/>
  </r>
  <r>
    <x v="9"/>
    <s v="P517900555.pdf_page_1.png"/>
    <x v="104"/>
    <x v="83"/>
    <x v="98"/>
    <x v="108"/>
    <x v="61"/>
    <n v="1"/>
  </r>
  <r>
    <x v="4"/>
    <s v="P517898142.pdf_page_3.png"/>
    <x v="104"/>
    <x v="83"/>
    <x v="99"/>
    <x v="109"/>
    <x v="61"/>
    <n v="1"/>
  </r>
  <r>
    <x v="5"/>
    <s v="P517898142.pdf_page_3.png"/>
    <x v="104"/>
    <x v="83"/>
    <x v="100"/>
    <x v="110"/>
    <x v="61"/>
    <n v="1"/>
  </r>
  <r>
    <x v="6"/>
    <s v="P517898142.pdf_page_3.png"/>
    <x v="104"/>
    <x v="83"/>
    <x v="101"/>
    <x v="111"/>
    <x v="61"/>
    <n v="1"/>
  </r>
  <r>
    <x v="7"/>
    <s v="P517898142.pdf_page_3.png"/>
    <x v="104"/>
    <x v="83"/>
    <x v="102"/>
    <x v="112"/>
    <x v="61"/>
    <n v="1"/>
  </r>
  <r>
    <x v="8"/>
    <s v="P517898142.pdf_page_3.png"/>
    <x v="104"/>
    <x v="83"/>
    <x v="24"/>
    <x v="113"/>
    <x v="61"/>
    <n v="1"/>
  </r>
  <r>
    <x v="9"/>
    <s v="P517898142.pdf_page_3.png"/>
    <x v="104"/>
    <x v="83"/>
    <x v="103"/>
    <x v="114"/>
    <x v="61"/>
    <n v="1"/>
  </r>
  <r>
    <x v="4"/>
    <s v="P517900555_MR2.pdf_page_1.png"/>
    <x v="104"/>
    <x v="83"/>
    <x v="104"/>
    <x v="115"/>
    <x v="61"/>
    <n v="1"/>
  </r>
  <r>
    <x v="5"/>
    <s v="P517900555_MR2.pdf_page_1.png"/>
    <x v="104"/>
    <x v="83"/>
    <x v="105"/>
    <x v="116"/>
    <x v="61"/>
    <n v="1"/>
  </r>
  <r>
    <x v="6"/>
    <s v="P517900555_MR2.pdf_page_1.png"/>
    <x v="104"/>
    <x v="83"/>
    <x v="106"/>
    <x v="117"/>
    <x v="61"/>
    <n v="1"/>
  </r>
  <r>
    <x v="7"/>
    <s v="P517900555_MR2.pdf_page_1.png"/>
    <x v="104"/>
    <x v="83"/>
    <x v="107"/>
    <x v="118"/>
    <x v="61"/>
    <n v="1"/>
  </r>
  <r>
    <x v="8"/>
    <s v="P517900555_MR2.pdf_page_1.png"/>
    <x v="104"/>
    <x v="83"/>
    <x v="108"/>
    <x v="119"/>
    <x v="61"/>
    <n v="1"/>
  </r>
  <r>
    <x v="9"/>
    <s v="P517900555_MR2.pdf_page_1.png"/>
    <x v="104"/>
    <x v="83"/>
    <x v="109"/>
    <x v="120"/>
    <x v="61"/>
    <n v="1"/>
  </r>
  <r>
    <x v="4"/>
    <s v="P517900555.pdf_page_2.png"/>
    <x v="104"/>
    <x v="83"/>
    <x v="110"/>
    <x v="121"/>
    <x v="61"/>
    <n v="1"/>
  </r>
  <r>
    <x v="5"/>
    <s v="P517900555.pdf_page_2.png"/>
    <x v="104"/>
    <x v="83"/>
    <x v="111"/>
    <x v="122"/>
    <x v="61"/>
    <n v="1"/>
  </r>
  <r>
    <x v="6"/>
    <s v="P517900555.pdf_page_2.png"/>
    <x v="104"/>
    <x v="83"/>
    <x v="112"/>
    <x v="123"/>
    <x v="61"/>
    <n v="1"/>
  </r>
  <r>
    <x v="7"/>
    <s v="P517900555.pdf_page_2.png"/>
    <x v="104"/>
    <x v="83"/>
    <x v="81"/>
    <x v="124"/>
    <x v="61"/>
    <n v="1"/>
  </r>
  <r>
    <x v="8"/>
    <s v="P517900555.pdf_page_2.png"/>
    <x v="104"/>
    <x v="83"/>
    <x v="113"/>
    <x v="125"/>
    <x v="61"/>
    <n v="1"/>
  </r>
  <r>
    <x v="9"/>
    <s v="P517900555.pdf_page_2.png"/>
    <x v="104"/>
    <x v="83"/>
    <x v="114"/>
    <x v="126"/>
    <x v="61"/>
    <n v="1"/>
  </r>
  <r>
    <x v="4"/>
    <s v="P517992433.pdf_page_1.png"/>
    <x v="104"/>
    <x v="83"/>
    <x v="115"/>
    <x v="127"/>
    <x v="61"/>
    <n v="1"/>
  </r>
  <r>
    <x v="5"/>
    <s v="P517992433.pdf_page_1.png"/>
    <x v="104"/>
    <x v="83"/>
    <x v="57"/>
    <x v="128"/>
    <x v="61"/>
    <n v="1"/>
  </r>
  <r>
    <x v="6"/>
    <s v="P517992433.pdf_page_1.png"/>
    <x v="104"/>
    <x v="83"/>
    <x v="116"/>
    <x v="129"/>
    <x v="61"/>
    <n v="1"/>
  </r>
  <r>
    <x v="7"/>
    <s v="P517992433.pdf_page_1.png"/>
    <x v="104"/>
    <x v="83"/>
    <x v="55"/>
    <x v="130"/>
    <x v="61"/>
    <n v="1"/>
  </r>
  <r>
    <x v="8"/>
    <s v="P517992433.pdf_page_1.png"/>
    <x v="104"/>
    <x v="83"/>
    <x v="30"/>
    <x v="131"/>
    <x v="61"/>
    <n v="1"/>
  </r>
  <r>
    <x v="9"/>
    <s v="P517992433.pdf_page_1.png"/>
    <x v="104"/>
    <x v="83"/>
    <x v="117"/>
    <x v="132"/>
    <x v="61"/>
    <n v="1"/>
  </r>
  <r>
    <x v="4"/>
    <s v="P517992433.pdf_page_2.png"/>
    <x v="104"/>
    <x v="83"/>
    <x v="118"/>
    <x v="133"/>
    <x v="61"/>
    <n v="1"/>
  </r>
  <r>
    <x v="5"/>
    <s v="P517992433.pdf_page_2.png"/>
    <x v="104"/>
    <x v="83"/>
    <x v="119"/>
    <x v="134"/>
    <x v="61"/>
    <n v="1"/>
  </r>
  <r>
    <x v="6"/>
    <s v="P517992433.pdf_page_2.png"/>
    <x v="104"/>
    <x v="83"/>
    <x v="120"/>
    <x v="135"/>
    <x v="61"/>
    <n v="1"/>
  </r>
  <r>
    <x v="7"/>
    <s v="P517992433.pdf_page_2.png"/>
    <x v="104"/>
    <x v="83"/>
    <x v="121"/>
    <x v="136"/>
    <x v="61"/>
    <n v="1"/>
  </r>
  <r>
    <x v="8"/>
    <s v="P517992433.pdf_page_2.png"/>
    <x v="104"/>
    <x v="83"/>
    <x v="122"/>
    <x v="137"/>
    <x v="61"/>
    <n v="1"/>
  </r>
  <r>
    <x v="9"/>
    <s v="P517992433.pdf_page_2.png"/>
    <x v="104"/>
    <x v="83"/>
    <x v="46"/>
    <x v="138"/>
    <x v="61"/>
    <n v="1"/>
  </r>
  <r>
    <x v="4"/>
    <s v="P517992433.pdf_page_3.png"/>
    <x v="104"/>
    <x v="83"/>
    <x v="123"/>
    <x v="139"/>
    <x v="61"/>
    <n v="1"/>
  </r>
  <r>
    <x v="5"/>
    <s v="P517992433.pdf_page_3.png"/>
    <x v="104"/>
    <x v="83"/>
    <x v="124"/>
    <x v="140"/>
    <x v="61"/>
    <n v="1"/>
  </r>
  <r>
    <x v="6"/>
    <s v="P517992433.pdf_page_3.png"/>
    <x v="104"/>
    <x v="83"/>
    <x v="27"/>
    <x v="141"/>
    <x v="61"/>
    <n v="1"/>
  </r>
  <r>
    <x v="7"/>
    <s v="P517992433.pdf_page_3.png"/>
    <x v="104"/>
    <x v="83"/>
    <x v="125"/>
    <x v="142"/>
    <x v="61"/>
    <n v="1"/>
  </r>
  <r>
    <x v="8"/>
    <s v="P517992433.pdf_page_3.png"/>
    <x v="104"/>
    <x v="83"/>
    <x v="93"/>
    <x v="143"/>
    <x v="61"/>
    <n v="1"/>
  </r>
  <r>
    <x v="9"/>
    <s v="P517992433.pdf_page_3.png"/>
    <x v="104"/>
    <x v="83"/>
    <x v="126"/>
    <x v="144"/>
    <x v="61"/>
    <n v="1"/>
  </r>
  <r>
    <x v="4"/>
    <s v="P517992433.pdf_page_5.png"/>
    <x v="104"/>
    <x v="83"/>
    <x v="127"/>
    <x v="145"/>
    <x v="61"/>
    <n v="1"/>
  </r>
  <r>
    <x v="5"/>
    <s v="P517992433.pdf_page_5.png"/>
    <x v="104"/>
    <x v="83"/>
    <x v="128"/>
    <x v="146"/>
    <x v="61"/>
    <n v="1"/>
  </r>
  <r>
    <x v="6"/>
    <s v="P517992433.pdf_page_5.png"/>
    <x v="104"/>
    <x v="83"/>
    <x v="82"/>
    <x v="147"/>
    <x v="61"/>
    <n v="1"/>
  </r>
  <r>
    <x v="7"/>
    <s v="P517992433.pdf_page_5.png"/>
    <x v="104"/>
    <x v="83"/>
    <x v="129"/>
    <x v="148"/>
    <x v="61"/>
    <n v="1"/>
  </r>
  <r>
    <x v="8"/>
    <s v="P517992433.pdf_page_5.png"/>
    <x v="104"/>
    <x v="83"/>
    <x v="130"/>
    <x v="149"/>
    <x v="61"/>
    <n v="1"/>
  </r>
  <r>
    <x v="9"/>
    <s v="P517992433.pdf_page_5.png"/>
    <x v="104"/>
    <x v="83"/>
    <x v="131"/>
    <x v="150"/>
    <x v="61"/>
    <n v="1"/>
  </r>
  <r>
    <x v="4"/>
    <s v="P517992433.pdf_page_4.png"/>
    <x v="104"/>
    <x v="83"/>
    <x v="118"/>
    <x v="151"/>
    <x v="61"/>
    <n v="1"/>
  </r>
  <r>
    <x v="5"/>
    <s v="P517992433.pdf_page_4.png"/>
    <x v="104"/>
    <x v="83"/>
    <x v="132"/>
    <x v="152"/>
    <x v="61"/>
    <n v="1"/>
  </r>
  <r>
    <x v="6"/>
    <s v="P517992433.pdf_page_4.png"/>
    <x v="104"/>
    <x v="83"/>
    <x v="129"/>
    <x v="153"/>
    <x v="61"/>
    <n v="1"/>
  </r>
  <r>
    <x v="7"/>
    <s v="P517992433.pdf_page_4.png"/>
    <x v="104"/>
    <x v="83"/>
    <x v="133"/>
    <x v="154"/>
    <x v="61"/>
    <n v="1"/>
  </r>
  <r>
    <x v="8"/>
    <s v="P517992433.pdf_page_4.png"/>
    <x v="104"/>
    <x v="83"/>
    <x v="134"/>
    <x v="155"/>
    <x v="61"/>
    <n v="1"/>
  </r>
  <r>
    <x v="9"/>
    <s v="P517992433.pdf_page_4.png"/>
    <x v="104"/>
    <x v="83"/>
    <x v="116"/>
    <x v="156"/>
    <x v="6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CR Models">
  <location ref="A3:F14" firstHeaderRow="0" firstDataRow="1" firstDataCol="1"/>
  <pivotFields count="8">
    <pivotField axis="axisRow" showAll="0">
      <items count="11">
        <item x="1"/>
        <item x="7"/>
        <item x="8"/>
        <item x="2"/>
        <item x="9"/>
        <item x="3"/>
        <item x="0"/>
        <item x="4"/>
        <item x="5"/>
        <item x="6"/>
        <item t="default"/>
      </items>
    </pivotField>
    <pivotField showAll="0"/>
    <pivotField dataField="1" showAll="0">
      <items count="106">
        <item x="0"/>
        <item x="88"/>
        <item x="76"/>
        <item x="48"/>
        <item x="4"/>
        <item x="20"/>
        <item x="92"/>
        <item x="80"/>
        <item x="36"/>
        <item x="84"/>
        <item x="8"/>
        <item x="52"/>
        <item x="12"/>
        <item x="96"/>
        <item x="32"/>
        <item x="44"/>
        <item x="24"/>
        <item x="68"/>
        <item x="56"/>
        <item x="16"/>
        <item x="60"/>
        <item x="28"/>
        <item x="72"/>
        <item x="100"/>
        <item x="40"/>
        <item x="64"/>
        <item x="51"/>
        <item x="99"/>
        <item x="91"/>
        <item x="103"/>
        <item x="95"/>
        <item x="98"/>
        <item x="3"/>
        <item x="102"/>
        <item x="23"/>
        <item x="39"/>
        <item x="55"/>
        <item x="7"/>
        <item x="35"/>
        <item x="94"/>
        <item x="79"/>
        <item x="87"/>
        <item x="63"/>
        <item x="50"/>
        <item x="90"/>
        <item x="83"/>
        <item x="59"/>
        <item x="78"/>
        <item x="47"/>
        <item x="74"/>
        <item x="70"/>
        <item x="11"/>
        <item x="22"/>
        <item x="82"/>
        <item x="2"/>
        <item x="15"/>
        <item x="71"/>
        <item x="54"/>
        <item x="38"/>
        <item x="75"/>
        <item x="86"/>
        <item x="6"/>
        <item x="97"/>
        <item x="89"/>
        <item x="49"/>
        <item x="101"/>
        <item x="77"/>
        <item x="62"/>
        <item x="21"/>
        <item x="10"/>
        <item x="19"/>
        <item x="1"/>
        <item x="58"/>
        <item x="14"/>
        <item x="34"/>
        <item x="46"/>
        <item x="5"/>
        <item x="67"/>
        <item x="85"/>
        <item x="27"/>
        <item x="53"/>
        <item x="33"/>
        <item x="93"/>
        <item x="31"/>
        <item x="37"/>
        <item x="66"/>
        <item x="9"/>
        <item x="69"/>
        <item x="81"/>
        <item x="18"/>
        <item x="13"/>
        <item x="26"/>
        <item x="43"/>
        <item x="30"/>
        <item x="73"/>
        <item x="45"/>
        <item x="57"/>
        <item x="17"/>
        <item x="61"/>
        <item x="25"/>
        <item x="42"/>
        <item x="29"/>
        <item x="65"/>
        <item x="41"/>
        <item x="104"/>
        <item t="default"/>
      </items>
    </pivotField>
    <pivotField dataField="1" showAll="0">
      <items count="85">
        <item x="20"/>
        <item x="46"/>
        <item x="45"/>
        <item x="18"/>
        <item x="44"/>
        <item x="19"/>
        <item x="43"/>
        <item x="3"/>
        <item x="2"/>
        <item x="0"/>
        <item x="1"/>
        <item x="4"/>
        <item x="6"/>
        <item x="5"/>
        <item x="34"/>
        <item x="30"/>
        <item x="28"/>
        <item x="32"/>
        <item x="35"/>
        <item x="33"/>
        <item x="31"/>
        <item x="29"/>
        <item x="47"/>
        <item x="49"/>
        <item x="48"/>
        <item x="7"/>
        <item x="9"/>
        <item x="10"/>
        <item x="8"/>
        <item x="13"/>
        <item x="11"/>
        <item x="12"/>
        <item x="68"/>
        <item x="40"/>
        <item x="76"/>
        <item x="77"/>
        <item x="42"/>
        <item x="69"/>
        <item x="41"/>
        <item x="75"/>
        <item x="66"/>
        <item x="67"/>
        <item x="63"/>
        <item x="62"/>
        <item x="23"/>
        <item x="16"/>
        <item x="79"/>
        <item x="81"/>
        <item x="78"/>
        <item x="52"/>
        <item x="61"/>
        <item x="60"/>
        <item x="14"/>
        <item x="17"/>
        <item x="15"/>
        <item x="50"/>
        <item x="56"/>
        <item x="72"/>
        <item x="21"/>
        <item x="74"/>
        <item x="51"/>
        <item x="53"/>
        <item x="65"/>
        <item x="57"/>
        <item x="22"/>
        <item x="80"/>
        <item x="73"/>
        <item x="54"/>
        <item x="55"/>
        <item x="26"/>
        <item x="71"/>
        <item x="70"/>
        <item x="82"/>
        <item x="64"/>
        <item x="24"/>
        <item x="27"/>
        <item x="25"/>
        <item x="59"/>
        <item x="58"/>
        <item x="38"/>
        <item x="39"/>
        <item x="36"/>
        <item x="37"/>
        <item x="83"/>
        <item t="default"/>
      </items>
    </pivotField>
    <pivotField dataField="1" showAll="0">
      <items count="136">
        <item x="31"/>
        <item x="53"/>
        <item x="11"/>
        <item x="75"/>
        <item x="26"/>
        <item x="17"/>
        <item x="48"/>
        <item x="91"/>
        <item x="43"/>
        <item x="67"/>
        <item x="1"/>
        <item x="70"/>
        <item x="69"/>
        <item x="65"/>
        <item x="51"/>
        <item x="50"/>
        <item x="4"/>
        <item x="71"/>
        <item x="16"/>
        <item x="68"/>
        <item x="127"/>
        <item x="122"/>
        <item x="12"/>
        <item x="10"/>
        <item x="32"/>
        <item x="2"/>
        <item x="5"/>
        <item x="108"/>
        <item x="20"/>
        <item x="85"/>
        <item x="47"/>
        <item x="13"/>
        <item x="49"/>
        <item x="99"/>
        <item x="6"/>
        <item x="15"/>
        <item x="21"/>
        <item x="3"/>
        <item x="37"/>
        <item x="29"/>
        <item x="54"/>
        <item x="52"/>
        <item x="134"/>
        <item x="28"/>
        <item x="30"/>
        <item x="110"/>
        <item x="121"/>
        <item x="18"/>
        <item x="118"/>
        <item x="45"/>
        <item x="14"/>
        <item x="41"/>
        <item x="46"/>
        <item x="24"/>
        <item x="39"/>
        <item x="22"/>
        <item x="123"/>
        <item x="93"/>
        <item x="55"/>
        <item x="109"/>
        <item x="74"/>
        <item x="120"/>
        <item x="72"/>
        <item x="104"/>
        <item x="89"/>
        <item x="113"/>
        <item x="106"/>
        <item x="125"/>
        <item x="33"/>
        <item x="87"/>
        <item x="97"/>
        <item x="73"/>
        <item x="61"/>
        <item x="117"/>
        <item x="19"/>
        <item x="84"/>
        <item x="129"/>
        <item x="64"/>
        <item x="59"/>
        <item x="101"/>
        <item x="119"/>
        <item x="66"/>
        <item x="107"/>
        <item x="96"/>
        <item x="63"/>
        <item x="86"/>
        <item x="81"/>
        <item x="79"/>
        <item x="128"/>
        <item x="80"/>
        <item x="112"/>
        <item x="83"/>
        <item x="115"/>
        <item x="102"/>
        <item x="8"/>
        <item x="9"/>
        <item x="133"/>
        <item x="7"/>
        <item x="105"/>
        <item x="35"/>
        <item x="124"/>
        <item x="114"/>
        <item x="62"/>
        <item x="130"/>
        <item x="126"/>
        <item x="98"/>
        <item x="44"/>
        <item x="95"/>
        <item x="111"/>
        <item x="27"/>
        <item x="42"/>
        <item x="25"/>
        <item x="76"/>
        <item x="100"/>
        <item x="78"/>
        <item x="116"/>
        <item x="94"/>
        <item x="82"/>
        <item x="132"/>
        <item x="103"/>
        <item x="57"/>
        <item x="23"/>
        <item x="40"/>
        <item x="131"/>
        <item x="77"/>
        <item x="36"/>
        <item x="34"/>
        <item x="38"/>
        <item x="92"/>
        <item x="90"/>
        <item x="58"/>
        <item x="88"/>
        <item x="56"/>
        <item x="60"/>
        <item x="0"/>
        <item t="default"/>
      </items>
    </pivotField>
    <pivotField dataField="1" showAll="0">
      <items count="158">
        <item x="94"/>
        <item x="92"/>
        <item x="58"/>
        <item x="60"/>
        <item x="38"/>
        <item x="56"/>
        <item x="150"/>
        <item x="40"/>
        <item x="66"/>
        <item x="42"/>
        <item x="62"/>
        <item x="44"/>
        <item x="86"/>
        <item x="88"/>
        <item x="100"/>
        <item x="98"/>
        <item x="46"/>
        <item x="6"/>
        <item x="64"/>
        <item x="3"/>
        <item x="68"/>
        <item x="33"/>
        <item x="146"/>
        <item x="31"/>
        <item x="148"/>
        <item x="110"/>
        <item x="104"/>
        <item x="149"/>
        <item x="102"/>
        <item x="36"/>
        <item x="8"/>
        <item x="26"/>
        <item x="5"/>
        <item x="122"/>
        <item x="67"/>
        <item x="7"/>
        <item x="134"/>
        <item x="9"/>
        <item x="112"/>
        <item x="80"/>
        <item x="106"/>
        <item x="10"/>
        <item x="128"/>
        <item x="90"/>
        <item x="108"/>
        <item x="124"/>
        <item x="32"/>
        <item x="14"/>
        <item x="28"/>
        <item x="136"/>
        <item x="69"/>
        <item x="70"/>
        <item x="82"/>
        <item x="114"/>
        <item x="126"/>
        <item x="152"/>
        <item x="2"/>
        <item x="30"/>
        <item x="48"/>
        <item x="154"/>
        <item x="118"/>
        <item x="43"/>
        <item x="96"/>
        <item x="116"/>
        <item x="20"/>
        <item x="4"/>
        <item x="72"/>
        <item x="57"/>
        <item x="55"/>
        <item x="50"/>
        <item x="1"/>
        <item x="81"/>
        <item x="49"/>
        <item x="130"/>
        <item x="140"/>
        <item x="79"/>
        <item x="39"/>
        <item x="52"/>
        <item x="147"/>
        <item x="129"/>
        <item x="127"/>
        <item x="141"/>
        <item x="12"/>
        <item x="16"/>
        <item x="105"/>
        <item x="131"/>
        <item x="138"/>
        <item x="34"/>
        <item x="144"/>
        <item x="13"/>
        <item x="15"/>
        <item x="51"/>
        <item x="156"/>
        <item x="45"/>
        <item x="84"/>
        <item x="123"/>
        <item x="120"/>
        <item x="142"/>
        <item x="132"/>
        <item x="74"/>
        <item x="103"/>
        <item x="87"/>
        <item x="85"/>
        <item x="21"/>
        <item x="37"/>
        <item x="18"/>
        <item x="139"/>
        <item x="25"/>
        <item x="78"/>
        <item x="75"/>
        <item x="135"/>
        <item x="54"/>
        <item x="137"/>
        <item x="93"/>
        <item x="19"/>
        <item x="27"/>
        <item x="91"/>
        <item x="115"/>
        <item x="133"/>
        <item x="63"/>
        <item x="22"/>
        <item x="117"/>
        <item x="76"/>
        <item x="61"/>
        <item x="73"/>
        <item x="24"/>
        <item x="143"/>
        <item x="53"/>
        <item x="97"/>
        <item x="99"/>
        <item x="153"/>
        <item x="77"/>
        <item x="125"/>
        <item x="111"/>
        <item x="121"/>
        <item x="107"/>
        <item x="47"/>
        <item x="151"/>
        <item x="109"/>
        <item x="113"/>
        <item x="119"/>
        <item x="65"/>
        <item x="41"/>
        <item x="95"/>
        <item x="155"/>
        <item x="145"/>
        <item x="23"/>
        <item x="71"/>
        <item x="83"/>
        <item x="17"/>
        <item x="11"/>
        <item x="89"/>
        <item x="101"/>
        <item x="29"/>
        <item x="59"/>
        <item x="35"/>
        <item x="0"/>
        <item t="default"/>
      </items>
    </pivotField>
    <pivotField dataField="1" showAll="0">
      <items count="63">
        <item x="15"/>
        <item x="2"/>
        <item x="16"/>
        <item x="1"/>
        <item x="0"/>
        <item x="27"/>
        <item x="28"/>
        <item x="5"/>
        <item x="3"/>
        <item x="4"/>
        <item x="36"/>
        <item x="37"/>
        <item x="26"/>
        <item x="24"/>
        <item x="25"/>
        <item x="7"/>
        <item x="9"/>
        <item x="38"/>
        <item x="8"/>
        <item x="6"/>
        <item x="48"/>
        <item x="11"/>
        <item x="35"/>
        <item x="34"/>
        <item x="20"/>
        <item x="10"/>
        <item x="47"/>
        <item x="18"/>
        <item x="33"/>
        <item x="17"/>
        <item x="12"/>
        <item x="22"/>
        <item x="13"/>
        <item x="46"/>
        <item x="21"/>
        <item x="60"/>
        <item x="56"/>
        <item x="51"/>
        <item x="54"/>
        <item x="55"/>
        <item x="42"/>
        <item x="45"/>
        <item x="59"/>
        <item x="40"/>
        <item x="57"/>
        <item x="39"/>
        <item x="32"/>
        <item x="14"/>
        <item x="30"/>
        <item x="49"/>
        <item x="58"/>
        <item x="43"/>
        <item x="52"/>
        <item x="29"/>
        <item x="23"/>
        <item x="41"/>
        <item x="19"/>
        <item x="50"/>
        <item x="53"/>
        <item x="44"/>
        <item x="31"/>
        <item x="61"/>
        <item t="default"/>
      </items>
    </pivotField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Execution Time (s)" fld="2" subtotal="max" baseField="0" baseItem="0"/>
    <dataField name="Max of Spelling Errors" fld="6" subtotal="max" baseField="0" baseItem="0"/>
    <dataField name="Max of Word Count" fld="3" subtotal="max" baseField="0" baseItem="0"/>
    <dataField name="Max of Similarity" fld="5" subtotal="max" baseField="0" baseItem="0"/>
    <dataField name="Max of Levenshtein Distance" fld="4" subtotal="max" baseField="0" baseItem="0"/>
  </dataFields>
  <formats count="6">
    <format dxfId="60">
      <pivotArea collapsedLevelsAreSubtotals="1" fieldPosition="0">
        <references count="1">
          <reference field="0" count="1">
            <x v="2"/>
          </reference>
        </references>
      </pivotArea>
    </format>
    <format dxfId="61">
      <pivotArea dataOnly="0" labelOnly="1" fieldPosition="0">
        <references count="1">
          <reference field="0" count="1">
            <x v="2"/>
          </reference>
        </references>
      </pivotArea>
    </format>
    <format dxfId="62">
      <pivotArea collapsedLevelsAreSubtotals="1" fieldPosition="0">
        <references count="1">
          <reference field="0" count="1">
            <x v="7"/>
          </reference>
        </references>
      </pivotArea>
    </format>
    <format dxfId="63">
      <pivotArea dataOnly="0" labelOnly="1" fieldPosition="0">
        <references count="1">
          <reference field="0" count="1">
            <x v="7"/>
          </reference>
        </references>
      </pivotArea>
    </format>
    <format dxfId="64">
      <pivotArea collapsedLevelsAreSubtotals="1" fieldPosition="0">
        <references count="1">
          <reference field="0" count="1">
            <x v="9"/>
          </reference>
        </references>
      </pivotArea>
    </format>
    <format dxfId="65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tabSelected="1" topLeftCell="A11" workbookViewId="0">
      <selection activeCell="H28" sqref="H28"/>
    </sheetView>
  </sheetViews>
  <sheetFormatPr defaultRowHeight="15" x14ac:dyDescent="0.25"/>
  <cols>
    <col min="1" max="1" width="22.28515625" customWidth="1"/>
    <col min="2" max="2" width="24.28515625" customWidth="1"/>
    <col min="3" max="3" width="20.5703125" customWidth="1"/>
    <col min="4" max="4" width="18.5703125" customWidth="1"/>
    <col min="5" max="5" width="16.140625" customWidth="1"/>
    <col min="6" max="6" width="27" customWidth="1"/>
    <col min="7" max="7" width="10.140625" customWidth="1"/>
    <col min="8" max="8" width="22.7109375" customWidth="1"/>
    <col min="9" max="9" width="18.5703125" bestFit="1" customWidth="1"/>
    <col min="10" max="26" width="12" customWidth="1"/>
    <col min="27" max="27" width="11" customWidth="1"/>
    <col min="28" max="29" width="12" customWidth="1"/>
    <col min="30" max="30" width="11" customWidth="1"/>
    <col min="31" max="54" width="12" customWidth="1"/>
    <col min="55" max="55" width="11" customWidth="1"/>
    <col min="56" max="58" width="12" customWidth="1"/>
    <col min="59" max="59" width="11" customWidth="1"/>
    <col min="60" max="105" width="12" customWidth="1"/>
    <col min="106" max="106" width="7.28515625" customWidth="1"/>
    <col min="107" max="107" width="11.28515625" customWidth="1"/>
    <col min="108" max="108" width="12.85546875" customWidth="1"/>
    <col min="109" max="109" width="21.85546875" customWidth="1"/>
    <col min="110" max="110" width="13.85546875" customWidth="1"/>
    <col min="111" max="111" width="21.85546875" customWidth="1"/>
    <col min="112" max="112" width="13.85546875" customWidth="1"/>
    <col min="113" max="113" width="21.85546875" customWidth="1"/>
    <col min="114" max="114" width="13.85546875" customWidth="1"/>
    <col min="115" max="115" width="21.85546875" customWidth="1"/>
    <col min="116" max="116" width="12.85546875" customWidth="1"/>
    <col min="117" max="117" width="21.85546875" customWidth="1"/>
    <col min="118" max="118" width="13.85546875" customWidth="1"/>
    <col min="119" max="119" width="21.85546875" customWidth="1"/>
    <col min="120" max="120" width="13.85546875" customWidth="1"/>
    <col min="121" max="121" width="21.85546875" bestFit="1" customWidth="1"/>
    <col min="122" max="122" width="13.85546875" bestFit="1" customWidth="1"/>
    <col min="123" max="123" width="21.85546875" customWidth="1"/>
    <col min="124" max="124" width="13.85546875" customWidth="1"/>
    <col min="125" max="125" width="21.85546875" customWidth="1"/>
    <col min="126" max="126" width="13.85546875" customWidth="1"/>
    <col min="127" max="127" width="21.85546875" customWidth="1"/>
    <col min="128" max="128" width="13.85546875" customWidth="1"/>
    <col min="129" max="129" width="21.85546875" customWidth="1"/>
    <col min="130" max="130" width="13.85546875" customWidth="1"/>
    <col min="131" max="131" width="21.85546875" customWidth="1"/>
    <col min="132" max="132" width="13.85546875" customWidth="1"/>
    <col min="133" max="133" width="21.85546875" customWidth="1"/>
    <col min="134" max="134" width="13.85546875" customWidth="1"/>
    <col min="135" max="135" width="21.85546875" customWidth="1"/>
    <col min="136" max="136" width="13.85546875" customWidth="1"/>
    <col min="137" max="137" width="21.85546875" customWidth="1"/>
    <col min="138" max="138" width="13.85546875" customWidth="1"/>
    <col min="139" max="139" width="21.85546875" customWidth="1"/>
    <col min="140" max="140" width="13.85546875" customWidth="1"/>
    <col min="141" max="141" width="21.85546875" customWidth="1"/>
    <col min="142" max="142" width="13.85546875" customWidth="1"/>
    <col min="143" max="143" width="20.7109375" customWidth="1"/>
    <col min="144" max="144" width="13.85546875" customWidth="1"/>
    <col min="145" max="145" width="21.85546875" customWidth="1"/>
    <col min="146" max="146" width="13.85546875" customWidth="1"/>
    <col min="147" max="147" width="21.85546875" customWidth="1"/>
    <col min="148" max="148" width="13.85546875" customWidth="1"/>
    <col min="149" max="149" width="21.85546875" customWidth="1"/>
    <col min="150" max="150" width="13.85546875" customWidth="1"/>
    <col min="151" max="151" width="21.85546875" customWidth="1"/>
    <col min="152" max="152" width="13.85546875" customWidth="1"/>
    <col min="153" max="153" width="21.85546875" customWidth="1"/>
    <col min="154" max="154" width="13.85546875" customWidth="1"/>
    <col min="155" max="155" width="21.85546875" customWidth="1"/>
    <col min="156" max="156" width="13.85546875" customWidth="1"/>
    <col min="157" max="157" width="21.85546875" customWidth="1"/>
    <col min="158" max="158" width="13.85546875" customWidth="1"/>
    <col min="159" max="159" width="21.85546875" customWidth="1"/>
    <col min="160" max="160" width="13.85546875" customWidth="1"/>
    <col min="161" max="161" width="20.7109375" customWidth="1"/>
    <col min="162" max="162" width="13.85546875" customWidth="1"/>
    <col min="163" max="163" width="21.85546875" customWidth="1"/>
    <col min="164" max="164" width="13.85546875" customWidth="1"/>
    <col min="165" max="165" width="20.7109375" customWidth="1"/>
    <col min="166" max="166" width="13.85546875" customWidth="1"/>
    <col min="167" max="167" width="21.85546875" customWidth="1"/>
    <col min="168" max="168" width="13.85546875" customWidth="1"/>
    <col min="169" max="169" width="21.85546875" customWidth="1"/>
    <col min="170" max="170" width="13.85546875" customWidth="1"/>
    <col min="171" max="171" width="21.85546875" customWidth="1"/>
    <col min="172" max="172" width="13.85546875" customWidth="1"/>
    <col min="173" max="173" width="21.85546875" customWidth="1"/>
    <col min="174" max="174" width="13.85546875" customWidth="1"/>
    <col min="175" max="175" width="21.85546875" customWidth="1"/>
    <col min="176" max="176" width="13.85546875" customWidth="1"/>
    <col min="177" max="177" width="21.85546875" customWidth="1"/>
    <col min="178" max="178" width="13.85546875" customWidth="1"/>
    <col min="179" max="179" width="21.85546875" customWidth="1"/>
    <col min="180" max="180" width="13.85546875" customWidth="1"/>
    <col min="181" max="181" width="20.7109375" customWidth="1"/>
    <col min="182" max="182" width="13.85546875" bestFit="1" customWidth="1"/>
    <col min="183" max="183" width="21.85546875" customWidth="1"/>
    <col min="184" max="184" width="13.85546875" customWidth="1"/>
    <col min="185" max="185" width="19.7109375" customWidth="1"/>
    <col min="186" max="186" width="13.85546875" customWidth="1"/>
    <col min="187" max="187" width="21.85546875" customWidth="1"/>
    <col min="188" max="188" width="13.85546875" customWidth="1"/>
    <col min="189" max="189" width="21.85546875" customWidth="1"/>
    <col min="190" max="190" width="13.85546875" customWidth="1"/>
    <col min="191" max="191" width="19.7109375" customWidth="1"/>
    <col min="192" max="192" width="13.85546875" customWidth="1"/>
    <col min="193" max="193" width="21.85546875" customWidth="1"/>
    <col min="194" max="194" width="13.85546875" customWidth="1"/>
    <col min="195" max="195" width="21.85546875" customWidth="1"/>
    <col min="196" max="196" width="13.85546875" customWidth="1"/>
    <col min="197" max="197" width="21.85546875" customWidth="1"/>
    <col min="198" max="198" width="13.85546875" customWidth="1"/>
    <col min="199" max="199" width="21.85546875" customWidth="1"/>
    <col min="200" max="200" width="13.85546875" customWidth="1"/>
    <col min="201" max="201" width="21.85546875" customWidth="1"/>
    <col min="202" max="202" width="13.85546875" customWidth="1"/>
    <col min="203" max="203" width="21.85546875" customWidth="1"/>
    <col min="204" max="204" width="13.85546875" customWidth="1"/>
    <col min="205" max="205" width="21.85546875" customWidth="1"/>
    <col min="206" max="206" width="13.85546875" customWidth="1"/>
    <col min="207" max="207" width="21.85546875" customWidth="1"/>
    <col min="208" max="208" width="13.85546875" customWidth="1"/>
    <col min="209" max="209" width="21.85546875" customWidth="1"/>
    <col min="210" max="210" width="9.140625" customWidth="1"/>
    <col min="211" max="211" width="12.140625" customWidth="1"/>
    <col min="212" max="212" width="11.28515625" customWidth="1"/>
    <col min="213" max="213" width="7.85546875" customWidth="1"/>
    <col min="214" max="214" width="20.7109375" customWidth="1"/>
    <col min="215" max="215" width="13.85546875" customWidth="1"/>
    <col min="216" max="216" width="7.85546875" customWidth="1"/>
    <col min="217" max="217" width="21.85546875" customWidth="1"/>
    <col min="218" max="218" width="13.85546875" customWidth="1"/>
    <col min="219" max="219" width="7.85546875" customWidth="1"/>
    <col min="220" max="220" width="21.85546875" customWidth="1"/>
    <col min="221" max="221" width="13.85546875" customWidth="1"/>
    <col min="222" max="222" width="7.85546875" customWidth="1"/>
    <col min="223" max="223" width="21.85546875" customWidth="1"/>
    <col min="224" max="224" width="13.85546875" customWidth="1"/>
    <col min="225" max="225" width="7.85546875" customWidth="1"/>
    <col min="226" max="226" width="21.85546875" customWidth="1"/>
    <col min="227" max="227" width="13.85546875" customWidth="1"/>
    <col min="228" max="228" width="7.85546875" customWidth="1"/>
    <col min="229" max="229" width="21.85546875" customWidth="1"/>
    <col min="230" max="230" width="13.85546875" customWidth="1"/>
    <col min="231" max="231" width="7.85546875" customWidth="1"/>
    <col min="232" max="232" width="21.85546875" customWidth="1"/>
    <col min="233" max="233" width="13.85546875" customWidth="1"/>
    <col min="234" max="234" width="7.85546875" customWidth="1"/>
    <col min="235" max="235" width="21.85546875" customWidth="1"/>
    <col min="236" max="236" width="13.85546875" customWidth="1"/>
    <col min="237" max="237" width="7.85546875" customWidth="1"/>
    <col min="238" max="238" width="21.85546875" customWidth="1"/>
    <col min="239" max="239" width="13.85546875" customWidth="1"/>
    <col min="240" max="240" width="7.85546875" customWidth="1"/>
    <col min="241" max="241" width="20.7109375" customWidth="1"/>
    <col min="242" max="242" width="13.85546875" bestFit="1" customWidth="1"/>
    <col min="243" max="243" width="7.85546875" customWidth="1"/>
    <col min="244" max="244" width="21.85546875" customWidth="1"/>
    <col min="245" max="245" width="13.85546875" customWidth="1"/>
    <col min="246" max="246" width="7.85546875" customWidth="1"/>
    <col min="247" max="247" width="20.7109375" customWidth="1"/>
    <col min="248" max="248" width="13.85546875" customWidth="1"/>
    <col min="249" max="249" width="7.85546875" customWidth="1"/>
    <col min="250" max="250" width="21.85546875" customWidth="1"/>
    <col min="251" max="251" width="13.85546875" customWidth="1"/>
    <col min="252" max="252" width="7.85546875" customWidth="1"/>
    <col min="253" max="253" width="21.85546875" customWidth="1"/>
    <col min="254" max="254" width="13.85546875" customWidth="1"/>
    <col min="255" max="255" width="7.85546875" customWidth="1"/>
    <col min="256" max="256" width="21.85546875" customWidth="1"/>
    <col min="257" max="257" width="13.85546875" customWidth="1"/>
    <col min="258" max="258" width="8.85546875" customWidth="1"/>
    <col min="259" max="259" width="21.85546875" customWidth="1"/>
    <col min="260" max="260" width="13.85546875" customWidth="1"/>
    <col min="261" max="261" width="7.85546875" customWidth="1"/>
    <col min="262" max="262" width="21.85546875" customWidth="1"/>
    <col min="263" max="263" width="13.85546875" customWidth="1"/>
    <col min="264" max="264" width="7.85546875" customWidth="1"/>
    <col min="265" max="265" width="21.85546875" customWidth="1"/>
    <col min="266" max="266" width="13.85546875" customWidth="1"/>
    <col min="267" max="267" width="7.85546875" customWidth="1"/>
    <col min="268" max="268" width="21.85546875" customWidth="1"/>
    <col min="269" max="269" width="13.85546875" customWidth="1"/>
    <col min="270" max="270" width="7.85546875" customWidth="1"/>
    <col min="271" max="271" width="20.7109375" customWidth="1"/>
    <col min="272" max="272" width="13.85546875" customWidth="1"/>
    <col min="273" max="273" width="7.85546875" customWidth="1"/>
    <col min="274" max="274" width="21.85546875" customWidth="1"/>
    <col min="275" max="275" width="13.85546875" customWidth="1"/>
    <col min="276" max="276" width="8.85546875" customWidth="1"/>
    <col min="277" max="277" width="19.7109375" customWidth="1"/>
    <col min="278" max="278" width="13.85546875" customWidth="1"/>
    <col min="279" max="279" width="7.85546875" customWidth="1"/>
    <col min="280" max="280" width="21.85546875" customWidth="1"/>
    <col min="281" max="281" width="13.85546875" customWidth="1"/>
    <col min="282" max="282" width="8.85546875" customWidth="1"/>
    <col min="283" max="283" width="21.85546875" customWidth="1"/>
    <col min="284" max="284" width="13.85546875" customWidth="1"/>
    <col min="285" max="285" width="7.85546875" customWidth="1"/>
    <col min="286" max="286" width="19.7109375" customWidth="1"/>
    <col min="287" max="287" width="13.85546875" customWidth="1"/>
    <col min="288" max="288" width="7.85546875" customWidth="1"/>
    <col min="289" max="289" width="21.85546875" customWidth="1"/>
    <col min="290" max="290" width="13.85546875" customWidth="1"/>
    <col min="291" max="291" width="7.85546875" customWidth="1"/>
    <col min="292" max="292" width="21.85546875" customWidth="1"/>
    <col min="293" max="293" width="13.85546875" customWidth="1"/>
    <col min="294" max="294" width="7.85546875" customWidth="1"/>
    <col min="295" max="295" width="21.85546875" customWidth="1"/>
    <col min="296" max="296" width="13.85546875" customWidth="1"/>
    <col min="297" max="297" width="7.85546875" customWidth="1"/>
    <col min="298" max="298" width="21.85546875" customWidth="1"/>
    <col min="299" max="299" width="13.85546875" customWidth="1"/>
    <col min="300" max="300" width="7.85546875" customWidth="1"/>
    <col min="301" max="301" width="21.85546875" bestFit="1" customWidth="1"/>
    <col min="302" max="302" width="13.85546875" bestFit="1" customWidth="1"/>
    <col min="303" max="303" width="8.85546875" customWidth="1"/>
    <col min="304" max="304" width="21.85546875" customWidth="1"/>
    <col min="305" max="305" width="13.85546875" customWidth="1"/>
    <col min="306" max="306" width="7.85546875" customWidth="1"/>
    <col min="307" max="307" width="21.85546875" customWidth="1"/>
    <col min="308" max="308" width="13.85546875" customWidth="1"/>
    <col min="309" max="309" width="7.85546875" customWidth="1"/>
    <col min="310" max="310" width="21.85546875" customWidth="1"/>
    <col min="311" max="311" width="13.85546875" customWidth="1"/>
    <col min="312" max="312" width="7.85546875" customWidth="1"/>
    <col min="313" max="313" width="21.85546875" customWidth="1"/>
    <col min="314" max="320" width="12" customWidth="1"/>
    <col min="321" max="321" width="11" customWidth="1"/>
    <col min="322" max="325" width="12" customWidth="1"/>
    <col min="326" max="326" width="10" customWidth="1"/>
    <col min="327" max="328" width="12" customWidth="1"/>
    <col min="329" max="329" width="11" customWidth="1"/>
    <col min="330" max="340" width="12" customWidth="1"/>
    <col min="341" max="341" width="11" customWidth="1"/>
    <col min="342" max="350" width="12" customWidth="1"/>
    <col min="351" max="351" width="11" customWidth="1"/>
    <col min="352" max="358" width="12" customWidth="1"/>
    <col min="359" max="359" width="11" customWidth="1"/>
    <col min="360" max="369" width="12" customWidth="1"/>
    <col min="370" max="370" width="11" customWidth="1"/>
    <col min="371" max="388" width="12" customWidth="1"/>
    <col min="389" max="389" width="11" customWidth="1"/>
    <col min="390" max="395" width="12" customWidth="1"/>
    <col min="396" max="396" width="6" customWidth="1"/>
    <col min="397" max="408" width="12" customWidth="1"/>
    <col min="409" max="409" width="11" customWidth="1"/>
    <col min="410" max="450" width="12" customWidth="1"/>
    <col min="451" max="452" width="11" customWidth="1"/>
    <col min="453" max="455" width="12" customWidth="1"/>
    <col min="456" max="456" width="11" customWidth="1"/>
    <col min="457" max="469" width="12" customWidth="1"/>
    <col min="470" max="471" width="12.140625" customWidth="1"/>
    <col min="472" max="472" width="11.28515625" customWidth="1"/>
    <col min="473" max="473" width="22.85546875" customWidth="1"/>
    <col min="474" max="474" width="13.85546875" customWidth="1"/>
    <col min="475" max="475" width="22.85546875" customWidth="1"/>
    <col min="476" max="476" width="13.85546875" customWidth="1"/>
    <col min="477" max="477" width="22.85546875" customWidth="1"/>
    <col min="478" max="478" width="13.85546875" customWidth="1"/>
    <col min="479" max="479" width="22.85546875" bestFit="1" customWidth="1"/>
    <col min="480" max="480" width="13.85546875" customWidth="1"/>
    <col min="481" max="481" width="22.85546875" bestFit="1" customWidth="1"/>
    <col min="482" max="482" width="13.85546875" bestFit="1" customWidth="1"/>
    <col min="483" max="483" width="22.85546875" customWidth="1"/>
    <col min="484" max="484" width="13.85546875" customWidth="1"/>
    <col min="485" max="485" width="22.85546875" customWidth="1"/>
    <col min="486" max="486" width="13.85546875" customWidth="1"/>
    <col min="487" max="487" width="22.85546875" bestFit="1" customWidth="1"/>
    <col min="488" max="488" width="13.85546875" customWidth="1"/>
    <col min="489" max="489" width="22.85546875" customWidth="1"/>
    <col min="490" max="490" width="13.85546875" customWidth="1"/>
    <col min="491" max="491" width="22.85546875" bestFit="1" customWidth="1"/>
    <col min="492" max="492" width="12.85546875" customWidth="1"/>
    <col min="493" max="493" width="22.85546875" customWidth="1"/>
    <col min="494" max="494" width="13.85546875" bestFit="1" customWidth="1"/>
    <col min="495" max="495" width="22.85546875" customWidth="1"/>
    <col min="496" max="496" width="13.85546875" customWidth="1"/>
    <col min="497" max="497" width="22.85546875" bestFit="1" customWidth="1"/>
    <col min="498" max="498" width="13.85546875" customWidth="1"/>
    <col min="499" max="499" width="21.85546875" customWidth="1"/>
    <col min="500" max="500" width="13.85546875" customWidth="1"/>
    <col min="501" max="501" width="22.85546875" customWidth="1"/>
    <col min="502" max="502" width="13.85546875" bestFit="1" customWidth="1"/>
    <col min="503" max="503" width="22.85546875" customWidth="1"/>
    <col min="504" max="504" width="13.85546875" customWidth="1"/>
    <col min="505" max="505" width="22.85546875" customWidth="1"/>
    <col min="506" max="506" width="13.85546875" customWidth="1"/>
    <col min="507" max="507" width="22.85546875" customWidth="1"/>
    <col min="508" max="508" width="12.85546875" customWidth="1"/>
    <col min="509" max="509" width="22.85546875" bestFit="1" customWidth="1"/>
    <col min="510" max="510" width="13.85546875" customWidth="1"/>
    <col min="511" max="511" width="22.85546875" bestFit="1" customWidth="1"/>
    <col min="512" max="512" width="13.85546875" bestFit="1" customWidth="1"/>
    <col min="513" max="513" width="22.85546875" customWidth="1"/>
    <col min="514" max="514" width="13.85546875" customWidth="1"/>
    <col min="515" max="515" width="22.85546875" customWidth="1"/>
    <col min="516" max="516" width="13.85546875" customWidth="1"/>
    <col min="517" max="517" width="22.85546875" bestFit="1" customWidth="1"/>
    <col min="518" max="518" width="13.85546875" customWidth="1"/>
    <col min="519" max="519" width="22.85546875" customWidth="1"/>
    <col min="520" max="520" width="13.85546875" customWidth="1"/>
    <col min="521" max="521" width="22.85546875" bestFit="1" customWidth="1"/>
    <col min="522" max="522" width="13.85546875" customWidth="1"/>
    <col min="523" max="523" width="22.85546875" customWidth="1"/>
    <col min="524" max="524" width="13.85546875" customWidth="1"/>
    <col min="525" max="525" width="22.85546875" customWidth="1"/>
    <col min="526" max="526" width="13.85546875" customWidth="1"/>
    <col min="527" max="527" width="22.85546875" customWidth="1"/>
    <col min="528" max="528" width="13.85546875" customWidth="1"/>
    <col min="529" max="529" width="22.85546875" customWidth="1"/>
    <col min="530" max="530" width="12.85546875" customWidth="1"/>
    <col min="531" max="531" width="22.85546875" customWidth="1"/>
    <col min="532" max="532" width="13.85546875" customWidth="1"/>
    <col min="533" max="533" width="22.85546875" bestFit="1" customWidth="1"/>
    <col min="534" max="534" width="13.85546875" customWidth="1"/>
    <col min="535" max="535" width="22.85546875" customWidth="1"/>
    <col min="536" max="536" width="13.85546875" customWidth="1"/>
    <col min="537" max="537" width="22.85546875" customWidth="1"/>
    <col min="538" max="538" width="13.85546875" customWidth="1"/>
    <col min="539" max="539" width="22.85546875" bestFit="1" customWidth="1"/>
    <col min="540" max="540" width="13.85546875" customWidth="1"/>
    <col min="541" max="541" width="22.85546875" customWidth="1"/>
    <col min="542" max="542" width="13.85546875" customWidth="1"/>
    <col min="543" max="543" width="22.85546875" customWidth="1"/>
    <col min="544" max="544" width="13.85546875" customWidth="1"/>
    <col min="545" max="545" width="22.85546875" bestFit="1" customWidth="1"/>
    <col min="546" max="546" width="13.85546875" customWidth="1"/>
    <col min="547" max="547" width="21.85546875" customWidth="1"/>
    <col min="548" max="548" width="13.85546875" customWidth="1"/>
    <col min="549" max="549" width="22.85546875" customWidth="1"/>
    <col min="550" max="550" width="13.85546875" customWidth="1"/>
    <col min="551" max="551" width="22.85546875" bestFit="1" customWidth="1"/>
    <col min="552" max="552" width="13.85546875" customWidth="1"/>
    <col min="553" max="553" width="22.85546875" customWidth="1"/>
    <col min="554" max="554" width="13.85546875" customWidth="1"/>
    <col min="555" max="555" width="22.85546875" customWidth="1"/>
    <col min="556" max="556" width="13.85546875" customWidth="1"/>
    <col min="557" max="557" width="22.85546875" bestFit="1" customWidth="1"/>
    <col min="558" max="558" width="13.85546875" customWidth="1"/>
    <col min="559" max="559" width="22.85546875" customWidth="1"/>
    <col min="560" max="560" width="13.85546875" customWidth="1"/>
    <col min="561" max="561" width="21.85546875" customWidth="1"/>
    <col min="562" max="562" width="13.85546875" customWidth="1"/>
    <col min="563" max="563" width="22.85546875" bestFit="1" customWidth="1"/>
    <col min="564" max="564" width="13.85546875" customWidth="1"/>
    <col min="565" max="565" width="22.85546875" customWidth="1"/>
    <col min="566" max="566" width="13.85546875" customWidth="1"/>
    <col min="567" max="567" width="21.85546875" customWidth="1"/>
    <col min="568" max="568" width="12.85546875" customWidth="1"/>
    <col min="569" max="569" width="22.85546875" bestFit="1" customWidth="1"/>
    <col min="570" max="570" width="13.85546875" customWidth="1"/>
    <col min="571" max="571" width="22.85546875" customWidth="1"/>
    <col min="572" max="572" width="13.85546875" customWidth="1"/>
    <col min="573" max="573" width="22.85546875" customWidth="1"/>
    <col min="574" max="574" width="13.85546875" customWidth="1"/>
    <col min="575" max="575" width="22.85546875" bestFit="1" customWidth="1"/>
    <col min="576" max="576" width="13.85546875" customWidth="1"/>
    <col min="577" max="577" width="22.85546875" customWidth="1"/>
    <col min="578" max="578" width="13.85546875" customWidth="1"/>
    <col min="579" max="579" width="22.85546875" customWidth="1"/>
    <col min="580" max="580" width="13.85546875" customWidth="1"/>
    <col min="581" max="581" width="22.85546875" bestFit="1" customWidth="1"/>
    <col min="582" max="582" width="7.85546875" customWidth="1"/>
    <col min="583" max="583" width="10.42578125" customWidth="1"/>
    <col min="584" max="584" width="13.85546875" customWidth="1"/>
    <col min="585" max="585" width="22.85546875" customWidth="1"/>
    <col min="586" max="586" width="13.85546875" customWidth="1"/>
    <col min="587" max="587" width="22.85546875" bestFit="1" customWidth="1"/>
    <col min="588" max="588" width="13.85546875" customWidth="1"/>
    <col min="589" max="589" width="22.85546875" customWidth="1"/>
    <col min="590" max="590" width="13.85546875" customWidth="1"/>
    <col min="591" max="591" width="22.85546875" customWidth="1"/>
    <col min="592" max="592" width="13.85546875" customWidth="1"/>
    <col min="593" max="593" width="22.85546875" bestFit="1" customWidth="1"/>
    <col min="594" max="594" width="13.85546875" customWidth="1"/>
    <col min="595" max="595" width="22.85546875" customWidth="1"/>
    <col min="596" max="596" width="13.85546875" customWidth="1"/>
    <col min="597" max="597" width="22.85546875" customWidth="1"/>
    <col min="598" max="598" width="13.85546875" customWidth="1"/>
    <col min="599" max="599" width="22.85546875" bestFit="1" customWidth="1"/>
    <col min="600" max="600" width="13.85546875" customWidth="1"/>
    <col min="601" max="601" width="22.85546875" customWidth="1"/>
    <col min="602" max="602" width="13.85546875" customWidth="1"/>
    <col min="603" max="603" width="22.85546875" customWidth="1"/>
    <col min="604" max="604" width="13.85546875" customWidth="1"/>
    <col min="605" max="605" width="22.85546875" bestFit="1" customWidth="1"/>
    <col min="606" max="606" width="13.85546875" customWidth="1"/>
    <col min="607" max="607" width="22.85546875" customWidth="1"/>
    <col min="608" max="608" width="12.85546875" customWidth="1"/>
    <col min="609" max="609" width="22.85546875" customWidth="1"/>
    <col min="610" max="610" width="13.85546875" customWidth="1"/>
    <col min="611" max="611" width="22.85546875" bestFit="1" customWidth="1"/>
    <col min="612" max="612" width="13.85546875" customWidth="1"/>
    <col min="613" max="613" width="22.85546875" customWidth="1"/>
    <col min="614" max="614" width="13.85546875" customWidth="1"/>
    <col min="615" max="615" width="22.85546875" customWidth="1"/>
    <col min="616" max="616" width="13.85546875" customWidth="1"/>
    <col min="617" max="617" width="22.85546875" bestFit="1" customWidth="1"/>
    <col min="618" max="618" width="13.85546875" customWidth="1"/>
    <col min="619" max="619" width="22.85546875" customWidth="1"/>
    <col min="620" max="620" width="13.85546875" customWidth="1"/>
    <col min="621" max="621" width="22.85546875" customWidth="1"/>
    <col min="622" max="622" width="13.85546875" customWidth="1"/>
    <col min="623" max="623" width="22.85546875" bestFit="1" customWidth="1"/>
    <col min="624" max="624" width="13.85546875" customWidth="1"/>
    <col min="625" max="625" width="22.85546875" customWidth="1"/>
    <col min="626" max="626" width="13.85546875" customWidth="1"/>
    <col min="627" max="627" width="22.85546875" customWidth="1"/>
    <col min="628" max="628" width="13.85546875" customWidth="1"/>
    <col min="629" max="629" width="21.85546875" customWidth="1"/>
    <col min="630" max="630" width="13.85546875" customWidth="1"/>
    <col min="631" max="631" width="22.85546875" customWidth="1"/>
    <col min="632" max="632" width="13.85546875" customWidth="1"/>
    <col min="633" max="633" width="22.85546875" customWidth="1"/>
    <col min="634" max="634" width="13.85546875" customWidth="1"/>
    <col min="635" max="635" width="22.85546875" bestFit="1" customWidth="1"/>
    <col min="636" max="636" width="13.85546875" customWidth="1"/>
    <col min="637" max="637" width="22.85546875" customWidth="1"/>
    <col min="638" max="638" width="13.85546875" customWidth="1"/>
    <col min="639" max="639" width="22.85546875" customWidth="1"/>
    <col min="640" max="640" width="13.85546875" customWidth="1"/>
    <col min="641" max="641" width="22.85546875" bestFit="1" customWidth="1"/>
    <col min="642" max="642" width="13.85546875" customWidth="1"/>
    <col min="643" max="643" width="22.85546875" customWidth="1"/>
    <col min="644" max="644" width="13.85546875" customWidth="1"/>
    <col min="645" max="645" width="22.85546875" customWidth="1"/>
    <col min="646" max="646" width="13.85546875" customWidth="1"/>
    <col min="647" max="647" width="22.85546875" bestFit="1" customWidth="1"/>
    <col min="648" max="648" width="13.85546875" customWidth="1"/>
    <col min="649" max="649" width="22.85546875" customWidth="1"/>
    <col min="650" max="650" width="13.85546875" customWidth="1"/>
    <col min="651" max="651" width="22.85546875" customWidth="1"/>
    <col min="652" max="652" width="13.85546875" customWidth="1"/>
    <col min="653" max="653" width="22.85546875" bestFit="1" customWidth="1"/>
    <col min="654" max="654" width="13.85546875" customWidth="1"/>
    <col min="655" max="655" width="22.85546875" customWidth="1"/>
    <col min="656" max="656" width="13.85546875" customWidth="1"/>
    <col min="657" max="657" width="22.85546875" customWidth="1"/>
    <col min="658" max="658" width="13.85546875" customWidth="1"/>
    <col min="659" max="659" width="22.85546875" bestFit="1" customWidth="1"/>
    <col min="660" max="660" width="13.85546875" customWidth="1"/>
    <col min="661" max="661" width="22.85546875" customWidth="1"/>
    <col min="662" max="662" width="13.85546875" customWidth="1"/>
    <col min="663" max="663" width="22.85546875" customWidth="1"/>
    <col min="664" max="664" width="13.85546875" bestFit="1" customWidth="1"/>
    <col min="665" max="665" width="22.85546875" bestFit="1" customWidth="1"/>
    <col min="666" max="666" width="13.85546875" bestFit="1" customWidth="1"/>
    <col min="667" max="667" width="22.85546875" customWidth="1"/>
    <col min="668" max="668" width="13.85546875" customWidth="1"/>
    <col min="669" max="669" width="21.85546875" customWidth="1"/>
    <col min="670" max="670" width="13.85546875" customWidth="1"/>
    <col min="671" max="671" width="22.85546875" bestFit="1" customWidth="1"/>
    <col min="672" max="672" width="13.85546875" customWidth="1"/>
    <col min="673" max="673" width="22.85546875" customWidth="1"/>
    <col min="674" max="674" width="13.85546875" customWidth="1"/>
    <col min="675" max="675" width="22.85546875" customWidth="1"/>
    <col min="676" max="676" width="13.85546875" customWidth="1"/>
    <col min="677" max="677" width="22.85546875" bestFit="1" customWidth="1"/>
    <col min="678" max="678" width="13.85546875" customWidth="1"/>
    <col min="679" max="679" width="22.85546875" customWidth="1"/>
    <col min="680" max="680" width="13.85546875" customWidth="1"/>
    <col min="681" max="681" width="22.85546875" customWidth="1"/>
    <col min="682" max="682" width="13.85546875" customWidth="1"/>
    <col min="683" max="683" width="22.85546875" bestFit="1" customWidth="1"/>
    <col min="684" max="684" width="13.85546875" customWidth="1"/>
    <col min="685" max="685" width="22.85546875" customWidth="1"/>
    <col min="686" max="686" width="13.85546875" customWidth="1"/>
    <col min="687" max="687" width="22.85546875" customWidth="1"/>
    <col min="688" max="688" width="13.85546875" customWidth="1"/>
    <col min="689" max="689" width="22.85546875" bestFit="1" customWidth="1"/>
    <col min="690" max="690" width="13.85546875" customWidth="1"/>
    <col min="691" max="691" width="22.85546875" customWidth="1"/>
    <col min="692" max="692" width="12.85546875" customWidth="1"/>
    <col min="693" max="693" width="22.85546875" customWidth="1"/>
    <col min="694" max="694" width="12.85546875" customWidth="1"/>
    <col min="695" max="695" width="22.85546875" bestFit="1" customWidth="1"/>
    <col min="696" max="696" width="13.85546875" customWidth="1"/>
    <col min="697" max="697" width="22.85546875" customWidth="1"/>
    <col min="698" max="698" width="13.85546875" customWidth="1"/>
    <col min="699" max="699" width="21.85546875" customWidth="1"/>
    <col min="700" max="700" width="13.85546875" customWidth="1"/>
    <col min="701" max="701" width="22.85546875" bestFit="1" customWidth="1"/>
    <col min="702" max="702" width="12.85546875" customWidth="1"/>
    <col min="703" max="703" width="22.85546875" customWidth="1"/>
    <col min="704" max="704" width="13.85546875" customWidth="1"/>
    <col min="705" max="705" width="22.85546875" customWidth="1"/>
    <col min="706" max="706" width="13.85546875" customWidth="1"/>
    <col min="707" max="707" width="22.85546875" bestFit="1" customWidth="1"/>
    <col min="708" max="708" width="13.85546875" customWidth="1"/>
    <col min="709" max="709" width="22.85546875" customWidth="1"/>
    <col min="710" max="710" width="13.85546875" customWidth="1"/>
    <col min="711" max="711" width="22.85546875" customWidth="1"/>
    <col min="712" max="712" width="13.85546875" customWidth="1"/>
    <col min="713" max="713" width="22.85546875" bestFit="1" customWidth="1"/>
    <col min="714" max="714" width="13.85546875" customWidth="1"/>
    <col min="715" max="715" width="22.85546875" customWidth="1"/>
    <col min="716" max="716" width="13.85546875" customWidth="1"/>
    <col min="717" max="717" width="22.85546875" customWidth="1"/>
    <col min="718" max="718" width="13.85546875" customWidth="1"/>
    <col min="719" max="719" width="22.85546875" bestFit="1" customWidth="1"/>
    <col min="720" max="720" width="13.85546875" customWidth="1"/>
    <col min="721" max="721" width="22.85546875" customWidth="1"/>
    <col min="722" max="722" width="13.85546875" customWidth="1"/>
    <col min="723" max="723" width="22.85546875" customWidth="1"/>
    <col min="724" max="724" width="13.85546875" customWidth="1"/>
    <col min="725" max="725" width="22.85546875" bestFit="1" customWidth="1"/>
    <col min="726" max="726" width="13.85546875" customWidth="1"/>
    <col min="727" max="727" width="22.85546875" customWidth="1"/>
    <col min="728" max="728" width="13.85546875" customWidth="1"/>
    <col min="729" max="729" width="22.85546875" customWidth="1"/>
    <col min="730" max="731" width="12.140625" customWidth="1"/>
    <col min="732" max="732" width="11.28515625" customWidth="1"/>
    <col min="733" max="733" width="12.140625" customWidth="1"/>
    <col min="734" max="734" width="22.85546875" bestFit="1" customWidth="1"/>
    <col min="735" max="735" width="13.85546875" customWidth="1"/>
    <col min="736" max="736" width="12.140625" customWidth="1"/>
    <col min="737" max="737" width="21.85546875" bestFit="1" customWidth="1"/>
    <col min="738" max="738" width="13.85546875" customWidth="1"/>
    <col min="739" max="739" width="12.140625" customWidth="1"/>
    <col min="740" max="740" width="22.85546875" bestFit="1" customWidth="1"/>
    <col min="741" max="741" width="13.85546875" customWidth="1"/>
    <col min="742" max="742" width="12.140625" customWidth="1"/>
    <col min="743" max="743" width="22.85546875" bestFit="1" customWidth="1"/>
    <col min="744" max="744" width="13.85546875" customWidth="1"/>
    <col min="745" max="745" width="12.140625" customWidth="1"/>
    <col min="746" max="746" width="21.85546875" bestFit="1" customWidth="1"/>
    <col min="747" max="747" width="12.85546875" customWidth="1"/>
    <col min="748" max="748" width="12.140625" customWidth="1"/>
    <col min="749" max="749" width="22.85546875" bestFit="1" customWidth="1"/>
    <col min="750" max="750" width="13.85546875" customWidth="1"/>
    <col min="751" max="751" width="12.140625" customWidth="1"/>
    <col min="752" max="752" width="22.85546875" bestFit="1" customWidth="1"/>
    <col min="753" max="753" width="13.85546875" customWidth="1"/>
    <col min="754" max="754" width="12.140625" customWidth="1"/>
    <col min="755" max="755" width="22.85546875" bestFit="1" customWidth="1"/>
    <col min="756" max="756" width="13.85546875" customWidth="1"/>
    <col min="757" max="757" width="12.140625" customWidth="1"/>
    <col min="758" max="758" width="22.85546875" bestFit="1" customWidth="1"/>
    <col min="759" max="759" width="13.85546875" customWidth="1"/>
    <col min="760" max="760" width="12.140625" customWidth="1"/>
    <col min="761" max="761" width="22.85546875" bestFit="1" customWidth="1"/>
    <col min="762" max="762" width="13.85546875" customWidth="1"/>
    <col min="763" max="763" width="12.140625" customWidth="1"/>
    <col min="764" max="764" width="22.85546875" bestFit="1" customWidth="1"/>
    <col min="765" max="765" width="13.85546875" customWidth="1"/>
    <col min="766" max="766" width="12.140625" customWidth="1"/>
    <col min="767" max="767" width="22.85546875" bestFit="1" customWidth="1"/>
    <col min="768" max="768" width="9.140625" customWidth="1"/>
    <col min="769" max="769" width="12.140625" customWidth="1"/>
    <col min="770" max="770" width="10.42578125" customWidth="1"/>
    <col min="771" max="771" width="13.85546875" customWidth="1"/>
    <col min="772" max="772" width="12.140625" customWidth="1"/>
    <col min="773" max="773" width="22.85546875" bestFit="1" customWidth="1"/>
    <col min="774" max="774" width="13.85546875" customWidth="1"/>
    <col min="775" max="775" width="12.140625" customWidth="1"/>
    <col min="776" max="776" width="22.85546875" bestFit="1" customWidth="1"/>
    <col min="777" max="777" width="13.85546875" customWidth="1"/>
    <col min="778" max="778" width="12.140625" customWidth="1"/>
    <col min="779" max="779" width="22.85546875" bestFit="1" customWidth="1"/>
    <col min="780" max="780" width="13.85546875" customWidth="1"/>
    <col min="781" max="781" width="12.140625" customWidth="1"/>
    <col min="782" max="782" width="22.85546875" bestFit="1" customWidth="1"/>
    <col min="783" max="783" width="13.85546875" customWidth="1"/>
    <col min="784" max="784" width="12.140625" customWidth="1"/>
    <col min="785" max="785" width="22.85546875" bestFit="1" customWidth="1"/>
    <col min="786" max="786" width="13.85546875" customWidth="1"/>
    <col min="787" max="787" width="12.140625" customWidth="1"/>
    <col min="788" max="788" width="22.85546875" bestFit="1" customWidth="1"/>
    <col min="789" max="789" width="13.85546875" customWidth="1"/>
    <col min="790" max="790" width="12.140625" customWidth="1"/>
    <col min="791" max="791" width="22.85546875" bestFit="1" customWidth="1"/>
    <col min="792" max="792" width="13.85546875" customWidth="1"/>
    <col min="793" max="793" width="12.140625" customWidth="1"/>
    <col min="794" max="794" width="22.85546875" bestFit="1" customWidth="1"/>
    <col min="795" max="795" width="13.85546875" customWidth="1"/>
    <col min="796" max="796" width="12.140625" customWidth="1"/>
    <col min="797" max="797" width="22.85546875" bestFit="1" customWidth="1"/>
    <col min="798" max="798" width="13.85546875" customWidth="1"/>
    <col min="799" max="799" width="12.140625" customWidth="1"/>
    <col min="800" max="800" width="22.85546875" bestFit="1" customWidth="1"/>
    <col min="801" max="801" width="13.85546875" customWidth="1"/>
    <col min="802" max="802" width="12.140625" customWidth="1"/>
    <col min="803" max="803" width="22.85546875" bestFit="1" customWidth="1"/>
    <col min="804" max="804" width="13.85546875" customWidth="1"/>
    <col min="805" max="805" width="12.140625" customWidth="1"/>
    <col min="806" max="806" width="22.85546875" bestFit="1" customWidth="1"/>
    <col min="807" max="807" width="12.85546875" customWidth="1"/>
    <col min="808" max="808" width="12.140625" customWidth="1"/>
    <col min="809" max="809" width="22.85546875" bestFit="1" customWidth="1"/>
    <col min="810" max="810" width="13.85546875" customWidth="1"/>
    <col min="811" max="811" width="12.140625" customWidth="1"/>
    <col min="812" max="812" width="22.85546875" bestFit="1" customWidth="1"/>
    <col min="813" max="813" width="13.85546875" customWidth="1"/>
    <col min="814" max="814" width="12.140625" customWidth="1"/>
    <col min="815" max="815" width="22.85546875" bestFit="1" customWidth="1"/>
    <col min="816" max="816" width="13.85546875" customWidth="1"/>
    <col min="817" max="817" width="12.140625" customWidth="1"/>
    <col min="818" max="818" width="22.85546875" bestFit="1" customWidth="1"/>
    <col min="819" max="819" width="13.85546875" customWidth="1"/>
    <col min="820" max="820" width="12.140625" customWidth="1"/>
    <col min="821" max="821" width="22.85546875" bestFit="1" customWidth="1"/>
    <col min="822" max="822" width="13.85546875" customWidth="1"/>
    <col min="823" max="823" width="12.140625" customWidth="1"/>
    <col min="824" max="824" width="22.85546875" bestFit="1" customWidth="1"/>
    <col min="825" max="825" width="13.85546875" customWidth="1"/>
    <col min="826" max="826" width="12.140625" customWidth="1"/>
    <col min="827" max="827" width="22.85546875" bestFit="1" customWidth="1"/>
    <col min="828" max="828" width="13.85546875" customWidth="1"/>
    <col min="829" max="829" width="12.140625" customWidth="1"/>
    <col min="830" max="830" width="22.85546875" bestFit="1" customWidth="1"/>
    <col min="831" max="831" width="13.85546875" customWidth="1"/>
    <col min="832" max="832" width="12.140625" customWidth="1"/>
    <col min="833" max="833" width="22.85546875" bestFit="1" customWidth="1"/>
    <col min="834" max="834" width="13.85546875" customWidth="1"/>
    <col min="835" max="835" width="12.140625" customWidth="1"/>
    <col min="836" max="836" width="22.85546875" bestFit="1" customWidth="1"/>
    <col min="837" max="837" width="13.85546875" customWidth="1"/>
    <col min="838" max="838" width="12.140625" customWidth="1"/>
    <col min="839" max="839" width="21.85546875" bestFit="1" customWidth="1"/>
    <col min="840" max="840" width="13.85546875" customWidth="1"/>
    <col min="841" max="841" width="12.140625" customWidth="1"/>
    <col min="842" max="842" width="22.85546875" bestFit="1" customWidth="1"/>
    <col min="843" max="843" width="13.85546875" customWidth="1"/>
    <col min="844" max="844" width="12.140625" customWidth="1"/>
    <col min="845" max="845" width="22.85546875" bestFit="1" customWidth="1"/>
    <col min="846" max="846" width="13.85546875" customWidth="1"/>
    <col min="847" max="847" width="12.140625" customWidth="1"/>
    <col min="848" max="848" width="22.85546875" bestFit="1" customWidth="1"/>
    <col min="849" max="849" width="13.85546875" customWidth="1"/>
    <col min="850" max="850" width="12.140625" customWidth="1"/>
    <col min="851" max="851" width="22.85546875" bestFit="1" customWidth="1"/>
    <col min="852" max="852" width="13.85546875" customWidth="1"/>
    <col min="853" max="853" width="12.140625" customWidth="1"/>
    <col min="854" max="854" width="22.85546875" bestFit="1" customWidth="1"/>
    <col min="855" max="855" width="13.85546875" customWidth="1"/>
    <col min="856" max="856" width="12.140625" customWidth="1"/>
    <col min="857" max="857" width="22.85546875" bestFit="1" customWidth="1"/>
    <col min="858" max="858" width="13.85546875" customWidth="1"/>
    <col min="859" max="859" width="12.140625" customWidth="1"/>
    <col min="860" max="860" width="22.85546875" bestFit="1" customWidth="1"/>
    <col min="861" max="861" width="13.85546875" customWidth="1"/>
    <col min="862" max="862" width="12.140625" customWidth="1"/>
    <col min="863" max="863" width="22.85546875" bestFit="1" customWidth="1"/>
    <col min="864" max="864" width="13.85546875" customWidth="1"/>
    <col min="865" max="865" width="12.140625" customWidth="1"/>
    <col min="866" max="866" width="22.85546875" bestFit="1" customWidth="1"/>
    <col min="867" max="867" width="13.85546875" customWidth="1"/>
    <col min="868" max="868" width="12.140625" customWidth="1"/>
    <col min="869" max="869" width="22.85546875" bestFit="1" customWidth="1"/>
    <col min="870" max="870" width="13.85546875" customWidth="1"/>
    <col min="871" max="871" width="12.140625" customWidth="1"/>
    <col min="872" max="872" width="22.85546875" bestFit="1" customWidth="1"/>
    <col min="873" max="873" width="13.85546875" customWidth="1"/>
    <col min="874" max="874" width="12.140625" customWidth="1"/>
    <col min="875" max="875" width="22.85546875" bestFit="1" customWidth="1"/>
    <col min="876" max="876" width="13.85546875" customWidth="1"/>
    <col min="877" max="877" width="12.140625" customWidth="1"/>
    <col min="878" max="878" width="22.85546875" bestFit="1" customWidth="1"/>
    <col min="879" max="879" width="13.85546875" customWidth="1"/>
    <col min="880" max="880" width="12.140625" customWidth="1"/>
    <col min="881" max="881" width="22.85546875" bestFit="1" customWidth="1"/>
    <col min="882" max="882" width="13.85546875" customWidth="1"/>
    <col min="883" max="883" width="12.140625" customWidth="1"/>
    <col min="884" max="884" width="22.85546875" bestFit="1" customWidth="1"/>
    <col min="885" max="885" width="13.85546875" customWidth="1"/>
    <col min="886" max="886" width="12.140625" bestFit="1" customWidth="1"/>
    <col min="887" max="887" width="22.85546875" bestFit="1" customWidth="1"/>
    <col min="888" max="888" width="13.85546875" bestFit="1" customWidth="1"/>
    <col min="889" max="889" width="12.140625" bestFit="1" customWidth="1"/>
    <col min="890" max="890" width="22.85546875" bestFit="1" customWidth="1"/>
    <col min="891" max="891" width="13.85546875" bestFit="1" customWidth="1"/>
    <col min="892" max="892" width="12.140625" bestFit="1" customWidth="1"/>
    <col min="893" max="893" width="22.85546875" bestFit="1" customWidth="1"/>
    <col min="894" max="894" width="13.85546875" bestFit="1" customWidth="1"/>
    <col min="895" max="895" width="12.140625" bestFit="1" customWidth="1"/>
    <col min="896" max="896" width="22.85546875" bestFit="1" customWidth="1"/>
    <col min="897" max="897" width="13.85546875" bestFit="1" customWidth="1"/>
    <col min="898" max="898" width="12.140625" bestFit="1" customWidth="1"/>
    <col min="899" max="899" width="21.85546875" bestFit="1" customWidth="1"/>
    <col min="900" max="900" width="13.85546875" bestFit="1" customWidth="1"/>
    <col min="901" max="901" width="12.140625" bestFit="1" customWidth="1"/>
    <col min="902" max="902" width="22.85546875" bestFit="1" customWidth="1"/>
    <col min="903" max="903" width="13.85546875" bestFit="1" customWidth="1"/>
    <col min="904" max="904" width="12.140625" bestFit="1" customWidth="1"/>
    <col min="905" max="905" width="22.85546875" bestFit="1" customWidth="1"/>
    <col min="906" max="906" width="13.85546875" bestFit="1" customWidth="1"/>
    <col min="907" max="907" width="12.140625" bestFit="1" customWidth="1"/>
    <col min="908" max="908" width="22.85546875" bestFit="1" customWidth="1"/>
    <col min="909" max="909" width="13.85546875" bestFit="1" customWidth="1"/>
    <col min="910" max="910" width="12.140625" bestFit="1" customWidth="1"/>
    <col min="911" max="911" width="22.85546875" bestFit="1" customWidth="1"/>
    <col min="912" max="912" width="13.85546875" bestFit="1" customWidth="1"/>
    <col min="913" max="913" width="12.140625" bestFit="1" customWidth="1"/>
    <col min="914" max="914" width="22.85546875" bestFit="1" customWidth="1"/>
    <col min="915" max="915" width="13.85546875" bestFit="1" customWidth="1"/>
    <col min="916" max="916" width="12.140625" bestFit="1" customWidth="1"/>
    <col min="917" max="917" width="22.85546875" bestFit="1" customWidth="1"/>
    <col min="918" max="918" width="13.85546875" bestFit="1" customWidth="1"/>
    <col min="919" max="919" width="12.140625" bestFit="1" customWidth="1"/>
    <col min="920" max="920" width="22.85546875" bestFit="1" customWidth="1"/>
    <col min="921" max="921" width="13.85546875" bestFit="1" customWidth="1"/>
    <col min="922" max="922" width="12.140625" bestFit="1" customWidth="1"/>
    <col min="923" max="923" width="22.85546875" bestFit="1" customWidth="1"/>
    <col min="924" max="924" width="13.85546875" bestFit="1" customWidth="1"/>
    <col min="925" max="925" width="12.140625" bestFit="1" customWidth="1"/>
    <col min="926" max="926" width="22.85546875" bestFit="1" customWidth="1"/>
    <col min="927" max="927" width="13.85546875" bestFit="1" customWidth="1"/>
    <col min="928" max="928" width="12.140625" bestFit="1" customWidth="1"/>
    <col min="929" max="929" width="22.85546875" bestFit="1" customWidth="1"/>
    <col min="930" max="930" width="13.85546875" bestFit="1" customWidth="1"/>
    <col min="931" max="931" width="12.140625" bestFit="1" customWidth="1"/>
    <col min="932" max="932" width="22.85546875" bestFit="1" customWidth="1"/>
    <col min="933" max="933" width="12.85546875" bestFit="1" customWidth="1"/>
    <col min="934" max="934" width="12.140625" bestFit="1" customWidth="1"/>
    <col min="935" max="935" width="22.85546875" bestFit="1" customWidth="1"/>
    <col min="936" max="936" width="12.85546875" bestFit="1" customWidth="1"/>
    <col min="937" max="937" width="12.140625" bestFit="1" customWidth="1"/>
    <col min="938" max="938" width="22.85546875" bestFit="1" customWidth="1"/>
    <col min="939" max="939" width="13.85546875" bestFit="1" customWidth="1"/>
    <col min="940" max="940" width="12.140625" bestFit="1" customWidth="1"/>
    <col min="941" max="941" width="22.85546875" bestFit="1" customWidth="1"/>
    <col min="942" max="942" width="13.85546875" bestFit="1" customWidth="1"/>
    <col min="943" max="943" width="12.140625" bestFit="1" customWidth="1"/>
    <col min="944" max="944" width="21.85546875" bestFit="1" customWidth="1"/>
    <col min="945" max="945" width="13.85546875" bestFit="1" customWidth="1"/>
    <col min="946" max="946" width="12.140625" bestFit="1" customWidth="1"/>
    <col min="947" max="947" width="22.85546875" bestFit="1" customWidth="1"/>
    <col min="948" max="948" width="12.85546875" bestFit="1" customWidth="1"/>
    <col min="949" max="949" width="12.140625" bestFit="1" customWidth="1"/>
    <col min="950" max="950" width="22.85546875" bestFit="1" customWidth="1"/>
    <col min="951" max="951" width="13.85546875" bestFit="1" customWidth="1"/>
    <col min="952" max="952" width="12.140625" bestFit="1" customWidth="1"/>
    <col min="953" max="953" width="22.85546875" bestFit="1" customWidth="1"/>
    <col min="954" max="954" width="13.85546875" bestFit="1" customWidth="1"/>
    <col min="955" max="955" width="12.140625" bestFit="1" customWidth="1"/>
    <col min="956" max="956" width="22.85546875" bestFit="1" customWidth="1"/>
    <col min="957" max="957" width="13.85546875" bestFit="1" customWidth="1"/>
    <col min="958" max="958" width="12.140625" bestFit="1" customWidth="1"/>
    <col min="959" max="959" width="22.85546875" bestFit="1" customWidth="1"/>
    <col min="960" max="960" width="13.85546875" bestFit="1" customWidth="1"/>
    <col min="961" max="961" width="12.140625" bestFit="1" customWidth="1"/>
    <col min="962" max="962" width="22.85546875" bestFit="1" customWidth="1"/>
    <col min="963" max="963" width="13.85546875" bestFit="1" customWidth="1"/>
    <col min="964" max="964" width="12.140625" bestFit="1" customWidth="1"/>
    <col min="965" max="965" width="22.85546875" bestFit="1" customWidth="1"/>
    <col min="966" max="966" width="13.85546875" bestFit="1" customWidth="1"/>
    <col min="967" max="967" width="12.140625" bestFit="1" customWidth="1"/>
    <col min="968" max="968" width="22.85546875" bestFit="1" customWidth="1"/>
    <col min="969" max="969" width="13.85546875" bestFit="1" customWidth="1"/>
    <col min="970" max="970" width="12.140625" bestFit="1" customWidth="1"/>
    <col min="971" max="971" width="22.85546875" bestFit="1" customWidth="1"/>
    <col min="972" max="972" width="13.85546875" bestFit="1" customWidth="1"/>
    <col min="973" max="973" width="12.140625" bestFit="1" customWidth="1"/>
    <col min="974" max="974" width="22.85546875" bestFit="1" customWidth="1"/>
    <col min="975" max="975" width="13.85546875" bestFit="1" customWidth="1"/>
    <col min="976" max="976" width="12.140625" bestFit="1" customWidth="1"/>
    <col min="977" max="977" width="22.85546875" bestFit="1" customWidth="1"/>
    <col min="978" max="978" width="13.85546875" bestFit="1" customWidth="1"/>
    <col min="979" max="979" width="12.140625" bestFit="1" customWidth="1"/>
    <col min="980" max="980" width="22.85546875" bestFit="1" customWidth="1"/>
    <col min="981" max="981" width="13.85546875" bestFit="1" customWidth="1"/>
    <col min="982" max="982" width="12.140625" bestFit="1" customWidth="1"/>
    <col min="983" max="983" width="22.85546875" bestFit="1" customWidth="1"/>
    <col min="984" max="984" width="13.85546875" bestFit="1" customWidth="1"/>
    <col min="985" max="985" width="12.140625" bestFit="1" customWidth="1"/>
    <col min="986" max="986" width="22.85546875" bestFit="1" customWidth="1"/>
    <col min="987" max="987" width="13.85546875" bestFit="1" customWidth="1"/>
    <col min="988" max="988" width="12.140625" bestFit="1" customWidth="1"/>
    <col min="989" max="989" width="22.85546875" bestFit="1" customWidth="1"/>
    <col min="990" max="991" width="12.140625" bestFit="1" customWidth="1"/>
    <col min="992" max="992" width="11.28515625" bestFit="1" customWidth="1"/>
  </cols>
  <sheetData>
    <row r="3" spans="1:6" x14ac:dyDescent="0.25">
      <c r="A3" s="2" t="s">
        <v>45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</row>
    <row r="4" spans="1:6" x14ac:dyDescent="0.25">
      <c r="A4" s="3" t="s">
        <v>9</v>
      </c>
      <c r="B4" s="5">
        <v>144.35654187202451</v>
      </c>
      <c r="C4" s="5">
        <v>99</v>
      </c>
      <c r="D4" s="5">
        <v>399</v>
      </c>
      <c r="E4" s="5"/>
      <c r="F4" s="5"/>
    </row>
    <row r="5" spans="1:6" x14ac:dyDescent="0.25">
      <c r="A5" s="3" t="s">
        <v>40</v>
      </c>
      <c r="B5" s="5"/>
      <c r="C5" s="5"/>
      <c r="D5" s="5"/>
      <c r="E5" s="5">
        <v>0.85308056872037918</v>
      </c>
      <c r="F5" s="5">
        <v>643</v>
      </c>
    </row>
    <row r="6" spans="1:6" x14ac:dyDescent="0.25">
      <c r="A6" s="6" t="s">
        <v>41</v>
      </c>
      <c r="B6" s="7"/>
      <c r="C6" s="7"/>
      <c r="D6" s="7"/>
      <c r="E6" s="7">
        <v>0.99787685774946921</v>
      </c>
      <c r="F6" s="7">
        <v>334</v>
      </c>
    </row>
    <row r="7" spans="1:6" x14ac:dyDescent="0.25">
      <c r="A7" s="3" t="s">
        <v>10</v>
      </c>
      <c r="B7" s="5">
        <v>117.3517196178436</v>
      </c>
      <c r="C7" s="5">
        <v>177</v>
      </c>
      <c r="D7" s="5">
        <v>358</v>
      </c>
      <c r="E7" s="5"/>
      <c r="F7" s="5"/>
    </row>
    <row r="8" spans="1:6" x14ac:dyDescent="0.25">
      <c r="A8" s="3" t="s">
        <v>42</v>
      </c>
      <c r="B8" s="5"/>
      <c r="C8" s="5"/>
      <c r="D8" s="5"/>
      <c r="E8" s="5">
        <v>0.86586007364544981</v>
      </c>
      <c r="F8" s="5">
        <v>790</v>
      </c>
    </row>
    <row r="9" spans="1:6" x14ac:dyDescent="0.25">
      <c r="A9" s="3" t="s">
        <v>11</v>
      </c>
      <c r="B9" s="5">
        <v>87.111125946044922</v>
      </c>
      <c r="C9" s="5">
        <v>87</v>
      </c>
      <c r="D9" s="5">
        <v>364</v>
      </c>
      <c r="E9" s="5"/>
      <c r="F9" s="5"/>
    </row>
    <row r="10" spans="1:6" x14ac:dyDescent="0.25">
      <c r="A10" s="3" t="s">
        <v>7</v>
      </c>
      <c r="B10" s="5">
        <v>5.2678005695343018</v>
      </c>
      <c r="C10" s="5">
        <v>100</v>
      </c>
      <c r="D10" s="5">
        <v>393</v>
      </c>
      <c r="E10" s="5"/>
      <c r="F10" s="5"/>
    </row>
    <row r="11" spans="1:6" x14ac:dyDescent="0.25">
      <c r="A11" s="6" t="s">
        <v>37</v>
      </c>
      <c r="B11" s="7"/>
      <c r="C11" s="7"/>
      <c r="D11" s="7"/>
      <c r="E11" s="7">
        <v>0.95041088126948148</v>
      </c>
      <c r="F11" s="7">
        <v>356</v>
      </c>
    </row>
    <row r="12" spans="1:6" x14ac:dyDescent="0.25">
      <c r="A12" s="3" t="s">
        <v>38</v>
      </c>
      <c r="B12" s="5"/>
      <c r="C12" s="5"/>
      <c r="D12" s="5"/>
      <c r="E12" s="5">
        <v>0.77345537757437066</v>
      </c>
      <c r="F12" s="5">
        <v>730</v>
      </c>
    </row>
    <row r="13" spans="1:6" x14ac:dyDescent="0.25">
      <c r="A13" s="6" t="s">
        <v>39</v>
      </c>
      <c r="B13" s="7"/>
      <c r="C13" s="7"/>
      <c r="D13" s="7"/>
      <c r="E13" s="7">
        <v>0.89116915422885568</v>
      </c>
      <c r="F13" s="7">
        <v>392</v>
      </c>
    </row>
    <row r="14" spans="1:6" x14ac:dyDescent="0.25">
      <c r="A14" s="3" t="s">
        <v>44</v>
      </c>
      <c r="B14" s="5">
        <v>144.35654187202451</v>
      </c>
      <c r="C14" s="5">
        <v>177</v>
      </c>
      <c r="D14" s="5">
        <v>399</v>
      </c>
      <c r="E14" s="5">
        <v>0.99787685774946921</v>
      </c>
      <c r="F14" s="5">
        <v>790</v>
      </c>
    </row>
    <row r="16" spans="1:6" ht="15.75" thickBot="1" x14ac:dyDescent="0.3">
      <c r="A16" s="11" t="s">
        <v>51</v>
      </c>
      <c r="B16" s="11"/>
    </row>
    <row r="17" spans="1:7" x14ac:dyDescent="0.25">
      <c r="A17" s="4" t="s">
        <v>45</v>
      </c>
      <c r="B17" s="4" t="s">
        <v>48</v>
      </c>
      <c r="C17" s="4" t="s">
        <v>49</v>
      </c>
      <c r="D17" s="10" t="s">
        <v>50</v>
      </c>
      <c r="F17" s="18" t="s">
        <v>62</v>
      </c>
      <c r="G17" s="19"/>
    </row>
    <row r="18" spans="1:7" x14ac:dyDescent="0.25">
      <c r="A18" s="3" t="s">
        <v>40</v>
      </c>
      <c r="B18" s="5">
        <v>0.54114320480094613</v>
      </c>
      <c r="C18" s="5">
        <v>242.15384615384616</v>
      </c>
      <c r="D18">
        <f>(B18+(1-1/C18))/2</f>
        <v>0.76850679935091781</v>
      </c>
      <c r="F18" s="20" t="s">
        <v>0</v>
      </c>
      <c r="G18" s="21" t="s">
        <v>47</v>
      </c>
    </row>
    <row r="19" spans="1:7" x14ac:dyDescent="0.25">
      <c r="A19" s="6" t="s">
        <v>41</v>
      </c>
      <c r="B19" s="7">
        <v>0.89509345099563242</v>
      </c>
      <c r="C19" s="7">
        <v>95.115384615384613</v>
      </c>
      <c r="D19" s="8">
        <f t="shared" ref="D19:D23" si="0">(B19+(1-1/C19))/2</f>
        <v>0.942289952347796</v>
      </c>
      <c r="F19" s="22" t="s">
        <v>11</v>
      </c>
      <c r="G19" s="23">
        <v>1</v>
      </c>
    </row>
    <row r="20" spans="1:7" x14ac:dyDescent="0.25">
      <c r="A20" s="3" t="s">
        <v>42</v>
      </c>
      <c r="B20" s="5">
        <v>0.60352531441487955</v>
      </c>
      <c r="C20" s="5">
        <v>277.34615384615387</v>
      </c>
      <c r="D20">
        <f t="shared" si="0"/>
        <v>0.79995985593161123</v>
      </c>
      <c r="F20" s="22" t="s">
        <v>46</v>
      </c>
      <c r="G20" s="23">
        <v>2</v>
      </c>
    </row>
    <row r="21" spans="1:7" x14ac:dyDescent="0.25">
      <c r="A21" s="6" t="s">
        <v>37</v>
      </c>
      <c r="B21" s="7">
        <v>0.7553449890494075</v>
      </c>
      <c r="C21" s="7">
        <v>179.46153846153845</v>
      </c>
      <c r="D21" s="8">
        <f t="shared" si="0"/>
        <v>0.87488638222294635</v>
      </c>
      <c r="F21" s="22" t="s">
        <v>7</v>
      </c>
      <c r="G21" s="23">
        <v>3</v>
      </c>
    </row>
    <row r="22" spans="1:7" ht="15.75" thickBot="1" x14ac:dyDescent="0.3">
      <c r="A22" s="3" t="s">
        <v>38</v>
      </c>
      <c r="B22" s="5">
        <v>0.48271076776053512</v>
      </c>
      <c r="C22" s="5">
        <v>332.07692307692309</v>
      </c>
      <c r="D22">
        <f t="shared" si="0"/>
        <v>0.73984970864283417</v>
      </c>
      <c r="F22" s="24" t="s">
        <v>10</v>
      </c>
      <c r="G22" s="25">
        <v>4</v>
      </c>
    </row>
    <row r="23" spans="1:7" x14ac:dyDescent="0.25">
      <c r="A23" s="6" t="s">
        <v>39</v>
      </c>
      <c r="B23" s="7">
        <v>0.72344714413599975</v>
      </c>
      <c r="C23" s="7">
        <v>240.15384615384616</v>
      </c>
      <c r="D23" s="8">
        <f t="shared" si="0"/>
        <v>0.85964157334922986</v>
      </c>
    </row>
    <row r="25" spans="1:7" x14ac:dyDescent="0.25">
      <c r="A25" s="11" t="s">
        <v>52</v>
      </c>
      <c r="B25" s="11"/>
      <c r="C25" s="11"/>
    </row>
    <row r="26" spans="1:7" x14ac:dyDescent="0.25">
      <c r="A26" s="4" t="s">
        <v>45</v>
      </c>
      <c r="B26" s="4" t="s">
        <v>59</v>
      </c>
      <c r="C26" s="4" t="s">
        <v>60</v>
      </c>
      <c r="D26" s="4" t="s">
        <v>61</v>
      </c>
      <c r="E26" s="10" t="s">
        <v>50</v>
      </c>
      <c r="F26" s="10" t="s">
        <v>53</v>
      </c>
      <c r="G26" s="10" t="s">
        <v>47</v>
      </c>
    </row>
    <row r="27" spans="1:7" x14ac:dyDescent="0.25">
      <c r="A27" s="15" t="s">
        <v>9</v>
      </c>
      <c r="B27" s="16">
        <v>144.35654187202451</v>
      </c>
      <c r="C27" s="16">
        <v>99</v>
      </c>
      <c r="D27" s="16">
        <v>399</v>
      </c>
      <c r="E27" s="12">
        <f>(1-C27/D27)*100</f>
        <v>75.187969924812023</v>
      </c>
      <c r="F27" s="12">
        <f>0.7*E27+(1-B27/$B$27)*0.3</f>
        <v>52.631578947368411</v>
      </c>
      <c r="G27" s="12">
        <v>2</v>
      </c>
    </row>
    <row r="28" spans="1:7" x14ac:dyDescent="0.25">
      <c r="A28" s="3" t="s">
        <v>10</v>
      </c>
      <c r="B28" s="5">
        <v>117.3517196178436</v>
      </c>
      <c r="C28" s="5">
        <v>177</v>
      </c>
      <c r="D28" s="5">
        <v>358</v>
      </c>
      <c r="E28" s="17">
        <f t="shared" ref="E28:E30" si="1">(1-C28/D28)*100</f>
        <v>50.5586592178771</v>
      </c>
      <c r="F28">
        <f t="shared" ref="F28:F30" si="2">0.7*E28+(1-B28/$B$27)*0.3</f>
        <v>35.447182543883947</v>
      </c>
      <c r="G28">
        <v>4</v>
      </c>
    </row>
    <row r="29" spans="1:7" x14ac:dyDescent="0.25">
      <c r="A29" s="13" t="s">
        <v>11</v>
      </c>
      <c r="B29" s="14">
        <v>87.111125946044922</v>
      </c>
      <c r="C29" s="14">
        <v>87</v>
      </c>
      <c r="D29" s="14">
        <v>364</v>
      </c>
      <c r="E29" s="9">
        <f t="shared" si="1"/>
        <v>76.098901098901095</v>
      </c>
      <c r="F29" s="9">
        <f t="shared" si="2"/>
        <v>53.38819749256097</v>
      </c>
      <c r="G29" s="9">
        <v>1</v>
      </c>
    </row>
    <row r="30" spans="1:7" x14ac:dyDescent="0.25">
      <c r="A30" s="3" t="s">
        <v>7</v>
      </c>
      <c r="B30" s="5">
        <v>5.2678005695343018</v>
      </c>
      <c r="C30" s="5">
        <v>100</v>
      </c>
      <c r="D30" s="5">
        <v>393</v>
      </c>
      <c r="E30" s="17">
        <f t="shared" si="1"/>
        <v>74.554707379134854</v>
      </c>
      <c r="F30">
        <f t="shared" si="2"/>
        <v>52.477347686670072</v>
      </c>
      <c r="G30">
        <v>3</v>
      </c>
    </row>
    <row r="31" spans="1:7" x14ac:dyDescent="0.25">
      <c r="B31" s="5"/>
      <c r="C31" s="5"/>
      <c r="D31" s="5"/>
    </row>
  </sheetData>
  <mergeCells count="3">
    <mergeCell ref="A25:C25"/>
    <mergeCell ref="F17:G17"/>
    <mergeCell ref="A16:B16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"/>
  <sheetViews>
    <sheetView workbookViewId="0">
      <selection activeCell="B10" sqref="B10"/>
    </sheetView>
  </sheetViews>
  <sheetFormatPr defaultRowHeight="15" x14ac:dyDescent="0.25"/>
  <cols>
    <col min="1" max="1" width="26.28515625" customWidth="1"/>
    <col min="2" max="2" width="46.140625" customWidth="1"/>
    <col min="3" max="3" width="17.28515625" customWidth="1"/>
    <col min="4" max="4" width="12" customWidth="1"/>
    <col min="5" max="5" width="20" customWidth="1"/>
    <col min="6" max="6" width="12.7109375" customWidth="1"/>
    <col min="7" max="7" width="17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</v>
      </c>
    </row>
    <row r="2" spans="1:8" x14ac:dyDescent="0.25">
      <c r="A2" t="s">
        <v>7</v>
      </c>
      <c r="B2" t="s">
        <v>8</v>
      </c>
      <c r="C2">
        <v>1.502113342285156</v>
      </c>
      <c r="D2">
        <v>56</v>
      </c>
      <c r="G2">
        <v>18</v>
      </c>
      <c r="H2">
        <v>1</v>
      </c>
    </row>
    <row r="3" spans="1:8" x14ac:dyDescent="0.25">
      <c r="A3" t="s">
        <v>9</v>
      </c>
      <c r="B3" t="s">
        <v>8</v>
      </c>
      <c r="C3">
        <v>60.338438510894782</v>
      </c>
      <c r="D3">
        <v>57</v>
      </c>
      <c r="G3">
        <v>15</v>
      </c>
      <c r="H3">
        <v>1</v>
      </c>
    </row>
    <row r="4" spans="1:8" x14ac:dyDescent="0.25">
      <c r="A4" t="s">
        <v>10</v>
      </c>
      <c r="B4" t="s">
        <v>8</v>
      </c>
      <c r="C4">
        <v>46.27273964881897</v>
      </c>
      <c r="D4">
        <v>51</v>
      </c>
      <c r="G4">
        <v>15</v>
      </c>
      <c r="H4">
        <v>1</v>
      </c>
    </row>
    <row r="5" spans="1:8" x14ac:dyDescent="0.25">
      <c r="A5" t="s">
        <v>11</v>
      </c>
      <c r="B5" t="s">
        <v>8</v>
      </c>
      <c r="C5">
        <v>22.981315851211551</v>
      </c>
      <c r="D5">
        <v>42</v>
      </c>
      <c r="G5">
        <v>13</v>
      </c>
      <c r="H5">
        <v>1</v>
      </c>
    </row>
    <row r="6" spans="1:8" x14ac:dyDescent="0.25">
      <c r="A6" t="s">
        <v>7</v>
      </c>
      <c r="B6" t="s">
        <v>12</v>
      </c>
      <c r="C6">
        <v>1.8576934337615969</v>
      </c>
      <c r="D6">
        <v>66</v>
      </c>
      <c r="G6">
        <v>24</v>
      </c>
      <c r="H6">
        <v>1</v>
      </c>
    </row>
    <row r="7" spans="1:8" x14ac:dyDescent="0.25">
      <c r="A7" t="s">
        <v>9</v>
      </c>
      <c r="B7" t="s">
        <v>12</v>
      </c>
      <c r="C7">
        <v>63.679998874664307</v>
      </c>
      <c r="D7">
        <v>72</v>
      </c>
      <c r="G7">
        <v>24</v>
      </c>
      <c r="H7">
        <v>1</v>
      </c>
    </row>
    <row r="8" spans="1:8" x14ac:dyDescent="0.25">
      <c r="A8" t="s">
        <v>10</v>
      </c>
      <c r="B8" t="s">
        <v>12</v>
      </c>
      <c r="C8">
        <v>52.038331270217903</v>
      </c>
      <c r="D8">
        <v>67</v>
      </c>
      <c r="G8">
        <v>27</v>
      </c>
      <c r="H8">
        <v>1</v>
      </c>
    </row>
    <row r="9" spans="1:8" x14ac:dyDescent="0.25">
      <c r="A9" t="s">
        <v>11</v>
      </c>
      <c r="B9" t="s">
        <v>12</v>
      </c>
      <c r="C9">
        <v>25.7436089515686</v>
      </c>
      <c r="D9">
        <v>72</v>
      </c>
      <c r="G9">
        <v>23</v>
      </c>
      <c r="H9">
        <v>1</v>
      </c>
    </row>
    <row r="10" spans="1:8" x14ac:dyDescent="0.25">
      <c r="A10" t="s">
        <v>7</v>
      </c>
      <c r="B10" t="s">
        <v>13</v>
      </c>
      <c r="C10">
        <v>2.3090782165527339</v>
      </c>
      <c r="D10">
        <v>125</v>
      </c>
      <c r="G10">
        <v>44</v>
      </c>
      <c r="H10">
        <v>1</v>
      </c>
    </row>
    <row r="11" spans="1:8" x14ac:dyDescent="0.25">
      <c r="A11" t="s">
        <v>9</v>
      </c>
      <c r="B11" t="s">
        <v>13</v>
      </c>
      <c r="C11">
        <v>76.712199211120605</v>
      </c>
      <c r="D11">
        <v>129</v>
      </c>
      <c r="G11">
        <v>39</v>
      </c>
      <c r="H11">
        <v>1</v>
      </c>
    </row>
    <row r="12" spans="1:8" x14ac:dyDescent="0.25">
      <c r="A12" t="s">
        <v>10</v>
      </c>
      <c r="B12" t="s">
        <v>13</v>
      </c>
      <c r="C12">
        <v>58.718313932418823</v>
      </c>
      <c r="D12">
        <v>126</v>
      </c>
      <c r="G12">
        <v>43</v>
      </c>
      <c r="H12">
        <v>1</v>
      </c>
    </row>
    <row r="13" spans="1:8" x14ac:dyDescent="0.25">
      <c r="A13" t="s">
        <v>11</v>
      </c>
      <c r="B13" t="s">
        <v>13</v>
      </c>
      <c r="C13">
        <v>43.536178112030029</v>
      </c>
      <c r="D13">
        <v>128</v>
      </c>
      <c r="G13">
        <v>40</v>
      </c>
      <c r="H13">
        <v>1</v>
      </c>
    </row>
    <row r="14" spans="1:8" x14ac:dyDescent="0.25">
      <c r="A14" t="s">
        <v>7</v>
      </c>
      <c r="B14" t="s">
        <v>14</v>
      </c>
      <c r="C14">
        <v>2.4418802261352539</v>
      </c>
      <c r="D14">
        <v>138</v>
      </c>
      <c r="G14">
        <v>40</v>
      </c>
      <c r="H14">
        <v>1</v>
      </c>
    </row>
    <row r="15" spans="1:8" x14ac:dyDescent="0.25">
      <c r="A15" t="s">
        <v>9</v>
      </c>
      <c r="B15" t="s">
        <v>14</v>
      </c>
      <c r="C15">
        <v>80.846497535705566</v>
      </c>
      <c r="D15">
        <v>141</v>
      </c>
      <c r="G15">
        <v>39</v>
      </c>
      <c r="H15">
        <v>1</v>
      </c>
    </row>
    <row r="16" spans="1:8" x14ac:dyDescent="0.25">
      <c r="A16" t="s">
        <v>10</v>
      </c>
      <c r="B16" t="s">
        <v>14</v>
      </c>
      <c r="C16">
        <v>60.641349315643311</v>
      </c>
      <c r="D16">
        <v>133</v>
      </c>
      <c r="G16">
        <v>51</v>
      </c>
      <c r="H16">
        <v>1</v>
      </c>
    </row>
    <row r="17" spans="1:8" x14ac:dyDescent="0.25">
      <c r="A17" t="s">
        <v>11</v>
      </c>
      <c r="B17" t="s">
        <v>14</v>
      </c>
      <c r="C17">
        <v>46.361811876296997</v>
      </c>
      <c r="D17">
        <v>133</v>
      </c>
      <c r="G17">
        <v>46</v>
      </c>
      <c r="H17">
        <v>1</v>
      </c>
    </row>
    <row r="18" spans="1:8" x14ac:dyDescent="0.25">
      <c r="A18" t="s">
        <v>7</v>
      </c>
      <c r="B18" t="s">
        <v>15</v>
      </c>
      <c r="C18">
        <v>3.4493353366851811</v>
      </c>
      <c r="D18">
        <v>231</v>
      </c>
      <c r="G18">
        <v>61</v>
      </c>
      <c r="H18">
        <v>1</v>
      </c>
    </row>
    <row r="19" spans="1:8" x14ac:dyDescent="0.25">
      <c r="A19" t="s">
        <v>9</v>
      </c>
      <c r="B19" t="s">
        <v>15</v>
      </c>
      <c r="C19">
        <v>102.43951725959781</v>
      </c>
      <c r="D19">
        <v>236</v>
      </c>
      <c r="G19">
        <v>64</v>
      </c>
      <c r="H19">
        <v>1</v>
      </c>
    </row>
    <row r="20" spans="1:8" x14ac:dyDescent="0.25">
      <c r="A20" t="s">
        <v>10</v>
      </c>
      <c r="B20" t="s">
        <v>15</v>
      </c>
      <c r="C20">
        <v>79.291893005371094</v>
      </c>
      <c r="D20">
        <v>203</v>
      </c>
      <c r="G20">
        <v>87</v>
      </c>
      <c r="H20">
        <v>1</v>
      </c>
    </row>
    <row r="21" spans="1:8" x14ac:dyDescent="0.25">
      <c r="A21" t="s">
        <v>11</v>
      </c>
      <c r="B21" t="s">
        <v>15</v>
      </c>
      <c r="C21">
        <v>58.812549829483032</v>
      </c>
      <c r="D21">
        <v>235</v>
      </c>
      <c r="G21">
        <v>61</v>
      </c>
      <c r="H21">
        <v>1</v>
      </c>
    </row>
    <row r="22" spans="1:8" x14ac:dyDescent="0.25">
      <c r="A22" t="s">
        <v>7</v>
      </c>
      <c r="B22" t="s">
        <v>16</v>
      </c>
      <c r="C22">
        <v>1.9153990745544429</v>
      </c>
      <c r="D22">
        <v>31</v>
      </c>
      <c r="G22">
        <v>8</v>
      </c>
      <c r="H22">
        <v>1</v>
      </c>
    </row>
    <row r="23" spans="1:8" x14ac:dyDescent="0.25">
      <c r="A23" t="s">
        <v>9</v>
      </c>
      <c r="B23" t="s">
        <v>16</v>
      </c>
      <c r="C23">
        <v>58.058579683303833</v>
      </c>
      <c r="D23">
        <v>35</v>
      </c>
      <c r="G23">
        <v>13</v>
      </c>
      <c r="H23">
        <v>1</v>
      </c>
    </row>
    <row r="24" spans="1:8" x14ac:dyDescent="0.25">
      <c r="A24" t="s">
        <v>10</v>
      </c>
      <c r="B24" t="s">
        <v>16</v>
      </c>
      <c r="C24">
        <v>44.373792171478271</v>
      </c>
      <c r="D24">
        <v>24</v>
      </c>
      <c r="G24">
        <v>14</v>
      </c>
      <c r="H24">
        <v>1</v>
      </c>
    </row>
    <row r="25" spans="1:8" x14ac:dyDescent="0.25">
      <c r="A25" t="s">
        <v>11</v>
      </c>
      <c r="B25" t="s">
        <v>16</v>
      </c>
      <c r="C25">
        <v>23.800874710083011</v>
      </c>
      <c r="D25">
        <v>35</v>
      </c>
      <c r="G25">
        <v>13</v>
      </c>
      <c r="H25">
        <v>1</v>
      </c>
    </row>
    <row r="26" spans="1:8" x14ac:dyDescent="0.25">
      <c r="A26" t="s">
        <v>7</v>
      </c>
      <c r="B26" t="s">
        <v>17</v>
      </c>
      <c r="C26">
        <v>3.2051293849945068</v>
      </c>
      <c r="D26">
        <v>240</v>
      </c>
      <c r="G26">
        <v>60</v>
      </c>
      <c r="H26">
        <v>1</v>
      </c>
    </row>
    <row r="27" spans="1:8" x14ac:dyDescent="0.25">
      <c r="A27" t="s">
        <v>9</v>
      </c>
      <c r="B27" t="s">
        <v>17</v>
      </c>
      <c r="C27">
        <v>108.6884136199951</v>
      </c>
      <c r="D27">
        <v>255</v>
      </c>
      <c r="G27">
        <v>56</v>
      </c>
      <c r="H27">
        <v>1</v>
      </c>
    </row>
    <row r="28" spans="1:8" x14ac:dyDescent="0.25">
      <c r="A28" t="s">
        <v>10</v>
      </c>
      <c r="B28" t="s">
        <v>17</v>
      </c>
      <c r="C28">
        <v>85.873270034790039</v>
      </c>
      <c r="D28">
        <v>200</v>
      </c>
      <c r="G28">
        <v>109</v>
      </c>
      <c r="H28">
        <v>1</v>
      </c>
    </row>
    <row r="29" spans="1:8" x14ac:dyDescent="0.25">
      <c r="A29" t="s">
        <v>11</v>
      </c>
      <c r="B29" t="s">
        <v>17</v>
      </c>
      <c r="C29">
        <v>68.203774690628052</v>
      </c>
      <c r="D29">
        <v>240</v>
      </c>
      <c r="G29">
        <v>50</v>
      </c>
      <c r="H29">
        <v>1</v>
      </c>
    </row>
    <row r="30" spans="1:8" x14ac:dyDescent="0.25">
      <c r="A30" t="s">
        <v>7</v>
      </c>
      <c r="B30" t="s">
        <v>18</v>
      </c>
      <c r="C30">
        <v>3.915693998336792</v>
      </c>
      <c r="D30">
        <v>291</v>
      </c>
      <c r="G30">
        <v>68</v>
      </c>
      <c r="H30">
        <v>1</v>
      </c>
    </row>
    <row r="31" spans="1:8" x14ac:dyDescent="0.25">
      <c r="A31" t="s">
        <v>9</v>
      </c>
      <c r="B31" t="s">
        <v>18</v>
      </c>
      <c r="C31">
        <v>117.5653529167175</v>
      </c>
      <c r="D31">
        <v>295</v>
      </c>
      <c r="G31">
        <v>62</v>
      </c>
      <c r="H31">
        <v>1</v>
      </c>
    </row>
    <row r="32" spans="1:8" x14ac:dyDescent="0.25">
      <c r="A32" t="s">
        <v>10</v>
      </c>
      <c r="B32" t="s">
        <v>18</v>
      </c>
      <c r="C32">
        <v>87.927268028259277</v>
      </c>
      <c r="D32">
        <v>267</v>
      </c>
      <c r="G32">
        <v>103</v>
      </c>
      <c r="H32">
        <v>1</v>
      </c>
    </row>
    <row r="33" spans="1:8" x14ac:dyDescent="0.25">
      <c r="A33" t="s">
        <v>11</v>
      </c>
      <c r="B33" t="s">
        <v>18</v>
      </c>
      <c r="C33">
        <v>74.50708794593811</v>
      </c>
      <c r="D33">
        <v>293</v>
      </c>
      <c r="G33">
        <v>61</v>
      </c>
      <c r="H33">
        <v>1</v>
      </c>
    </row>
    <row r="34" spans="1:8" x14ac:dyDescent="0.25">
      <c r="A34" t="s">
        <v>7</v>
      </c>
      <c r="B34" t="s">
        <v>19</v>
      </c>
      <c r="C34">
        <v>2.4904980659484859</v>
      </c>
      <c r="D34">
        <v>83</v>
      </c>
      <c r="G34">
        <v>27</v>
      </c>
      <c r="H34">
        <v>1</v>
      </c>
    </row>
    <row r="35" spans="1:8" x14ac:dyDescent="0.25">
      <c r="A35" t="s">
        <v>9</v>
      </c>
      <c r="B35" t="s">
        <v>19</v>
      </c>
      <c r="C35">
        <v>72.735552072525024</v>
      </c>
      <c r="D35">
        <v>96</v>
      </c>
      <c r="G35">
        <v>37</v>
      </c>
      <c r="H35">
        <v>1</v>
      </c>
    </row>
    <row r="36" spans="1:8" x14ac:dyDescent="0.25">
      <c r="A36" t="s">
        <v>10</v>
      </c>
      <c r="B36" t="s">
        <v>19</v>
      </c>
      <c r="C36">
        <v>61.888593912124627</v>
      </c>
      <c r="D36">
        <v>82</v>
      </c>
      <c r="G36">
        <v>38</v>
      </c>
      <c r="H36">
        <v>1</v>
      </c>
    </row>
    <row r="37" spans="1:8" x14ac:dyDescent="0.25">
      <c r="A37" t="s">
        <v>11</v>
      </c>
      <c r="B37" t="s">
        <v>19</v>
      </c>
      <c r="C37">
        <v>26.500094890594479</v>
      </c>
      <c r="D37">
        <v>91</v>
      </c>
      <c r="G37">
        <v>36</v>
      </c>
      <c r="H37">
        <v>1</v>
      </c>
    </row>
    <row r="38" spans="1:8" x14ac:dyDescent="0.25">
      <c r="A38" t="s">
        <v>7</v>
      </c>
      <c r="B38" t="s">
        <v>20</v>
      </c>
      <c r="C38">
        <v>2.0859906673431401</v>
      </c>
      <c r="D38">
        <v>86</v>
      </c>
      <c r="G38">
        <v>20</v>
      </c>
      <c r="H38">
        <v>1</v>
      </c>
    </row>
    <row r="39" spans="1:8" x14ac:dyDescent="0.25">
      <c r="A39" t="s">
        <v>9</v>
      </c>
      <c r="B39" t="s">
        <v>20</v>
      </c>
      <c r="C39">
        <v>75.489990472793579</v>
      </c>
      <c r="D39">
        <v>89</v>
      </c>
      <c r="G39">
        <v>21</v>
      </c>
      <c r="H39">
        <v>1</v>
      </c>
    </row>
    <row r="40" spans="1:8" x14ac:dyDescent="0.25">
      <c r="A40" t="s">
        <v>10</v>
      </c>
      <c r="B40" t="s">
        <v>20</v>
      </c>
      <c r="C40">
        <v>47.960921764373779</v>
      </c>
      <c r="D40">
        <v>80</v>
      </c>
      <c r="G40">
        <v>37</v>
      </c>
      <c r="H40">
        <v>1</v>
      </c>
    </row>
    <row r="41" spans="1:8" x14ac:dyDescent="0.25">
      <c r="A41" t="s">
        <v>11</v>
      </c>
      <c r="B41" t="s">
        <v>20</v>
      </c>
      <c r="C41">
        <v>24.870005130767819</v>
      </c>
      <c r="D41">
        <v>88</v>
      </c>
      <c r="G41">
        <v>20</v>
      </c>
      <c r="H41">
        <v>1</v>
      </c>
    </row>
    <row r="42" spans="1:8" x14ac:dyDescent="0.25">
      <c r="A42" t="s">
        <v>7</v>
      </c>
      <c r="B42" t="s">
        <v>21</v>
      </c>
      <c r="C42">
        <v>4.9232540130615234</v>
      </c>
      <c r="D42">
        <v>393</v>
      </c>
      <c r="G42">
        <v>100</v>
      </c>
      <c r="H42">
        <v>1</v>
      </c>
    </row>
    <row r="43" spans="1:8" x14ac:dyDescent="0.25">
      <c r="A43" t="s">
        <v>9</v>
      </c>
      <c r="B43" t="s">
        <v>21</v>
      </c>
      <c r="C43">
        <v>144.35654187202451</v>
      </c>
      <c r="D43">
        <v>399</v>
      </c>
      <c r="G43">
        <v>89</v>
      </c>
      <c r="H43">
        <v>1</v>
      </c>
    </row>
    <row r="44" spans="1:8" x14ac:dyDescent="0.25">
      <c r="A44" t="s">
        <v>10</v>
      </c>
      <c r="B44" t="s">
        <v>21</v>
      </c>
      <c r="C44">
        <v>117.3517196178436</v>
      </c>
      <c r="D44">
        <v>358</v>
      </c>
      <c r="G44">
        <v>177</v>
      </c>
      <c r="H44">
        <v>1</v>
      </c>
    </row>
    <row r="45" spans="1:8" x14ac:dyDescent="0.25">
      <c r="A45" t="s">
        <v>11</v>
      </c>
      <c r="B45" t="s">
        <v>21</v>
      </c>
      <c r="C45">
        <v>87.111125946044922</v>
      </c>
      <c r="D45">
        <v>364</v>
      </c>
      <c r="G45">
        <v>85</v>
      </c>
      <c r="H45">
        <v>1</v>
      </c>
    </row>
    <row r="46" spans="1:8" x14ac:dyDescent="0.25">
      <c r="A46" t="s">
        <v>7</v>
      </c>
      <c r="B46" t="s">
        <v>22</v>
      </c>
      <c r="C46">
        <v>2.953522682189941</v>
      </c>
      <c r="D46">
        <v>154</v>
      </c>
      <c r="G46">
        <v>57</v>
      </c>
      <c r="H46">
        <v>1</v>
      </c>
    </row>
    <row r="47" spans="1:8" x14ac:dyDescent="0.25">
      <c r="A47" t="s">
        <v>9</v>
      </c>
      <c r="B47" t="s">
        <v>22</v>
      </c>
      <c r="C47">
        <v>92.952404737472534</v>
      </c>
      <c r="D47">
        <v>166</v>
      </c>
      <c r="G47">
        <v>48</v>
      </c>
      <c r="H47">
        <v>1</v>
      </c>
    </row>
    <row r="48" spans="1:8" x14ac:dyDescent="0.25">
      <c r="A48" t="s">
        <v>10</v>
      </c>
      <c r="B48" t="s">
        <v>22</v>
      </c>
      <c r="C48">
        <v>62.110491752624512</v>
      </c>
      <c r="D48">
        <v>126</v>
      </c>
      <c r="G48">
        <v>60</v>
      </c>
      <c r="H48">
        <v>1</v>
      </c>
    </row>
    <row r="49" spans="1:8" x14ac:dyDescent="0.25">
      <c r="A49" t="s">
        <v>11</v>
      </c>
      <c r="B49" t="s">
        <v>22</v>
      </c>
      <c r="C49">
        <v>39.77431058883667</v>
      </c>
      <c r="D49">
        <v>161</v>
      </c>
      <c r="G49">
        <v>47</v>
      </c>
      <c r="H49">
        <v>1</v>
      </c>
    </row>
    <row r="50" spans="1:8" x14ac:dyDescent="0.25">
      <c r="A50" t="s">
        <v>7</v>
      </c>
      <c r="B50" t="s">
        <v>23</v>
      </c>
      <c r="C50">
        <v>1.8561961650848391</v>
      </c>
      <c r="D50">
        <v>36</v>
      </c>
      <c r="G50">
        <v>18</v>
      </c>
      <c r="H50">
        <v>1</v>
      </c>
    </row>
    <row r="51" spans="1:8" x14ac:dyDescent="0.25">
      <c r="A51" t="s">
        <v>9</v>
      </c>
      <c r="B51" t="s">
        <v>23</v>
      </c>
      <c r="C51">
        <v>54.499649286270142</v>
      </c>
      <c r="D51">
        <v>34</v>
      </c>
      <c r="G51">
        <v>18</v>
      </c>
      <c r="H51">
        <v>1</v>
      </c>
    </row>
    <row r="52" spans="1:8" x14ac:dyDescent="0.25">
      <c r="A52" t="s">
        <v>10</v>
      </c>
      <c r="B52" t="s">
        <v>23</v>
      </c>
      <c r="C52">
        <v>33.6390700340271</v>
      </c>
      <c r="D52">
        <v>30</v>
      </c>
      <c r="G52">
        <v>18</v>
      </c>
      <c r="H52">
        <v>1</v>
      </c>
    </row>
    <row r="53" spans="1:8" x14ac:dyDescent="0.25">
      <c r="A53" t="s">
        <v>11</v>
      </c>
      <c r="B53" t="s">
        <v>23</v>
      </c>
      <c r="C53">
        <v>12.825056076049799</v>
      </c>
      <c r="D53">
        <v>28</v>
      </c>
      <c r="G53">
        <v>13</v>
      </c>
      <c r="H53">
        <v>1</v>
      </c>
    </row>
    <row r="54" spans="1:8" x14ac:dyDescent="0.25">
      <c r="A54" t="s">
        <v>7</v>
      </c>
      <c r="B54" t="s">
        <v>24</v>
      </c>
      <c r="C54">
        <v>2.3354296684265141</v>
      </c>
      <c r="D54">
        <v>100</v>
      </c>
      <c r="G54">
        <v>38</v>
      </c>
      <c r="H54">
        <v>1</v>
      </c>
    </row>
    <row r="55" spans="1:8" x14ac:dyDescent="0.25">
      <c r="A55" t="s">
        <v>9</v>
      </c>
      <c r="B55" t="s">
        <v>24</v>
      </c>
      <c r="C55">
        <v>71.186635732650757</v>
      </c>
      <c r="D55">
        <v>106</v>
      </c>
      <c r="G55">
        <v>30</v>
      </c>
      <c r="H55">
        <v>1</v>
      </c>
    </row>
    <row r="56" spans="1:8" x14ac:dyDescent="0.25">
      <c r="A56" t="s">
        <v>10</v>
      </c>
      <c r="B56" t="s">
        <v>24</v>
      </c>
      <c r="C56">
        <v>47.305164098739617</v>
      </c>
      <c r="D56">
        <v>96</v>
      </c>
      <c r="G56">
        <v>40</v>
      </c>
      <c r="H56">
        <v>1</v>
      </c>
    </row>
    <row r="57" spans="1:8" x14ac:dyDescent="0.25">
      <c r="A57" t="s">
        <v>11</v>
      </c>
      <c r="B57" t="s">
        <v>24</v>
      </c>
      <c r="C57">
        <v>25.621030330657959</v>
      </c>
      <c r="D57">
        <v>104</v>
      </c>
      <c r="G57">
        <v>32</v>
      </c>
      <c r="H57">
        <v>1</v>
      </c>
    </row>
    <row r="58" spans="1:8" x14ac:dyDescent="0.25">
      <c r="A58" t="s">
        <v>7</v>
      </c>
      <c r="B58" t="s">
        <v>25</v>
      </c>
      <c r="C58">
        <v>3.339146614074707</v>
      </c>
      <c r="D58">
        <v>237</v>
      </c>
      <c r="G58">
        <v>46</v>
      </c>
      <c r="H58">
        <v>1</v>
      </c>
    </row>
    <row r="59" spans="1:8" x14ac:dyDescent="0.25">
      <c r="A59" t="s">
        <v>9</v>
      </c>
      <c r="B59" t="s">
        <v>25</v>
      </c>
      <c r="C59">
        <v>101.3603572845459</v>
      </c>
      <c r="D59">
        <v>242</v>
      </c>
      <c r="G59">
        <v>42</v>
      </c>
      <c r="H59">
        <v>1</v>
      </c>
    </row>
    <row r="60" spans="1:8" x14ac:dyDescent="0.25">
      <c r="A60" t="s">
        <v>10</v>
      </c>
      <c r="B60" t="s">
        <v>25</v>
      </c>
      <c r="C60">
        <v>60.416087865829468</v>
      </c>
      <c r="D60">
        <v>218</v>
      </c>
      <c r="G60">
        <v>84</v>
      </c>
      <c r="H60">
        <v>1</v>
      </c>
    </row>
    <row r="61" spans="1:8" x14ac:dyDescent="0.25">
      <c r="A61" t="s">
        <v>11</v>
      </c>
      <c r="B61" t="s">
        <v>25</v>
      </c>
      <c r="C61">
        <v>37.701977014541633</v>
      </c>
      <c r="D61">
        <v>243</v>
      </c>
      <c r="G61">
        <v>42</v>
      </c>
      <c r="H61">
        <v>1</v>
      </c>
    </row>
    <row r="62" spans="1:8" x14ac:dyDescent="0.25">
      <c r="A62" t="s">
        <v>7</v>
      </c>
      <c r="B62" t="s">
        <v>26</v>
      </c>
      <c r="C62">
        <v>3.7433598041534419</v>
      </c>
      <c r="D62">
        <v>262</v>
      </c>
      <c r="G62">
        <v>85</v>
      </c>
      <c r="H62">
        <v>1</v>
      </c>
    </row>
    <row r="63" spans="1:8" x14ac:dyDescent="0.25">
      <c r="A63" t="s">
        <v>9</v>
      </c>
      <c r="B63" t="s">
        <v>26</v>
      </c>
      <c r="C63">
        <v>102.7742946147919</v>
      </c>
      <c r="D63">
        <v>265</v>
      </c>
      <c r="G63">
        <v>81</v>
      </c>
      <c r="H63">
        <v>1</v>
      </c>
    </row>
    <row r="64" spans="1:8" x14ac:dyDescent="0.25">
      <c r="A64" t="s">
        <v>10</v>
      </c>
      <c r="B64" t="s">
        <v>26</v>
      </c>
      <c r="C64">
        <v>56.588694334030151</v>
      </c>
      <c r="D64">
        <v>238</v>
      </c>
      <c r="G64">
        <v>106</v>
      </c>
      <c r="H64">
        <v>1</v>
      </c>
    </row>
    <row r="65" spans="1:8" x14ac:dyDescent="0.25">
      <c r="A65" t="s">
        <v>11</v>
      </c>
      <c r="B65" t="s">
        <v>26</v>
      </c>
      <c r="C65">
        <v>32.425980091094971</v>
      </c>
      <c r="D65">
        <v>248</v>
      </c>
      <c r="G65">
        <v>78</v>
      </c>
      <c r="H65">
        <v>1</v>
      </c>
    </row>
    <row r="66" spans="1:8" x14ac:dyDescent="0.25">
      <c r="A66" t="s">
        <v>7</v>
      </c>
      <c r="B66" t="s">
        <v>27</v>
      </c>
      <c r="C66">
        <v>5.2678005695343018</v>
      </c>
      <c r="D66">
        <v>345</v>
      </c>
      <c r="G66">
        <v>98</v>
      </c>
      <c r="H66">
        <v>1</v>
      </c>
    </row>
    <row r="67" spans="1:8" x14ac:dyDescent="0.25">
      <c r="A67" t="s">
        <v>9</v>
      </c>
      <c r="B67" t="s">
        <v>27</v>
      </c>
      <c r="C67">
        <v>125.1187372207642</v>
      </c>
      <c r="D67">
        <v>358</v>
      </c>
      <c r="G67">
        <v>87</v>
      </c>
      <c r="H67">
        <v>1</v>
      </c>
    </row>
    <row r="68" spans="1:8" x14ac:dyDescent="0.25">
      <c r="A68" t="s">
        <v>10</v>
      </c>
      <c r="B68" t="s">
        <v>27</v>
      </c>
      <c r="C68">
        <v>75.606667280197144</v>
      </c>
      <c r="D68">
        <v>301</v>
      </c>
      <c r="G68">
        <v>158</v>
      </c>
      <c r="H68">
        <v>1</v>
      </c>
    </row>
    <row r="69" spans="1:8" x14ac:dyDescent="0.25">
      <c r="A69" t="s">
        <v>11</v>
      </c>
      <c r="B69" t="s">
        <v>27</v>
      </c>
      <c r="C69">
        <v>67.03356409072876</v>
      </c>
      <c r="D69">
        <v>358</v>
      </c>
      <c r="G69">
        <v>79</v>
      </c>
      <c r="H69">
        <v>1</v>
      </c>
    </row>
    <row r="70" spans="1:8" x14ac:dyDescent="0.25">
      <c r="A70" t="s">
        <v>7</v>
      </c>
      <c r="B70" t="s">
        <v>28</v>
      </c>
      <c r="C70">
        <v>3.2464687824249272</v>
      </c>
      <c r="D70">
        <v>226</v>
      </c>
      <c r="G70">
        <v>78</v>
      </c>
      <c r="H70">
        <v>1</v>
      </c>
    </row>
    <row r="71" spans="1:8" x14ac:dyDescent="0.25">
      <c r="A71" t="s">
        <v>9</v>
      </c>
      <c r="B71" t="s">
        <v>28</v>
      </c>
      <c r="C71">
        <v>76.830677032470703</v>
      </c>
      <c r="D71">
        <v>222</v>
      </c>
      <c r="G71">
        <v>65</v>
      </c>
      <c r="H71">
        <v>1</v>
      </c>
    </row>
    <row r="72" spans="1:8" x14ac:dyDescent="0.25">
      <c r="A72" t="s">
        <v>10</v>
      </c>
      <c r="B72" t="s">
        <v>28</v>
      </c>
      <c r="C72">
        <v>40.852679491043091</v>
      </c>
      <c r="D72">
        <v>192</v>
      </c>
      <c r="G72">
        <v>79</v>
      </c>
      <c r="H72">
        <v>1</v>
      </c>
    </row>
    <row r="73" spans="1:8" x14ac:dyDescent="0.25">
      <c r="A73" t="s">
        <v>11</v>
      </c>
      <c r="B73" t="s">
        <v>28</v>
      </c>
      <c r="C73">
        <v>46.467581510543823</v>
      </c>
      <c r="D73">
        <v>191</v>
      </c>
      <c r="G73">
        <v>56</v>
      </c>
      <c r="H73">
        <v>1</v>
      </c>
    </row>
    <row r="74" spans="1:8" x14ac:dyDescent="0.25">
      <c r="A74" t="s">
        <v>7</v>
      </c>
      <c r="B74" t="s">
        <v>29</v>
      </c>
      <c r="C74">
        <v>3.986980676651001</v>
      </c>
      <c r="D74">
        <v>279</v>
      </c>
      <c r="G74">
        <v>56</v>
      </c>
      <c r="H74">
        <v>1</v>
      </c>
    </row>
    <row r="75" spans="1:8" x14ac:dyDescent="0.25">
      <c r="A75" t="s">
        <v>9</v>
      </c>
      <c r="B75" t="s">
        <v>29</v>
      </c>
      <c r="C75">
        <v>89.860620021820068</v>
      </c>
      <c r="D75">
        <v>279</v>
      </c>
      <c r="G75">
        <v>56</v>
      </c>
      <c r="H75">
        <v>1</v>
      </c>
    </row>
    <row r="76" spans="1:8" x14ac:dyDescent="0.25">
      <c r="A76" t="s">
        <v>10</v>
      </c>
      <c r="B76" t="s">
        <v>29</v>
      </c>
      <c r="C76">
        <v>40.420210361480713</v>
      </c>
      <c r="D76">
        <v>246</v>
      </c>
      <c r="G76">
        <v>84</v>
      </c>
      <c r="H76">
        <v>1</v>
      </c>
    </row>
    <row r="77" spans="1:8" x14ac:dyDescent="0.25">
      <c r="A77" t="s">
        <v>11</v>
      </c>
      <c r="B77" t="s">
        <v>29</v>
      </c>
      <c r="C77">
        <v>50.251576662063599</v>
      </c>
      <c r="D77">
        <v>255</v>
      </c>
      <c r="G77">
        <v>52</v>
      </c>
      <c r="H77">
        <v>1</v>
      </c>
    </row>
    <row r="78" spans="1:8" x14ac:dyDescent="0.25">
      <c r="A78" t="s">
        <v>7</v>
      </c>
      <c r="B78" t="s">
        <v>30</v>
      </c>
      <c r="C78">
        <v>1.7026538848876951</v>
      </c>
      <c r="D78">
        <v>169</v>
      </c>
      <c r="G78">
        <v>60</v>
      </c>
      <c r="H78">
        <v>1</v>
      </c>
    </row>
    <row r="79" spans="1:8" x14ac:dyDescent="0.25">
      <c r="A79" t="s">
        <v>9</v>
      </c>
      <c r="B79" t="s">
        <v>30</v>
      </c>
      <c r="C79">
        <v>56.496338367462158</v>
      </c>
      <c r="D79">
        <v>177</v>
      </c>
      <c r="G79">
        <v>51</v>
      </c>
      <c r="H79">
        <v>1</v>
      </c>
    </row>
    <row r="80" spans="1:8" x14ac:dyDescent="0.25">
      <c r="A80" t="s">
        <v>10</v>
      </c>
      <c r="B80" t="s">
        <v>30</v>
      </c>
      <c r="C80">
        <v>38.21458625793457</v>
      </c>
      <c r="D80">
        <v>143</v>
      </c>
      <c r="G80">
        <v>61</v>
      </c>
      <c r="H80">
        <v>1</v>
      </c>
    </row>
    <row r="81" spans="1:8" x14ac:dyDescent="0.25">
      <c r="A81" t="s">
        <v>11</v>
      </c>
      <c r="B81" t="s">
        <v>30</v>
      </c>
      <c r="C81">
        <v>27.5919816493988</v>
      </c>
      <c r="D81">
        <v>164</v>
      </c>
      <c r="G81">
        <v>45</v>
      </c>
      <c r="H81">
        <v>1</v>
      </c>
    </row>
    <row r="82" spans="1:8" x14ac:dyDescent="0.25">
      <c r="A82" t="s">
        <v>7</v>
      </c>
      <c r="B82" t="s">
        <v>31</v>
      </c>
      <c r="C82">
        <v>2.0704810619354248</v>
      </c>
      <c r="D82">
        <v>274</v>
      </c>
      <c r="G82">
        <v>91</v>
      </c>
      <c r="H82">
        <v>1</v>
      </c>
    </row>
    <row r="83" spans="1:8" x14ac:dyDescent="0.25">
      <c r="A83" t="s">
        <v>9</v>
      </c>
      <c r="B83" t="s">
        <v>31</v>
      </c>
      <c r="C83">
        <v>78.919914245605469</v>
      </c>
      <c r="D83">
        <v>272</v>
      </c>
      <c r="G83">
        <v>81</v>
      </c>
      <c r="H83">
        <v>1</v>
      </c>
    </row>
    <row r="84" spans="1:8" x14ac:dyDescent="0.25">
      <c r="A84" t="s">
        <v>10</v>
      </c>
      <c r="B84" t="s">
        <v>31</v>
      </c>
      <c r="C84">
        <v>45.493573904037483</v>
      </c>
      <c r="D84">
        <v>238</v>
      </c>
      <c r="G84">
        <v>113</v>
      </c>
      <c r="H84">
        <v>1</v>
      </c>
    </row>
    <row r="85" spans="1:8" x14ac:dyDescent="0.25">
      <c r="A85" t="s">
        <v>11</v>
      </c>
      <c r="B85" t="s">
        <v>31</v>
      </c>
      <c r="C85">
        <v>37.227972269058228</v>
      </c>
      <c r="D85">
        <v>239</v>
      </c>
      <c r="G85">
        <v>73</v>
      </c>
      <c r="H85">
        <v>1</v>
      </c>
    </row>
    <row r="86" spans="1:8" x14ac:dyDescent="0.25">
      <c r="A86" t="s">
        <v>7</v>
      </c>
      <c r="B86" t="s">
        <v>32</v>
      </c>
      <c r="C86">
        <v>2.170588493347168</v>
      </c>
      <c r="D86">
        <v>262</v>
      </c>
      <c r="G86">
        <v>100</v>
      </c>
      <c r="H86">
        <v>1</v>
      </c>
    </row>
    <row r="87" spans="1:8" x14ac:dyDescent="0.25">
      <c r="A87" t="s">
        <v>9</v>
      </c>
      <c r="B87" t="s">
        <v>32</v>
      </c>
      <c r="C87">
        <v>68.106209754943848</v>
      </c>
      <c r="D87">
        <v>258</v>
      </c>
      <c r="G87">
        <v>99</v>
      </c>
      <c r="H87">
        <v>1</v>
      </c>
    </row>
    <row r="88" spans="1:8" x14ac:dyDescent="0.25">
      <c r="A88" t="s">
        <v>10</v>
      </c>
      <c r="B88" t="s">
        <v>32</v>
      </c>
      <c r="C88">
        <v>50.797576189041138</v>
      </c>
      <c r="D88">
        <v>241</v>
      </c>
      <c r="G88">
        <v>114</v>
      </c>
      <c r="H88">
        <v>1</v>
      </c>
    </row>
    <row r="89" spans="1:8" x14ac:dyDescent="0.25">
      <c r="A89" t="s">
        <v>11</v>
      </c>
      <c r="B89" t="s">
        <v>32</v>
      </c>
      <c r="C89">
        <v>28.34698057174683</v>
      </c>
      <c r="D89">
        <v>243</v>
      </c>
      <c r="G89">
        <v>87</v>
      </c>
      <c r="H89">
        <v>1</v>
      </c>
    </row>
    <row r="90" spans="1:8" x14ac:dyDescent="0.25">
      <c r="A90" t="s">
        <v>7</v>
      </c>
      <c r="B90" t="s">
        <v>33</v>
      </c>
      <c r="C90">
        <v>1.650997638702393</v>
      </c>
      <c r="D90">
        <v>161</v>
      </c>
      <c r="G90">
        <v>61</v>
      </c>
      <c r="H90">
        <v>1</v>
      </c>
    </row>
    <row r="91" spans="1:8" x14ac:dyDescent="0.25">
      <c r="A91" t="s">
        <v>9</v>
      </c>
      <c r="B91" t="s">
        <v>33</v>
      </c>
      <c r="C91">
        <v>52.736575841903687</v>
      </c>
      <c r="D91">
        <v>167</v>
      </c>
      <c r="G91">
        <v>64</v>
      </c>
      <c r="H91">
        <v>1</v>
      </c>
    </row>
    <row r="92" spans="1:8" x14ac:dyDescent="0.25">
      <c r="A92" t="s">
        <v>10</v>
      </c>
      <c r="B92" t="s">
        <v>33</v>
      </c>
      <c r="C92">
        <v>35.976976633071899</v>
      </c>
      <c r="D92">
        <v>155</v>
      </c>
      <c r="G92">
        <v>75</v>
      </c>
      <c r="H92">
        <v>1</v>
      </c>
    </row>
    <row r="93" spans="1:8" x14ac:dyDescent="0.25">
      <c r="A93" t="s">
        <v>11</v>
      </c>
      <c r="B93" t="s">
        <v>33</v>
      </c>
      <c r="C93">
        <v>19.184988498687741</v>
      </c>
      <c r="D93">
        <v>156</v>
      </c>
      <c r="G93">
        <v>62</v>
      </c>
      <c r="H93">
        <v>1</v>
      </c>
    </row>
    <row r="94" spans="1:8" x14ac:dyDescent="0.25">
      <c r="A94" t="s">
        <v>7</v>
      </c>
      <c r="B94" t="s">
        <v>34</v>
      </c>
      <c r="C94">
        <v>1.9289979934692381</v>
      </c>
      <c r="D94">
        <v>237</v>
      </c>
      <c r="G94">
        <v>89</v>
      </c>
      <c r="H94">
        <v>1</v>
      </c>
    </row>
    <row r="95" spans="1:8" x14ac:dyDescent="0.25">
      <c r="A95" t="s">
        <v>9</v>
      </c>
      <c r="B95" t="s">
        <v>34</v>
      </c>
      <c r="C95">
        <v>72.748564958572388</v>
      </c>
      <c r="D95">
        <v>240</v>
      </c>
      <c r="G95">
        <v>77</v>
      </c>
      <c r="H95">
        <v>1</v>
      </c>
    </row>
    <row r="96" spans="1:8" x14ac:dyDescent="0.25">
      <c r="A96" t="s">
        <v>10</v>
      </c>
      <c r="B96" t="s">
        <v>34</v>
      </c>
      <c r="C96">
        <v>26.760978221893311</v>
      </c>
      <c r="D96">
        <v>215</v>
      </c>
      <c r="G96">
        <v>84</v>
      </c>
      <c r="H96">
        <v>1</v>
      </c>
    </row>
    <row r="97" spans="1:8" x14ac:dyDescent="0.25">
      <c r="A97" t="s">
        <v>11</v>
      </c>
      <c r="B97" t="s">
        <v>34</v>
      </c>
      <c r="C97">
        <v>19.508990526199341</v>
      </c>
      <c r="D97">
        <v>213</v>
      </c>
      <c r="G97">
        <v>71</v>
      </c>
      <c r="H97">
        <v>1</v>
      </c>
    </row>
    <row r="98" spans="1:8" x14ac:dyDescent="0.25">
      <c r="A98" t="s">
        <v>7</v>
      </c>
      <c r="B98" t="s">
        <v>35</v>
      </c>
      <c r="C98">
        <v>2.4749987125396729</v>
      </c>
      <c r="D98">
        <v>257</v>
      </c>
      <c r="G98">
        <v>83</v>
      </c>
      <c r="H98">
        <v>1</v>
      </c>
    </row>
    <row r="99" spans="1:8" x14ac:dyDescent="0.25">
      <c r="A99" t="s">
        <v>9</v>
      </c>
      <c r="B99" t="s">
        <v>35</v>
      </c>
      <c r="C99">
        <v>52.682961463928223</v>
      </c>
      <c r="D99">
        <v>257</v>
      </c>
      <c r="G99">
        <v>79</v>
      </c>
      <c r="H99">
        <v>1</v>
      </c>
    </row>
    <row r="100" spans="1:8" x14ac:dyDescent="0.25">
      <c r="A100" t="s">
        <v>10</v>
      </c>
      <c r="B100" t="s">
        <v>35</v>
      </c>
      <c r="C100">
        <v>22.33998537063599</v>
      </c>
      <c r="D100">
        <v>241</v>
      </c>
      <c r="G100">
        <v>97</v>
      </c>
      <c r="H100">
        <v>1</v>
      </c>
    </row>
    <row r="101" spans="1:8" x14ac:dyDescent="0.25">
      <c r="A101" t="s">
        <v>11</v>
      </c>
      <c r="B101" t="s">
        <v>35</v>
      </c>
      <c r="C101">
        <v>18.107985734939579</v>
      </c>
      <c r="D101">
        <v>214</v>
      </c>
      <c r="G101">
        <v>62</v>
      </c>
      <c r="H101">
        <v>1</v>
      </c>
    </row>
    <row r="102" spans="1:8" x14ac:dyDescent="0.25">
      <c r="A102" t="s">
        <v>7</v>
      </c>
      <c r="B102" t="s">
        <v>36</v>
      </c>
      <c r="C102">
        <v>4.523998498916626</v>
      </c>
      <c r="D102">
        <v>277</v>
      </c>
      <c r="G102">
        <v>99</v>
      </c>
      <c r="H102">
        <v>1</v>
      </c>
    </row>
    <row r="103" spans="1:8" x14ac:dyDescent="0.25">
      <c r="A103" t="s">
        <v>9</v>
      </c>
      <c r="B103" t="s">
        <v>36</v>
      </c>
      <c r="C103">
        <v>54.77396035194397</v>
      </c>
      <c r="D103">
        <v>279</v>
      </c>
      <c r="G103">
        <v>80</v>
      </c>
      <c r="H103">
        <v>1</v>
      </c>
    </row>
    <row r="104" spans="1:8" x14ac:dyDescent="0.25">
      <c r="A104" t="s">
        <v>10</v>
      </c>
      <c r="B104" t="s">
        <v>36</v>
      </c>
      <c r="C104">
        <v>23.219980716705319</v>
      </c>
      <c r="D104">
        <v>236</v>
      </c>
      <c r="G104">
        <v>106</v>
      </c>
      <c r="H104">
        <v>1</v>
      </c>
    </row>
    <row r="105" spans="1:8" x14ac:dyDescent="0.25">
      <c r="A105" t="s">
        <v>11</v>
      </c>
      <c r="B105" t="s">
        <v>36</v>
      </c>
      <c r="C105">
        <v>19.46157431602478</v>
      </c>
      <c r="D105">
        <v>239</v>
      </c>
      <c r="G105">
        <v>70</v>
      </c>
      <c r="H105">
        <v>1</v>
      </c>
    </row>
    <row r="106" spans="1:8" x14ac:dyDescent="0.25">
      <c r="A106" t="s">
        <v>37</v>
      </c>
      <c r="B106" t="s">
        <v>8</v>
      </c>
      <c r="E106">
        <v>35</v>
      </c>
      <c r="F106">
        <v>0.65174825174825179</v>
      </c>
      <c r="H106">
        <v>1</v>
      </c>
    </row>
    <row r="107" spans="1:8" x14ac:dyDescent="0.25">
      <c r="A107" t="s">
        <v>38</v>
      </c>
      <c r="B107" t="s">
        <v>8</v>
      </c>
      <c r="E107">
        <v>90</v>
      </c>
      <c r="F107">
        <v>0.58224163027656473</v>
      </c>
      <c r="H107">
        <v>1</v>
      </c>
    </row>
    <row r="108" spans="1:8" x14ac:dyDescent="0.25">
      <c r="A108" t="s">
        <v>39</v>
      </c>
      <c r="B108" t="s">
        <v>8</v>
      </c>
      <c r="E108">
        <v>126</v>
      </c>
      <c r="F108">
        <v>0.42972536348949919</v>
      </c>
      <c r="H108">
        <v>1</v>
      </c>
    </row>
    <row r="109" spans="1:8" x14ac:dyDescent="0.25">
      <c r="A109" t="s">
        <v>40</v>
      </c>
      <c r="B109" t="s">
        <v>8</v>
      </c>
      <c r="E109">
        <v>61</v>
      </c>
      <c r="F109">
        <v>0.63896848137535822</v>
      </c>
      <c r="H109">
        <v>1</v>
      </c>
    </row>
    <row r="110" spans="1:8" x14ac:dyDescent="0.25">
      <c r="A110" t="s">
        <v>41</v>
      </c>
      <c r="B110" t="s">
        <v>8</v>
      </c>
      <c r="E110">
        <v>96</v>
      </c>
      <c r="F110">
        <v>0.49841269841269842</v>
      </c>
      <c r="H110">
        <v>1</v>
      </c>
    </row>
    <row r="111" spans="1:8" x14ac:dyDescent="0.25">
      <c r="A111" t="s">
        <v>42</v>
      </c>
      <c r="B111" t="s">
        <v>8</v>
      </c>
      <c r="E111">
        <v>121</v>
      </c>
      <c r="F111">
        <v>0.40531561461794019</v>
      </c>
      <c r="H111">
        <v>1</v>
      </c>
    </row>
    <row r="112" spans="1:8" x14ac:dyDescent="0.25">
      <c r="A112" t="s">
        <v>37</v>
      </c>
      <c r="B112" t="s">
        <v>12</v>
      </c>
      <c r="E112">
        <v>314</v>
      </c>
      <c r="F112">
        <v>0.51632047477744802</v>
      </c>
      <c r="H112">
        <v>1</v>
      </c>
    </row>
    <row r="113" spans="1:8" x14ac:dyDescent="0.25">
      <c r="A113" t="s">
        <v>38</v>
      </c>
      <c r="B113" t="s">
        <v>12</v>
      </c>
      <c r="E113">
        <v>311</v>
      </c>
      <c r="F113">
        <v>0.486652977412731</v>
      </c>
      <c r="H113">
        <v>1</v>
      </c>
    </row>
    <row r="114" spans="1:8" x14ac:dyDescent="0.25">
      <c r="A114" t="s">
        <v>39</v>
      </c>
      <c r="B114" t="s">
        <v>12</v>
      </c>
      <c r="E114">
        <v>312</v>
      </c>
      <c r="F114">
        <v>0.52173913043478259</v>
      </c>
      <c r="H114">
        <v>1</v>
      </c>
    </row>
    <row r="115" spans="1:8" x14ac:dyDescent="0.25">
      <c r="A115" t="s">
        <v>40</v>
      </c>
      <c r="B115" t="s">
        <v>12</v>
      </c>
      <c r="E115">
        <v>88</v>
      </c>
      <c r="F115">
        <v>0.53253253253253252</v>
      </c>
      <c r="H115">
        <v>1</v>
      </c>
    </row>
    <row r="116" spans="1:8" x14ac:dyDescent="0.25">
      <c r="A116" t="s">
        <v>41</v>
      </c>
      <c r="B116" t="s">
        <v>12</v>
      </c>
      <c r="E116">
        <v>6</v>
      </c>
      <c r="F116">
        <v>0.99132111861137895</v>
      </c>
      <c r="H116">
        <v>1</v>
      </c>
    </row>
    <row r="117" spans="1:8" x14ac:dyDescent="0.25">
      <c r="A117" t="s">
        <v>42</v>
      </c>
      <c r="B117" t="s">
        <v>12</v>
      </c>
      <c r="E117">
        <v>85</v>
      </c>
      <c r="F117">
        <v>0.70599999999999996</v>
      </c>
      <c r="H117">
        <v>1</v>
      </c>
    </row>
    <row r="118" spans="1:8" x14ac:dyDescent="0.25">
      <c r="A118" t="s">
        <v>37</v>
      </c>
      <c r="B118" t="s">
        <v>13</v>
      </c>
      <c r="E118">
        <v>110</v>
      </c>
      <c r="F118">
        <v>0.72679045092838201</v>
      </c>
      <c r="H118">
        <v>1</v>
      </c>
    </row>
    <row r="119" spans="1:8" x14ac:dyDescent="0.25">
      <c r="A119" t="s">
        <v>38</v>
      </c>
      <c r="B119" t="s">
        <v>13</v>
      </c>
      <c r="E119">
        <v>171</v>
      </c>
      <c r="F119">
        <v>0.55597620335316389</v>
      </c>
      <c r="H119">
        <v>1</v>
      </c>
    </row>
    <row r="120" spans="1:8" x14ac:dyDescent="0.25">
      <c r="A120" t="s">
        <v>39</v>
      </c>
      <c r="B120" t="s">
        <v>13</v>
      </c>
      <c r="E120">
        <v>123</v>
      </c>
      <c r="F120">
        <v>0.72997347480106101</v>
      </c>
      <c r="H120">
        <v>1</v>
      </c>
    </row>
    <row r="121" spans="1:8" x14ac:dyDescent="0.25">
      <c r="A121" t="s">
        <v>40</v>
      </c>
      <c r="B121" t="s">
        <v>13</v>
      </c>
      <c r="E121">
        <v>70</v>
      </c>
      <c r="F121">
        <v>0.71489361702127663</v>
      </c>
      <c r="H121">
        <v>1</v>
      </c>
    </row>
    <row r="122" spans="1:8" x14ac:dyDescent="0.25">
      <c r="A122" t="s">
        <v>41</v>
      </c>
      <c r="B122" t="s">
        <v>13</v>
      </c>
      <c r="E122">
        <v>18</v>
      </c>
      <c r="F122">
        <v>0.98016701461377875</v>
      </c>
      <c r="H122">
        <v>1</v>
      </c>
    </row>
    <row r="123" spans="1:8" x14ac:dyDescent="0.25">
      <c r="A123" t="s">
        <v>42</v>
      </c>
      <c r="B123" t="s">
        <v>13</v>
      </c>
      <c r="E123">
        <v>85</v>
      </c>
      <c r="F123">
        <v>0.7946808510638298</v>
      </c>
      <c r="H123">
        <v>1</v>
      </c>
    </row>
    <row r="124" spans="1:8" x14ac:dyDescent="0.25">
      <c r="A124" t="s">
        <v>37</v>
      </c>
      <c r="B124" t="s">
        <v>14</v>
      </c>
      <c r="E124">
        <v>159</v>
      </c>
      <c r="F124">
        <v>0.81016597510373445</v>
      </c>
      <c r="H124">
        <v>1</v>
      </c>
    </row>
    <row r="125" spans="1:8" x14ac:dyDescent="0.25">
      <c r="A125" t="s">
        <v>38</v>
      </c>
      <c r="B125" t="s">
        <v>14</v>
      </c>
      <c r="E125">
        <v>241</v>
      </c>
      <c r="F125">
        <v>0.6339144215530903</v>
      </c>
      <c r="H125">
        <v>1</v>
      </c>
    </row>
    <row r="126" spans="1:8" x14ac:dyDescent="0.25">
      <c r="A126" t="s">
        <v>39</v>
      </c>
      <c r="B126" t="s">
        <v>14</v>
      </c>
      <c r="E126">
        <v>171</v>
      </c>
      <c r="F126">
        <v>0.78482328482328478</v>
      </c>
      <c r="H126">
        <v>1</v>
      </c>
    </row>
    <row r="127" spans="1:8" x14ac:dyDescent="0.25">
      <c r="A127" t="s">
        <v>40</v>
      </c>
      <c r="B127" t="s">
        <v>14</v>
      </c>
      <c r="E127">
        <v>103</v>
      </c>
      <c r="F127">
        <v>0.83044619422572175</v>
      </c>
      <c r="H127">
        <v>1</v>
      </c>
    </row>
    <row r="128" spans="1:8" x14ac:dyDescent="0.25">
      <c r="A128" t="s">
        <v>41</v>
      </c>
      <c r="B128" t="s">
        <v>14</v>
      </c>
      <c r="E128">
        <v>35</v>
      </c>
      <c r="F128">
        <v>0.96074380165289253</v>
      </c>
      <c r="H128">
        <v>1</v>
      </c>
    </row>
    <row r="129" spans="1:8" x14ac:dyDescent="0.25">
      <c r="A129" t="s">
        <v>42</v>
      </c>
      <c r="B129" t="s">
        <v>14</v>
      </c>
      <c r="E129">
        <v>125</v>
      </c>
      <c r="F129">
        <v>0.86586007364544981</v>
      </c>
      <c r="H129">
        <v>1</v>
      </c>
    </row>
    <row r="130" spans="1:8" x14ac:dyDescent="0.25">
      <c r="A130" t="s">
        <v>37</v>
      </c>
      <c r="B130" t="s">
        <v>15</v>
      </c>
      <c r="E130">
        <v>180</v>
      </c>
      <c r="F130">
        <v>0.79861765629908887</v>
      </c>
      <c r="H130">
        <v>1</v>
      </c>
    </row>
    <row r="131" spans="1:8" x14ac:dyDescent="0.25">
      <c r="A131" t="s">
        <v>38</v>
      </c>
      <c r="B131" t="s">
        <v>15</v>
      </c>
      <c r="E131">
        <v>410</v>
      </c>
      <c r="F131">
        <v>0.49529569892473119</v>
      </c>
      <c r="H131">
        <v>1</v>
      </c>
    </row>
    <row r="132" spans="1:8" x14ac:dyDescent="0.25">
      <c r="A132" t="s">
        <v>39</v>
      </c>
      <c r="B132" t="s">
        <v>15</v>
      </c>
      <c r="E132">
        <v>175</v>
      </c>
      <c r="F132">
        <v>0.81595477386934678</v>
      </c>
      <c r="H132">
        <v>1</v>
      </c>
    </row>
    <row r="133" spans="1:8" x14ac:dyDescent="0.25">
      <c r="A133" t="s">
        <v>40</v>
      </c>
      <c r="B133" t="s">
        <v>15</v>
      </c>
      <c r="E133">
        <v>355</v>
      </c>
      <c r="F133">
        <v>0.55994686150780471</v>
      </c>
      <c r="H133">
        <v>1</v>
      </c>
    </row>
    <row r="134" spans="1:8" x14ac:dyDescent="0.25">
      <c r="A134" t="s">
        <v>41</v>
      </c>
      <c r="B134" t="s">
        <v>15</v>
      </c>
      <c r="E134">
        <v>10</v>
      </c>
      <c r="F134">
        <v>0.99534016775396084</v>
      </c>
      <c r="H134">
        <v>1</v>
      </c>
    </row>
    <row r="135" spans="1:8" x14ac:dyDescent="0.25">
      <c r="A135" t="s">
        <v>42</v>
      </c>
      <c r="B135" t="s">
        <v>15</v>
      </c>
      <c r="E135">
        <v>349</v>
      </c>
      <c r="F135">
        <v>0.58897742363877825</v>
      </c>
      <c r="H135">
        <v>1</v>
      </c>
    </row>
    <row r="136" spans="1:8" x14ac:dyDescent="0.25">
      <c r="A136" t="s">
        <v>37</v>
      </c>
      <c r="B136" t="s">
        <v>16</v>
      </c>
      <c r="E136">
        <v>148</v>
      </c>
      <c r="F136">
        <v>0.44888888888888889</v>
      </c>
      <c r="H136">
        <v>1</v>
      </c>
    </row>
    <row r="137" spans="1:8" x14ac:dyDescent="0.25">
      <c r="A137" t="s">
        <v>38</v>
      </c>
      <c r="B137" t="s">
        <v>16</v>
      </c>
      <c r="E137">
        <v>134</v>
      </c>
      <c r="F137">
        <v>0.55276381909547734</v>
      </c>
      <c r="H137">
        <v>1</v>
      </c>
    </row>
    <row r="138" spans="1:8" x14ac:dyDescent="0.25">
      <c r="A138" t="s">
        <v>39</v>
      </c>
      <c r="B138" t="s">
        <v>16</v>
      </c>
      <c r="E138">
        <v>149</v>
      </c>
      <c r="F138">
        <v>0.44543429844097998</v>
      </c>
      <c r="H138">
        <v>1</v>
      </c>
    </row>
    <row r="139" spans="1:8" x14ac:dyDescent="0.25">
      <c r="A139" t="s">
        <v>40</v>
      </c>
      <c r="B139" t="s">
        <v>16</v>
      </c>
      <c r="E139">
        <v>88</v>
      </c>
      <c r="F139">
        <v>0.72380952380952379</v>
      </c>
      <c r="H139">
        <v>1</v>
      </c>
    </row>
    <row r="140" spans="1:8" x14ac:dyDescent="0.25">
      <c r="A140" t="s">
        <v>41</v>
      </c>
      <c r="B140" t="s">
        <v>16</v>
      </c>
      <c r="E140">
        <v>1</v>
      </c>
      <c r="F140">
        <v>0.99787685774946921</v>
      </c>
      <c r="H140">
        <v>1</v>
      </c>
    </row>
    <row r="141" spans="1:8" x14ac:dyDescent="0.25">
      <c r="A141" t="s">
        <v>42</v>
      </c>
      <c r="B141" t="s">
        <v>16</v>
      </c>
      <c r="E141">
        <v>89</v>
      </c>
      <c r="F141">
        <v>0.4821002386634845</v>
      </c>
      <c r="H141">
        <v>1</v>
      </c>
    </row>
    <row r="142" spans="1:8" x14ac:dyDescent="0.25">
      <c r="A142" t="s">
        <v>37</v>
      </c>
      <c r="B142" t="s">
        <v>17</v>
      </c>
      <c r="E142">
        <v>223</v>
      </c>
      <c r="F142">
        <v>0.79182937819164911</v>
      </c>
      <c r="H142">
        <v>1</v>
      </c>
    </row>
    <row r="143" spans="1:8" x14ac:dyDescent="0.25">
      <c r="A143" t="s">
        <v>38</v>
      </c>
      <c r="B143" t="s">
        <v>17</v>
      </c>
      <c r="E143">
        <v>537</v>
      </c>
      <c r="F143">
        <v>0.22461638916095331</v>
      </c>
      <c r="H143">
        <v>1</v>
      </c>
    </row>
    <row r="144" spans="1:8" x14ac:dyDescent="0.25">
      <c r="A144" t="s">
        <v>39</v>
      </c>
      <c r="B144" t="s">
        <v>17</v>
      </c>
      <c r="E144">
        <v>322</v>
      </c>
      <c r="F144">
        <v>0.67328575860999074</v>
      </c>
      <c r="H144">
        <v>1</v>
      </c>
    </row>
    <row r="145" spans="1:8" x14ac:dyDescent="0.25">
      <c r="A145" t="s">
        <v>40</v>
      </c>
      <c r="B145" t="s">
        <v>17</v>
      </c>
      <c r="E145">
        <v>514</v>
      </c>
      <c r="F145">
        <v>0.30872056015276889</v>
      </c>
      <c r="H145">
        <v>1</v>
      </c>
    </row>
    <row r="146" spans="1:8" x14ac:dyDescent="0.25">
      <c r="A146" t="s">
        <v>41</v>
      </c>
      <c r="B146" t="s">
        <v>17</v>
      </c>
      <c r="E146">
        <v>132</v>
      </c>
      <c r="F146">
        <v>0.93640218049666868</v>
      </c>
      <c r="H146">
        <v>1</v>
      </c>
    </row>
    <row r="147" spans="1:8" x14ac:dyDescent="0.25">
      <c r="A147" t="s">
        <v>42</v>
      </c>
      <c r="B147" t="s">
        <v>17</v>
      </c>
      <c r="E147">
        <v>538</v>
      </c>
      <c r="F147">
        <v>0.34848484848484851</v>
      </c>
      <c r="H147">
        <v>1</v>
      </c>
    </row>
    <row r="148" spans="1:8" x14ac:dyDescent="0.25">
      <c r="A148" t="s">
        <v>37</v>
      </c>
      <c r="B148" t="s">
        <v>18</v>
      </c>
      <c r="E148">
        <v>177</v>
      </c>
      <c r="F148">
        <v>0.62471910112359552</v>
      </c>
      <c r="H148">
        <v>1</v>
      </c>
    </row>
    <row r="149" spans="1:8" x14ac:dyDescent="0.25">
      <c r="A149" t="s">
        <v>38</v>
      </c>
      <c r="B149" t="s">
        <v>18</v>
      </c>
      <c r="E149">
        <v>425</v>
      </c>
      <c r="F149">
        <v>0.35483035483035491</v>
      </c>
      <c r="H149">
        <v>1</v>
      </c>
    </row>
    <row r="150" spans="1:8" x14ac:dyDescent="0.25">
      <c r="A150" t="s">
        <v>39</v>
      </c>
      <c r="B150" t="s">
        <v>18</v>
      </c>
      <c r="E150">
        <v>173</v>
      </c>
      <c r="F150">
        <v>0.75217932752179328</v>
      </c>
      <c r="H150">
        <v>1</v>
      </c>
    </row>
    <row r="151" spans="1:8" x14ac:dyDescent="0.25">
      <c r="A151" t="s">
        <v>40</v>
      </c>
      <c r="B151" t="s">
        <v>18</v>
      </c>
      <c r="E151">
        <v>350</v>
      </c>
      <c r="F151">
        <v>0.4041343669250646</v>
      </c>
      <c r="H151">
        <v>1</v>
      </c>
    </row>
    <row r="152" spans="1:8" x14ac:dyDescent="0.25">
      <c r="A152" t="s">
        <v>41</v>
      </c>
      <c r="B152" t="s">
        <v>18</v>
      </c>
      <c r="E152">
        <v>27</v>
      </c>
      <c r="F152">
        <v>0.90854870775347918</v>
      </c>
      <c r="H152">
        <v>1</v>
      </c>
    </row>
    <row r="153" spans="1:8" x14ac:dyDescent="0.25">
      <c r="A153" t="s">
        <v>42</v>
      </c>
      <c r="B153" t="s">
        <v>18</v>
      </c>
      <c r="E153">
        <v>344</v>
      </c>
      <c r="F153">
        <v>0.59484536082474226</v>
      </c>
      <c r="H153">
        <v>1</v>
      </c>
    </row>
    <row r="154" spans="1:8" x14ac:dyDescent="0.25">
      <c r="A154" t="s">
        <v>37</v>
      </c>
      <c r="B154" t="s">
        <v>19</v>
      </c>
      <c r="E154">
        <v>166</v>
      </c>
      <c r="F154">
        <v>0.66145833333333337</v>
      </c>
      <c r="H154">
        <v>1</v>
      </c>
    </row>
    <row r="155" spans="1:8" x14ac:dyDescent="0.25">
      <c r="A155" t="s">
        <v>38</v>
      </c>
      <c r="B155" t="s">
        <v>19</v>
      </c>
      <c r="E155">
        <v>177</v>
      </c>
      <c r="F155">
        <v>0.64468864468864473</v>
      </c>
      <c r="H155">
        <v>1</v>
      </c>
    </row>
    <row r="156" spans="1:8" x14ac:dyDescent="0.25">
      <c r="A156" t="s">
        <v>39</v>
      </c>
      <c r="B156" t="s">
        <v>19</v>
      </c>
      <c r="E156">
        <v>174</v>
      </c>
      <c r="F156">
        <v>0.73093777388255921</v>
      </c>
      <c r="H156">
        <v>1</v>
      </c>
    </row>
    <row r="157" spans="1:8" x14ac:dyDescent="0.25">
      <c r="A157" t="s">
        <v>40</v>
      </c>
      <c r="B157" t="s">
        <v>19</v>
      </c>
      <c r="E157">
        <v>108</v>
      </c>
      <c r="F157">
        <v>0.67581475128644941</v>
      </c>
      <c r="H157">
        <v>1</v>
      </c>
    </row>
    <row r="158" spans="1:8" x14ac:dyDescent="0.25">
      <c r="A158" t="s">
        <v>41</v>
      </c>
      <c r="B158" t="s">
        <v>19</v>
      </c>
      <c r="E158">
        <v>21</v>
      </c>
      <c r="F158">
        <v>0.87078189300411524</v>
      </c>
      <c r="H158">
        <v>1</v>
      </c>
    </row>
    <row r="159" spans="1:8" x14ac:dyDescent="0.25">
      <c r="A159" t="s">
        <v>42</v>
      </c>
      <c r="B159" t="s">
        <v>19</v>
      </c>
      <c r="E159">
        <v>112</v>
      </c>
      <c r="F159">
        <v>0.80692640692640694</v>
      </c>
      <c r="H159">
        <v>1</v>
      </c>
    </row>
    <row r="160" spans="1:8" x14ac:dyDescent="0.25">
      <c r="A160" t="s">
        <v>37</v>
      </c>
      <c r="B160" t="s">
        <v>20</v>
      </c>
      <c r="E160">
        <v>60</v>
      </c>
      <c r="F160">
        <v>0.64133456904541242</v>
      </c>
      <c r="H160">
        <v>1</v>
      </c>
    </row>
    <row r="161" spans="1:8" x14ac:dyDescent="0.25">
      <c r="A161" t="s">
        <v>38</v>
      </c>
      <c r="B161" t="s">
        <v>20</v>
      </c>
      <c r="E161">
        <v>132</v>
      </c>
      <c r="F161">
        <v>0.28265107212475632</v>
      </c>
      <c r="H161">
        <v>1</v>
      </c>
    </row>
    <row r="162" spans="1:8" x14ac:dyDescent="0.25">
      <c r="A162" t="s">
        <v>39</v>
      </c>
      <c r="B162" t="s">
        <v>20</v>
      </c>
      <c r="E162">
        <v>59</v>
      </c>
      <c r="F162">
        <v>0.64126394052044611</v>
      </c>
      <c r="H162">
        <v>1</v>
      </c>
    </row>
    <row r="163" spans="1:8" x14ac:dyDescent="0.25">
      <c r="A163" t="s">
        <v>40</v>
      </c>
      <c r="B163" t="s">
        <v>20</v>
      </c>
      <c r="E163">
        <v>138</v>
      </c>
      <c r="F163">
        <v>0.2186001917545542</v>
      </c>
      <c r="H163">
        <v>1</v>
      </c>
    </row>
    <row r="164" spans="1:8" x14ac:dyDescent="0.25">
      <c r="A164" t="s">
        <v>41</v>
      </c>
      <c r="B164" t="s">
        <v>20</v>
      </c>
      <c r="E164">
        <v>3</v>
      </c>
      <c r="F164">
        <v>0.99542543458371457</v>
      </c>
      <c r="H164">
        <v>1</v>
      </c>
    </row>
    <row r="165" spans="1:8" x14ac:dyDescent="0.25">
      <c r="A165" t="s">
        <v>42</v>
      </c>
      <c r="B165" t="s">
        <v>20</v>
      </c>
      <c r="E165">
        <v>137</v>
      </c>
      <c r="F165">
        <v>0.22115384615384609</v>
      </c>
      <c r="H165">
        <v>1</v>
      </c>
    </row>
    <row r="166" spans="1:8" x14ac:dyDescent="0.25">
      <c r="A166" t="s">
        <v>37</v>
      </c>
      <c r="B166" t="s">
        <v>21</v>
      </c>
      <c r="E166">
        <v>194</v>
      </c>
      <c r="F166">
        <v>0.8614813565041336</v>
      </c>
      <c r="H166">
        <v>1</v>
      </c>
    </row>
    <row r="167" spans="1:8" x14ac:dyDescent="0.25">
      <c r="A167" t="s">
        <v>38</v>
      </c>
      <c r="B167" t="s">
        <v>21</v>
      </c>
      <c r="E167">
        <v>730</v>
      </c>
      <c r="F167">
        <v>0.35420709119774207</v>
      </c>
      <c r="H167">
        <v>1</v>
      </c>
    </row>
    <row r="168" spans="1:8" x14ac:dyDescent="0.25">
      <c r="A168" t="s">
        <v>39</v>
      </c>
      <c r="B168" t="s">
        <v>21</v>
      </c>
      <c r="E168">
        <v>392</v>
      </c>
      <c r="F168">
        <v>0.82752582735072666</v>
      </c>
      <c r="H168">
        <v>1</v>
      </c>
    </row>
    <row r="169" spans="1:8" x14ac:dyDescent="0.25">
      <c r="A169" t="s">
        <v>40</v>
      </c>
      <c r="B169" t="s">
        <v>21</v>
      </c>
      <c r="E169">
        <v>643</v>
      </c>
      <c r="F169">
        <v>0.4058988764044944</v>
      </c>
      <c r="H169">
        <v>1</v>
      </c>
    </row>
    <row r="170" spans="1:8" x14ac:dyDescent="0.25">
      <c r="A170" t="s">
        <v>41</v>
      </c>
      <c r="B170" t="s">
        <v>21</v>
      </c>
      <c r="E170">
        <v>250</v>
      </c>
      <c r="F170">
        <v>0.92959219240153368</v>
      </c>
      <c r="H170">
        <v>1</v>
      </c>
    </row>
    <row r="171" spans="1:8" x14ac:dyDescent="0.25">
      <c r="A171" t="s">
        <v>42</v>
      </c>
      <c r="B171" t="s">
        <v>21</v>
      </c>
      <c r="E171">
        <v>790</v>
      </c>
      <c r="F171">
        <v>0.32956204379562037</v>
      </c>
      <c r="H171">
        <v>1</v>
      </c>
    </row>
    <row r="172" spans="1:8" x14ac:dyDescent="0.25">
      <c r="A172" t="s">
        <v>37</v>
      </c>
      <c r="B172" t="s">
        <v>22</v>
      </c>
      <c r="E172">
        <v>238</v>
      </c>
      <c r="F172">
        <v>0.5007235890014472</v>
      </c>
      <c r="H172">
        <v>1</v>
      </c>
    </row>
    <row r="173" spans="1:8" x14ac:dyDescent="0.25">
      <c r="A173" t="s">
        <v>38</v>
      </c>
      <c r="B173" t="s">
        <v>22</v>
      </c>
      <c r="E173">
        <v>332</v>
      </c>
      <c r="F173">
        <v>0.43746729461015182</v>
      </c>
      <c r="H173">
        <v>1</v>
      </c>
    </row>
    <row r="174" spans="1:8" x14ac:dyDescent="0.25">
      <c r="A174" t="s">
        <v>39</v>
      </c>
      <c r="B174" t="s">
        <v>22</v>
      </c>
      <c r="E174">
        <v>269</v>
      </c>
      <c r="F174">
        <v>0.56101118133203698</v>
      </c>
      <c r="H174">
        <v>1</v>
      </c>
    </row>
    <row r="175" spans="1:8" x14ac:dyDescent="0.25">
      <c r="A175" t="s">
        <v>40</v>
      </c>
      <c r="B175" t="s">
        <v>22</v>
      </c>
      <c r="E175">
        <v>249</v>
      </c>
      <c r="F175">
        <v>0.56224489795918364</v>
      </c>
      <c r="H175">
        <v>1</v>
      </c>
    </row>
    <row r="176" spans="1:8" x14ac:dyDescent="0.25">
      <c r="A176" t="s">
        <v>41</v>
      </c>
      <c r="B176" t="s">
        <v>22</v>
      </c>
      <c r="E176">
        <v>55</v>
      </c>
      <c r="F176">
        <v>0.96771130104463443</v>
      </c>
      <c r="H176">
        <v>1</v>
      </c>
    </row>
    <row r="177" spans="1:8" x14ac:dyDescent="0.25">
      <c r="A177" t="s">
        <v>42</v>
      </c>
      <c r="B177" t="s">
        <v>22</v>
      </c>
      <c r="E177">
        <v>262</v>
      </c>
      <c r="F177">
        <v>0.63991769547325106</v>
      </c>
      <c r="H177">
        <v>1</v>
      </c>
    </row>
    <row r="178" spans="1:8" x14ac:dyDescent="0.25">
      <c r="A178" t="s">
        <v>37</v>
      </c>
      <c r="B178" t="s">
        <v>23</v>
      </c>
      <c r="E178">
        <v>34</v>
      </c>
      <c r="F178">
        <v>0.8633405639913232</v>
      </c>
      <c r="H178">
        <v>1</v>
      </c>
    </row>
    <row r="179" spans="1:8" x14ac:dyDescent="0.25">
      <c r="A179" t="s">
        <v>38</v>
      </c>
      <c r="B179" t="s">
        <v>23</v>
      </c>
      <c r="E179">
        <v>71</v>
      </c>
      <c r="F179">
        <v>0.77345537757437066</v>
      </c>
      <c r="H179">
        <v>1</v>
      </c>
    </row>
    <row r="180" spans="1:8" x14ac:dyDescent="0.25">
      <c r="A180" t="s">
        <v>39</v>
      </c>
      <c r="B180" t="s">
        <v>23</v>
      </c>
      <c r="E180">
        <v>71</v>
      </c>
      <c r="F180">
        <v>0.80094786729857825</v>
      </c>
      <c r="H180">
        <v>1</v>
      </c>
    </row>
    <row r="181" spans="1:8" x14ac:dyDescent="0.25">
      <c r="A181" t="s">
        <v>40</v>
      </c>
      <c r="B181" t="s">
        <v>23</v>
      </c>
      <c r="E181">
        <v>46</v>
      </c>
      <c r="F181">
        <v>0.85308056872037918</v>
      </c>
      <c r="H181">
        <v>1</v>
      </c>
    </row>
    <row r="182" spans="1:8" x14ac:dyDescent="0.25">
      <c r="A182" t="s">
        <v>41</v>
      </c>
      <c r="B182" t="s">
        <v>23</v>
      </c>
      <c r="E182">
        <v>43</v>
      </c>
      <c r="F182">
        <v>0.88943488943488946</v>
      </c>
      <c r="H182">
        <v>1</v>
      </c>
    </row>
    <row r="183" spans="1:8" x14ac:dyDescent="0.25">
      <c r="A183" t="s">
        <v>42</v>
      </c>
      <c r="B183" t="s">
        <v>23</v>
      </c>
      <c r="E183">
        <v>62</v>
      </c>
      <c r="F183">
        <v>0.79895561357702349</v>
      </c>
      <c r="H183">
        <v>1</v>
      </c>
    </row>
    <row r="184" spans="1:8" x14ac:dyDescent="0.25">
      <c r="A184" t="s">
        <v>37</v>
      </c>
      <c r="B184" t="s">
        <v>24</v>
      </c>
      <c r="E184">
        <v>211</v>
      </c>
      <c r="F184">
        <v>0.67260273972602735</v>
      </c>
      <c r="H184">
        <v>1</v>
      </c>
    </row>
    <row r="185" spans="1:8" x14ac:dyDescent="0.25">
      <c r="A185" t="s">
        <v>38</v>
      </c>
      <c r="B185" t="s">
        <v>24</v>
      </c>
      <c r="E185">
        <v>234</v>
      </c>
      <c r="F185">
        <v>0.52646436132674668</v>
      </c>
      <c r="H185">
        <v>1</v>
      </c>
    </row>
    <row r="186" spans="1:8" x14ac:dyDescent="0.25">
      <c r="A186" t="s">
        <v>39</v>
      </c>
      <c r="B186" t="s">
        <v>24</v>
      </c>
      <c r="E186">
        <v>207</v>
      </c>
      <c r="F186">
        <v>0.65798492117888963</v>
      </c>
      <c r="H186">
        <v>1</v>
      </c>
    </row>
    <row r="187" spans="1:8" x14ac:dyDescent="0.25">
      <c r="A187" t="s">
        <v>40</v>
      </c>
      <c r="B187" t="s">
        <v>24</v>
      </c>
      <c r="E187">
        <v>89</v>
      </c>
      <c r="F187">
        <v>0.57519057519057515</v>
      </c>
      <c r="H187">
        <v>1</v>
      </c>
    </row>
    <row r="188" spans="1:8" x14ac:dyDescent="0.25">
      <c r="A188" t="s">
        <v>41</v>
      </c>
      <c r="B188" t="s">
        <v>24</v>
      </c>
      <c r="E188">
        <v>9</v>
      </c>
      <c r="F188">
        <v>0.96835016835016841</v>
      </c>
      <c r="H188">
        <v>1</v>
      </c>
    </row>
    <row r="189" spans="1:8" x14ac:dyDescent="0.25">
      <c r="A189" t="s">
        <v>42</v>
      </c>
      <c r="B189" t="s">
        <v>24</v>
      </c>
      <c r="E189">
        <v>85</v>
      </c>
      <c r="F189">
        <v>0.75728155339805825</v>
      </c>
      <c r="H189">
        <v>1</v>
      </c>
    </row>
    <row r="190" spans="1:8" x14ac:dyDescent="0.25">
      <c r="A190" t="s">
        <v>37</v>
      </c>
      <c r="B190" t="s">
        <v>25</v>
      </c>
      <c r="E190">
        <v>356</v>
      </c>
      <c r="F190">
        <v>0.77872860635696817</v>
      </c>
      <c r="H190">
        <v>1</v>
      </c>
    </row>
    <row r="191" spans="1:8" x14ac:dyDescent="0.25">
      <c r="A191" t="s">
        <v>38</v>
      </c>
      <c r="B191" t="s">
        <v>25</v>
      </c>
      <c r="E191">
        <v>498</v>
      </c>
      <c r="F191">
        <v>0.36657169990503319</v>
      </c>
      <c r="H191">
        <v>1</v>
      </c>
    </row>
    <row r="192" spans="1:8" x14ac:dyDescent="0.25">
      <c r="A192" t="s">
        <v>39</v>
      </c>
      <c r="B192" t="s">
        <v>25</v>
      </c>
      <c r="E192">
        <v>359</v>
      </c>
      <c r="F192">
        <v>0.77865853658536588</v>
      </c>
      <c r="H192">
        <v>1</v>
      </c>
    </row>
    <row r="193" spans="1:8" x14ac:dyDescent="0.25">
      <c r="A193" t="s">
        <v>40</v>
      </c>
      <c r="B193" t="s">
        <v>25</v>
      </c>
      <c r="E193">
        <v>287</v>
      </c>
      <c r="F193">
        <v>0.38328620797989321</v>
      </c>
      <c r="H193">
        <v>1</v>
      </c>
    </row>
    <row r="194" spans="1:8" x14ac:dyDescent="0.25">
      <c r="A194" t="s">
        <v>41</v>
      </c>
      <c r="B194" t="s">
        <v>25</v>
      </c>
      <c r="E194">
        <v>21</v>
      </c>
      <c r="F194">
        <v>0.99213075060532685</v>
      </c>
      <c r="H194">
        <v>1</v>
      </c>
    </row>
    <row r="195" spans="1:8" x14ac:dyDescent="0.25">
      <c r="A195" t="s">
        <v>42</v>
      </c>
      <c r="B195" t="s">
        <v>25</v>
      </c>
      <c r="E195">
        <v>290</v>
      </c>
      <c r="F195">
        <v>0.53901598245064242</v>
      </c>
      <c r="H195">
        <v>1</v>
      </c>
    </row>
    <row r="196" spans="1:8" x14ac:dyDescent="0.25">
      <c r="A196" t="s">
        <v>37</v>
      </c>
      <c r="B196" t="s">
        <v>26</v>
      </c>
      <c r="E196">
        <v>275</v>
      </c>
      <c r="F196">
        <v>0.81599518941671678</v>
      </c>
      <c r="H196">
        <v>1</v>
      </c>
    </row>
    <row r="197" spans="1:8" x14ac:dyDescent="0.25">
      <c r="A197" t="s">
        <v>38</v>
      </c>
      <c r="B197" t="s">
        <v>26</v>
      </c>
      <c r="E197">
        <v>385</v>
      </c>
      <c r="F197">
        <v>6.8061192631907588E-2</v>
      </c>
      <c r="H197">
        <v>1</v>
      </c>
    </row>
    <row r="198" spans="1:8" x14ac:dyDescent="0.25">
      <c r="A198" t="s">
        <v>39</v>
      </c>
      <c r="B198" t="s">
        <v>26</v>
      </c>
      <c r="E198">
        <v>295</v>
      </c>
      <c r="F198">
        <v>0.80710349050826702</v>
      </c>
      <c r="H198">
        <v>1</v>
      </c>
    </row>
    <row r="199" spans="1:8" x14ac:dyDescent="0.25">
      <c r="A199" t="s">
        <v>40</v>
      </c>
      <c r="B199" t="s">
        <v>26</v>
      </c>
      <c r="E199">
        <v>242</v>
      </c>
      <c r="F199">
        <v>4.9550944564880767E-2</v>
      </c>
      <c r="H199">
        <v>1</v>
      </c>
    </row>
    <row r="200" spans="1:8" x14ac:dyDescent="0.25">
      <c r="A200" t="s">
        <v>41</v>
      </c>
      <c r="B200" t="s">
        <v>26</v>
      </c>
      <c r="E200">
        <v>105</v>
      </c>
      <c r="F200">
        <v>0.94592952612393677</v>
      </c>
      <c r="H200">
        <v>1</v>
      </c>
    </row>
    <row r="201" spans="1:8" x14ac:dyDescent="0.25">
      <c r="A201" t="s">
        <v>42</v>
      </c>
      <c r="B201" t="s">
        <v>26</v>
      </c>
      <c r="E201">
        <v>271</v>
      </c>
      <c r="F201">
        <v>0.6254338908172925</v>
      </c>
      <c r="H201">
        <v>1</v>
      </c>
    </row>
    <row r="202" spans="1:8" x14ac:dyDescent="0.25">
      <c r="A202" t="s">
        <v>37</v>
      </c>
      <c r="B202" t="s">
        <v>27</v>
      </c>
      <c r="E202">
        <v>230</v>
      </c>
      <c r="F202">
        <v>0.8807485566394585</v>
      </c>
      <c r="H202">
        <v>1</v>
      </c>
    </row>
    <row r="203" spans="1:8" x14ac:dyDescent="0.25">
      <c r="A203" t="s">
        <v>38</v>
      </c>
      <c r="B203" t="s">
        <v>27</v>
      </c>
      <c r="E203">
        <v>710</v>
      </c>
      <c r="F203">
        <v>0.39079002957329961</v>
      </c>
      <c r="H203">
        <v>1</v>
      </c>
    </row>
    <row r="204" spans="1:8" x14ac:dyDescent="0.25">
      <c r="A204" t="s">
        <v>39</v>
      </c>
      <c r="B204" t="s">
        <v>27</v>
      </c>
      <c r="E204">
        <v>214</v>
      </c>
      <c r="F204">
        <v>0.88517412935323381</v>
      </c>
      <c r="H204">
        <v>1</v>
      </c>
    </row>
    <row r="205" spans="1:8" x14ac:dyDescent="0.25">
      <c r="A205" t="s">
        <v>40</v>
      </c>
      <c r="B205" t="s">
        <v>27</v>
      </c>
      <c r="E205">
        <v>637</v>
      </c>
      <c r="F205">
        <v>0.38633982820029328</v>
      </c>
      <c r="H205">
        <v>1</v>
      </c>
    </row>
    <row r="206" spans="1:8" x14ac:dyDescent="0.25">
      <c r="A206" t="s">
        <v>41</v>
      </c>
      <c r="B206" t="s">
        <v>27</v>
      </c>
      <c r="E206">
        <v>23</v>
      </c>
      <c r="F206">
        <v>0.99289099526066349</v>
      </c>
      <c r="H206">
        <v>1</v>
      </c>
    </row>
    <row r="207" spans="1:8" x14ac:dyDescent="0.25">
      <c r="A207" t="s">
        <v>42</v>
      </c>
      <c r="B207" t="s">
        <v>27</v>
      </c>
      <c r="E207">
        <v>624</v>
      </c>
      <c r="F207">
        <v>0.48209424083769631</v>
      </c>
      <c r="H207">
        <v>1</v>
      </c>
    </row>
    <row r="208" spans="1:8" x14ac:dyDescent="0.25">
      <c r="A208" t="s">
        <v>37</v>
      </c>
      <c r="B208" t="s">
        <v>28</v>
      </c>
      <c r="E208">
        <v>191</v>
      </c>
      <c r="F208">
        <v>0.77694915254237285</v>
      </c>
      <c r="H208">
        <v>1</v>
      </c>
    </row>
    <row r="209" spans="1:8" x14ac:dyDescent="0.25">
      <c r="A209" t="s">
        <v>38</v>
      </c>
      <c r="B209" t="s">
        <v>28</v>
      </c>
      <c r="E209">
        <v>366</v>
      </c>
      <c r="F209">
        <v>0.47193421523060419</v>
      </c>
      <c r="H209">
        <v>1</v>
      </c>
    </row>
    <row r="210" spans="1:8" x14ac:dyDescent="0.25">
      <c r="A210" t="s">
        <v>39</v>
      </c>
      <c r="B210" t="s">
        <v>28</v>
      </c>
      <c r="E210">
        <v>345</v>
      </c>
      <c r="F210">
        <v>0.7164929931728351</v>
      </c>
      <c r="H210">
        <v>1</v>
      </c>
    </row>
    <row r="211" spans="1:8" x14ac:dyDescent="0.25">
      <c r="A211" t="s">
        <v>40</v>
      </c>
      <c r="B211" t="s">
        <v>28</v>
      </c>
      <c r="E211">
        <v>265</v>
      </c>
      <c r="F211">
        <v>0.52737030411449015</v>
      </c>
      <c r="H211">
        <v>1</v>
      </c>
    </row>
    <row r="212" spans="1:8" x14ac:dyDescent="0.25">
      <c r="A212" t="s">
        <v>41</v>
      </c>
      <c r="B212" t="s">
        <v>28</v>
      </c>
      <c r="E212">
        <v>232</v>
      </c>
      <c r="F212">
        <v>0.90614886731391586</v>
      </c>
      <c r="H212">
        <v>1</v>
      </c>
    </row>
    <row r="213" spans="1:8" x14ac:dyDescent="0.25">
      <c r="A213" t="s">
        <v>42</v>
      </c>
      <c r="B213" t="s">
        <v>28</v>
      </c>
      <c r="E213">
        <v>342</v>
      </c>
      <c r="F213">
        <v>0.54185692541856922</v>
      </c>
      <c r="H213">
        <v>1</v>
      </c>
    </row>
    <row r="214" spans="1:8" x14ac:dyDescent="0.25">
      <c r="A214" t="s">
        <v>37</v>
      </c>
      <c r="B214" t="s">
        <v>29</v>
      </c>
      <c r="E214">
        <v>115</v>
      </c>
      <c r="F214">
        <v>0.9127316198445905</v>
      </c>
      <c r="H214">
        <v>1</v>
      </c>
    </row>
    <row r="215" spans="1:8" x14ac:dyDescent="0.25">
      <c r="A215" t="s">
        <v>38</v>
      </c>
      <c r="B215" t="s">
        <v>29</v>
      </c>
      <c r="E215">
        <v>357</v>
      </c>
      <c r="F215">
        <v>0.46967340590979778</v>
      </c>
      <c r="H215">
        <v>1</v>
      </c>
    </row>
    <row r="216" spans="1:8" x14ac:dyDescent="0.25">
      <c r="A216" t="s">
        <v>39</v>
      </c>
      <c r="B216" t="s">
        <v>29</v>
      </c>
      <c r="E216">
        <v>253</v>
      </c>
      <c r="F216">
        <v>0.89116915422885568</v>
      </c>
      <c r="H216">
        <v>1</v>
      </c>
    </row>
    <row r="217" spans="1:8" x14ac:dyDescent="0.25">
      <c r="A217" t="s">
        <v>40</v>
      </c>
      <c r="B217" t="s">
        <v>29</v>
      </c>
      <c r="E217">
        <v>305</v>
      </c>
      <c r="F217">
        <v>0.52290433156746652</v>
      </c>
      <c r="H217">
        <v>1</v>
      </c>
    </row>
    <row r="218" spans="1:8" x14ac:dyDescent="0.25">
      <c r="A218" t="s">
        <v>41</v>
      </c>
      <c r="B218" t="s">
        <v>29</v>
      </c>
      <c r="E218">
        <v>175</v>
      </c>
      <c r="F218">
        <v>0.9171339563862928</v>
      </c>
      <c r="H218">
        <v>1</v>
      </c>
    </row>
    <row r="219" spans="1:8" x14ac:dyDescent="0.25">
      <c r="A219" t="s">
        <v>42</v>
      </c>
      <c r="B219" t="s">
        <v>29</v>
      </c>
      <c r="E219">
        <v>391</v>
      </c>
      <c r="F219">
        <v>0.57810977590126666</v>
      </c>
      <c r="H219">
        <v>1</v>
      </c>
    </row>
    <row r="220" spans="1:8" x14ac:dyDescent="0.25">
      <c r="A220" t="s">
        <v>37</v>
      </c>
      <c r="B220" t="s">
        <v>30</v>
      </c>
      <c r="E220">
        <v>212</v>
      </c>
      <c r="F220">
        <v>0.81688848095456634</v>
      </c>
      <c r="H220">
        <v>1</v>
      </c>
    </row>
    <row r="221" spans="1:8" x14ac:dyDescent="0.25">
      <c r="A221" t="s">
        <v>38</v>
      </c>
      <c r="B221" t="s">
        <v>30</v>
      </c>
      <c r="E221">
        <v>318</v>
      </c>
      <c r="F221">
        <v>0.62783810463968415</v>
      </c>
      <c r="H221">
        <v>1</v>
      </c>
    </row>
    <row r="222" spans="1:8" x14ac:dyDescent="0.25">
      <c r="A222" t="s">
        <v>39</v>
      </c>
      <c r="B222" t="s">
        <v>30</v>
      </c>
      <c r="E222">
        <v>216</v>
      </c>
      <c r="F222">
        <v>0.83175803402646498</v>
      </c>
      <c r="H222">
        <v>1</v>
      </c>
    </row>
    <row r="223" spans="1:8" x14ac:dyDescent="0.25">
      <c r="A223" t="s">
        <v>40</v>
      </c>
      <c r="B223" t="s">
        <v>30</v>
      </c>
      <c r="E223">
        <v>264</v>
      </c>
      <c r="F223">
        <v>0.60722891566265058</v>
      </c>
      <c r="H223">
        <v>1</v>
      </c>
    </row>
    <row r="224" spans="1:8" x14ac:dyDescent="0.25">
      <c r="A224" t="s">
        <v>41</v>
      </c>
      <c r="B224" t="s">
        <v>30</v>
      </c>
      <c r="E224">
        <v>99</v>
      </c>
      <c r="F224">
        <v>0.92378752886836024</v>
      </c>
      <c r="H224">
        <v>1</v>
      </c>
    </row>
    <row r="225" spans="1:8" x14ac:dyDescent="0.25">
      <c r="A225" t="s">
        <v>42</v>
      </c>
      <c r="B225" t="s">
        <v>30</v>
      </c>
      <c r="E225">
        <v>206</v>
      </c>
      <c r="F225">
        <v>0.76341948310139163</v>
      </c>
      <c r="H225">
        <v>1</v>
      </c>
    </row>
    <row r="226" spans="1:8" x14ac:dyDescent="0.25">
      <c r="A226" t="s">
        <v>37</v>
      </c>
      <c r="B226" t="s">
        <v>31</v>
      </c>
      <c r="E226">
        <v>150</v>
      </c>
      <c r="F226">
        <v>0.90473372781065087</v>
      </c>
      <c r="H226">
        <v>1</v>
      </c>
    </row>
    <row r="227" spans="1:8" x14ac:dyDescent="0.25">
      <c r="A227" t="s">
        <v>38</v>
      </c>
      <c r="B227" t="s">
        <v>31</v>
      </c>
      <c r="E227">
        <v>347</v>
      </c>
      <c r="F227">
        <v>0.49923147863510597</v>
      </c>
      <c r="H227">
        <v>1</v>
      </c>
    </row>
    <row r="228" spans="1:8" x14ac:dyDescent="0.25">
      <c r="A228" t="s">
        <v>39</v>
      </c>
      <c r="B228" t="s">
        <v>31</v>
      </c>
      <c r="E228">
        <v>291</v>
      </c>
      <c r="F228">
        <v>0.75862068965517238</v>
      </c>
      <c r="H228">
        <v>1</v>
      </c>
    </row>
    <row r="229" spans="1:8" x14ac:dyDescent="0.25">
      <c r="A229" t="s">
        <v>40</v>
      </c>
      <c r="B229" t="s">
        <v>31</v>
      </c>
      <c r="E229">
        <v>275</v>
      </c>
      <c r="F229">
        <v>0.54320222979250543</v>
      </c>
      <c r="H229">
        <v>1</v>
      </c>
    </row>
    <row r="230" spans="1:8" x14ac:dyDescent="0.25">
      <c r="A230" t="s">
        <v>41</v>
      </c>
      <c r="B230" t="s">
        <v>31</v>
      </c>
      <c r="E230">
        <v>215</v>
      </c>
      <c r="F230">
        <v>0.89014084507042257</v>
      </c>
      <c r="H230">
        <v>1</v>
      </c>
    </row>
    <row r="231" spans="1:8" x14ac:dyDescent="0.25">
      <c r="A231" t="s">
        <v>42</v>
      </c>
      <c r="B231" t="s">
        <v>31</v>
      </c>
      <c r="E231">
        <v>331</v>
      </c>
      <c r="F231">
        <v>0.57953063885267275</v>
      </c>
      <c r="H231">
        <v>1</v>
      </c>
    </row>
    <row r="232" spans="1:8" x14ac:dyDescent="0.25">
      <c r="A232" t="s">
        <v>37</v>
      </c>
      <c r="B232" t="s">
        <v>32</v>
      </c>
      <c r="E232">
        <v>298</v>
      </c>
      <c r="F232">
        <v>0.70223546944858417</v>
      </c>
      <c r="H232">
        <v>1</v>
      </c>
    </row>
    <row r="233" spans="1:8" x14ac:dyDescent="0.25">
      <c r="A233" t="s">
        <v>38</v>
      </c>
      <c r="B233" t="s">
        <v>32</v>
      </c>
      <c r="E233">
        <v>392</v>
      </c>
      <c r="F233">
        <v>0.53900275313551549</v>
      </c>
      <c r="H233">
        <v>1</v>
      </c>
    </row>
    <row r="234" spans="1:8" x14ac:dyDescent="0.25">
      <c r="A234" t="s">
        <v>39</v>
      </c>
      <c r="B234" t="s">
        <v>32</v>
      </c>
      <c r="E234">
        <v>362</v>
      </c>
      <c r="F234">
        <v>0.68543451652386778</v>
      </c>
      <c r="H234">
        <v>1</v>
      </c>
    </row>
    <row r="235" spans="1:8" x14ac:dyDescent="0.25">
      <c r="A235" t="s">
        <v>40</v>
      </c>
      <c r="B235" t="s">
        <v>32</v>
      </c>
      <c r="E235">
        <v>194</v>
      </c>
      <c r="F235">
        <v>0.66707317073170735</v>
      </c>
      <c r="H235">
        <v>1</v>
      </c>
    </row>
    <row r="236" spans="1:8" x14ac:dyDescent="0.25">
      <c r="A236" t="s">
        <v>41</v>
      </c>
      <c r="B236" t="s">
        <v>32</v>
      </c>
      <c r="E236">
        <v>149</v>
      </c>
      <c r="F236">
        <v>0.71729185727355904</v>
      </c>
      <c r="H236">
        <v>1</v>
      </c>
    </row>
    <row r="237" spans="1:8" x14ac:dyDescent="0.25">
      <c r="A237" t="s">
        <v>42</v>
      </c>
      <c r="B237" t="s">
        <v>32</v>
      </c>
      <c r="E237">
        <v>240</v>
      </c>
      <c r="F237">
        <v>0.7691825869088631</v>
      </c>
      <c r="H237">
        <v>1</v>
      </c>
    </row>
    <row r="238" spans="1:8" x14ac:dyDescent="0.25">
      <c r="A238" t="s">
        <v>37</v>
      </c>
      <c r="B238" t="s">
        <v>33</v>
      </c>
      <c r="E238">
        <v>164</v>
      </c>
      <c r="F238">
        <v>0.82304900181488205</v>
      </c>
      <c r="H238">
        <v>1</v>
      </c>
    </row>
    <row r="239" spans="1:8" x14ac:dyDescent="0.25">
      <c r="A239" t="s">
        <v>38</v>
      </c>
      <c r="B239" t="s">
        <v>33</v>
      </c>
      <c r="E239">
        <v>260</v>
      </c>
      <c r="F239">
        <v>0.51761390324095824</v>
      </c>
      <c r="H239">
        <v>1</v>
      </c>
    </row>
    <row r="240" spans="1:8" x14ac:dyDescent="0.25">
      <c r="A240" t="s">
        <v>39</v>
      </c>
      <c r="B240" t="s">
        <v>33</v>
      </c>
      <c r="E240">
        <v>209</v>
      </c>
      <c r="F240">
        <v>0.80609418282548473</v>
      </c>
      <c r="H240">
        <v>1</v>
      </c>
    </row>
    <row r="241" spans="1:8" x14ac:dyDescent="0.25">
      <c r="A241" t="s">
        <v>40</v>
      </c>
      <c r="B241" t="s">
        <v>33</v>
      </c>
      <c r="E241">
        <v>151</v>
      </c>
      <c r="F241">
        <v>0.56082667919210893</v>
      </c>
      <c r="H241">
        <v>1</v>
      </c>
    </row>
    <row r="242" spans="1:8" x14ac:dyDescent="0.25">
      <c r="A242" t="s">
        <v>41</v>
      </c>
      <c r="B242" t="s">
        <v>33</v>
      </c>
      <c r="E242">
        <v>83</v>
      </c>
      <c r="F242">
        <v>0.80701754385964908</v>
      </c>
      <c r="H242">
        <v>1</v>
      </c>
    </row>
    <row r="243" spans="1:8" x14ac:dyDescent="0.25">
      <c r="A243" t="s">
        <v>42</v>
      </c>
      <c r="B243" t="s">
        <v>33</v>
      </c>
      <c r="E243">
        <v>174</v>
      </c>
      <c r="F243">
        <v>0.72214251554280251</v>
      </c>
      <c r="H243">
        <v>1</v>
      </c>
    </row>
    <row r="244" spans="1:8" x14ac:dyDescent="0.25">
      <c r="A244" t="s">
        <v>37</v>
      </c>
      <c r="B244" t="s">
        <v>34</v>
      </c>
      <c r="E244">
        <v>181</v>
      </c>
      <c r="F244">
        <v>0.79607046070460707</v>
      </c>
      <c r="H244">
        <v>1</v>
      </c>
    </row>
    <row r="245" spans="1:8" x14ac:dyDescent="0.25">
      <c r="A245" t="s">
        <v>38</v>
      </c>
      <c r="B245" t="s">
        <v>34</v>
      </c>
      <c r="E245">
        <v>330</v>
      </c>
      <c r="F245">
        <v>0.66830985915492958</v>
      </c>
      <c r="H245">
        <v>1</v>
      </c>
    </row>
    <row r="246" spans="1:8" x14ac:dyDescent="0.25">
      <c r="A246" t="s">
        <v>39</v>
      </c>
      <c r="B246" t="s">
        <v>34</v>
      </c>
      <c r="E246">
        <v>349</v>
      </c>
      <c r="F246">
        <v>0.70508231925554765</v>
      </c>
      <c r="H246">
        <v>1</v>
      </c>
    </row>
    <row r="247" spans="1:8" x14ac:dyDescent="0.25">
      <c r="A247" t="s">
        <v>40</v>
      </c>
      <c r="B247" t="s">
        <v>34</v>
      </c>
      <c r="E247">
        <v>218</v>
      </c>
      <c r="F247">
        <v>0.76912280701754387</v>
      </c>
      <c r="H247">
        <v>1</v>
      </c>
    </row>
    <row r="248" spans="1:8" x14ac:dyDescent="0.25">
      <c r="A248" t="s">
        <v>41</v>
      </c>
      <c r="B248" t="s">
        <v>34</v>
      </c>
      <c r="E248">
        <v>191</v>
      </c>
      <c r="F248">
        <v>0.869472182596291</v>
      </c>
      <c r="H248">
        <v>1</v>
      </c>
    </row>
    <row r="249" spans="1:8" x14ac:dyDescent="0.25">
      <c r="A249" t="s">
        <v>42</v>
      </c>
      <c r="B249" t="s">
        <v>34</v>
      </c>
      <c r="E249">
        <v>336</v>
      </c>
      <c r="F249">
        <v>0.7265973254086181</v>
      </c>
      <c r="H249">
        <v>1</v>
      </c>
    </row>
    <row r="250" spans="1:8" x14ac:dyDescent="0.25">
      <c r="A250" t="s">
        <v>37</v>
      </c>
      <c r="B250" t="s">
        <v>35</v>
      </c>
      <c r="E250">
        <v>81</v>
      </c>
      <c r="F250">
        <v>0.95041088126948148</v>
      </c>
      <c r="H250">
        <v>1</v>
      </c>
    </row>
    <row r="251" spans="1:8" x14ac:dyDescent="0.25">
      <c r="A251" t="s">
        <v>38</v>
      </c>
      <c r="B251" t="s">
        <v>35</v>
      </c>
      <c r="E251">
        <v>289</v>
      </c>
      <c r="F251">
        <v>0.44593023255813952</v>
      </c>
      <c r="H251">
        <v>1</v>
      </c>
    </row>
    <row r="252" spans="1:8" x14ac:dyDescent="0.25">
      <c r="A252" t="s">
        <v>39</v>
      </c>
      <c r="B252" t="s">
        <v>35</v>
      </c>
      <c r="E252">
        <v>385</v>
      </c>
      <c r="F252">
        <v>0.68263845675171131</v>
      </c>
      <c r="H252">
        <v>1</v>
      </c>
    </row>
    <row r="253" spans="1:8" x14ac:dyDescent="0.25">
      <c r="A253" t="s">
        <v>40</v>
      </c>
      <c r="B253" t="s">
        <v>35</v>
      </c>
      <c r="E253">
        <v>243</v>
      </c>
      <c r="F253">
        <v>0.45276396607195091</v>
      </c>
      <c r="H253">
        <v>1</v>
      </c>
    </row>
    <row r="254" spans="1:8" x14ac:dyDescent="0.25">
      <c r="A254" t="s">
        <v>41</v>
      </c>
      <c r="B254" t="s">
        <v>35</v>
      </c>
      <c r="E254">
        <v>334</v>
      </c>
      <c r="F254">
        <v>0.47290948950829942</v>
      </c>
      <c r="H254">
        <v>1</v>
      </c>
    </row>
    <row r="255" spans="1:8" x14ac:dyDescent="0.25">
      <c r="A255" t="s">
        <v>42</v>
      </c>
      <c r="B255" t="s">
        <v>35</v>
      </c>
      <c r="E255">
        <v>460</v>
      </c>
      <c r="F255">
        <v>0.28737113402061848</v>
      </c>
      <c r="H255">
        <v>1</v>
      </c>
    </row>
    <row r="256" spans="1:8" x14ac:dyDescent="0.25">
      <c r="A256" t="s">
        <v>37</v>
      </c>
      <c r="B256" t="s">
        <v>36</v>
      </c>
      <c r="E256">
        <v>164</v>
      </c>
      <c r="F256">
        <v>0.91040723981900451</v>
      </c>
      <c r="H256">
        <v>1</v>
      </c>
    </row>
    <row r="257" spans="1:8" x14ac:dyDescent="0.25">
      <c r="A257" t="s">
        <v>38</v>
      </c>
      <c r="B257" t="s">
        <v>36</v>
      </c>
      <c r="E257">
        <v>387</v>
      </c>
      <c r="F257">
        <v>0.58029775102945835</v>
      </c>
      <c r="H257">
        <v>1</v>
      </c>
    </row>
    <row r="258" spans="1:8" x14ac:dyDescent="0.25">
      <c r="A258" t="s">
        <v>39</v>
      </c>
      <c r="B258" t="s">
        <v>36</v>
      </c>
      <c r="E258">
        <v>243</v>
      </c>
      <c r="F258">
        <v>0.88861232109520849</v>
      </c>
      <c r="H258">
        <v>1</v>
      </c>
    </row>
    <row r="259" spans="1:8" x14ac:dyDescent="0.25">
      <c r="A259" t="s">
        <v>40</v>
      </c>
      <c r="B259" t="s">
        <v>36</v>
      </c>
      <c r="E259">
        <v>313</v>
      </c>
      <c r="F259">
        <v>0.59577194106342091</v>
      </c>
      <c r="H259">
        <v>1</v>
      </c>
    </row>
    <row r="260" spans="1:8" x14ac:dyDescent="0.25">
      <c r="A260" t="s">
        <v>41</v>
      </c>
      <c r="B260" t="s">
        <v>36</v>
      </c>
      <c r="E260">
        <v>140</v>
      </c>
      <c r="F260">
        <v>0.94746775715633846</v>
      </c>
      <c r="H260">
        <v>1</v>
      </c>
    </row>
    <row r="261" spans="1:8" x14ac:dyDescent="0.25">
      <c r="A261" t="s">
        <v>42</v>
      </c>
      <c r="B261" t="s">
        <v>36</v>
      </c>
      <c r="E261">
        <v>362</v>
      </c>
      <c r="F261">
        <v>0.73684210526315785</v>
      </c>
      <c r="H261">
        <v>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OCR_Performance</vt:lpstr>
      <vt:lpstr>OCR_Data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Lalkrishna Harshadray Trivedi</cp:lastModifiedBy>
  <dcterms:created xsi:type="dcterms:W3CDTF">2025-01-30T18:44:48Z</dcterms:created>
  <dcterms:modified xsi:type="dcterms:W3CDTF">2025-01-30T20:55:44Z</dcterms:modified>
</cp:coreProperties>
</file>