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<sst xmlns="http://schemas.openxmlformats.org/spreadsheetml/2006/main" count="27" uniqueCount="14">
  <si>
    <t>Source</t>
  </si>
  <si>
    <t>Detector Position</t>
  </si>
  <si>
    <t>Distance [cm]</t>
  </si>
  <si>
    <t>Acquisition Time  [s]</t>
  </si>
  <si>
    <t>Activity [Bq]</t>
  </si>
  <si>
    <t>Date of measurement</t>
  </si>
  <si>
    <t>File Number</t>
  </si>
  <si>
    <t>Background</t>
  </si>
  <si>
    <t>Side by side</t>
  </si>
  <si>
    <t>60Co</t>
  </si>
  <si>
    <t>Frontal</t>
  </si>
  <si>
    <t>21/04/2023</t>
  </si>
  <si>
    <t>137Cs</t>
  </si>
  <si>
    <t>22Na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</si>
</sst>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horizontal="center" readingOrder="0"/>
    </xf>
    <xf borderId="0" fillId="3" fontId="2" numFmtId="0" xfId="0" applyAlignment="1" applyFont="1">
      <alignment horizontal="center" vertical="bottom"/>
    </xf>
    <xf borderId="0" fillId="3" fontId="1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4" fontId="1" numFmtId="1" xfId="0" applyAlignment="1" applyFill="1" applyFont="1" applyNumberFormat="1">
      <alignment horizontal="center" readingOrder="0"/>
    </xf>
    <xf borderId="0" fillId="3" fontId="1" numFmtId="2" xfId="0" applyAlignment="1" applyFont="1" applyNumberFormat="1">
      <alignment horizontal="center" readingOrder="0"/>
    </xf>
    <xf borderId="0" fillId="3" fontId="1" numFmtId="164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4" max="4" width="17.5"/>
    <col customWidth="1" min="5" max="5" width="21.0"/>
    <col customWidth="1" min="6" max="6" width="18.13"/>
    <col customWidth="1" min="7" max="7" width="13.63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 t="s">
        <v>7</v>
      </c>
      <c r="B3" s="2" t="s">
        <v>8</v>
      </c>
      <c r="C3" s="2">
        <v>7.9</v>
      </c>
      <c r="D3" s="3">
        <v>44.0</v>
      </c>
      <c r="E3" s="2"/>
      <c r="F3" s="4">
        <v>45264.0</v>
      </c>
      <c r="G3" s="2">
        <v>0.0</v>
      </c>
    </row>
    <row r="4">
      <c r="A4" s="5" t="s">
        <v>9</v>
      </c>
      <c r="B4" s="6" t="s">
        <v>10</v>
      </c>
      <c r="C4" s="6">
        <v>10.0</v>
      </c>
      <c r="D4" s="7">
        <f>60+41</f>
        <v>101</v>
      </c>
      <c r="E4" s="8">
        <v>113049.83395983087</v>
      </c>
      <c r="F4" s="6" t="s">
        <v>11</v>
      </c>
      <c r="G4" s="6">
        <v>1.0</v>
      </c>
    </row>
    <row r="5">
      <c r="B5" s="6" t="s">
        <v>10</v>
      </c>
      <c r="C5" s="6">
        <v>15.0</v>
      </c>
      <c r="D5" s="7">
        <f>60*2+42</f>
        <v>162</v>
      </c>
      <c r="E5" s="8">
        <v>113049.83395983087</v>
      </c>
      <c r="F5" s="6" t="s">
        <v>11</v>
      </c>
      <c r="G5" s="6">
        <v>2.0</v>
      </c>
    </row>
    <row r="6">
      <c r="B6" s="6" t="s">
        <v>10</v>
      </c>
      <c r="C6" s="6">
        <v>20.0</v>
      </c>
      <c r="D6" s="7">
        <f>60*3+39</f>
        <v>219</v>
      </c>
      <c r="E6" s="8">
        <v>113049.83395983087</v>
      </c>
      <c r="F6" s="6" t="s">
        <v>11</v>
      </c>
      <c r="G6" s="6">
        <v>3.0</v>
      </c>
    </row>
    <row r="7">
      <c r="A7" s="9" t="s">
        <v>12</v>
      </c>
      <c r="B7" s="2" t="s">
        <v>10</v>
      </c>
      <c r="C7" s="2">
        <v>10.0</v>
      </c>
      <c r="D7" s="3">
        <f>60+7</f>
        <v>67</v>
      </c>
      <c r="E7" s="10">
        <v>289690.3213053762</v>
      </c>
      <c r="F7" s="2" t="s">
        <v>11</v>
      </c>
      <c r="G7" s="2">
        <v>4.0</v>
      </c>
    </row>
    <row r="8">
      <c r="B8" s="2" t="s">
        <v>10</v>
      </c>
      <c r="C8" s="2">
        <v>15.0</v>
      </c>
      <c r="D8" s="3">
        <f>60+42</f>
        <v>102</v>
      </c>
      <c r="E8" s="10">
        <v>289690.3213053762</v>
      </c>
      <c r="F8" s="2" t="s">
        <v>11</v>
      </c>
      <c r="G8" s="2">
        <v>5.0</v>
      </c>
    </row>
    <row r="9">
      <c r="B9" s="2" t="s">
        <v>10</v>
      </c>
      <c r="C9" s="2">
        <v>20.0</v>
      </c>
      <c r="D9" s="3">
        <f>60*2+15</f>
        <v>135</v>
      </c>
      <c r="E9" s="10">
        <v>289690.3213053762</v>
      </c>
      <c r="F9" s="2" t="s">
        <v>11</v>
      </c>
      <c r="G9" s="2">
        <v>6.0</v>
      </c>
    </row>
    <row r="10">
      <c r="A10" s="5" t="s">
        <v>13</v>
      </c>
      <c r="B10" s="6" t="s">
        <v>10</v>
      </c>
      <c r="C10" s="6">
        <v>10.0</v>
      </c>
      <c r="D10" s="7">
        <f>2*60+15</f>
        <v>135</v>
      </c>
      <c r="E10" s="11">
        <v>36672.27557984047</v>
      </c>
      <c r="F10" s="12">
        <v>44990.0</v>
      </c>
      <c r="G10" s="6">
        <v>7.0</v>
      </c>
    </row>
    <row r="11">
      <c r="B11" s="6" t="s">
        <v>10</v>
      </c>
      <c r="C11" s="6">
        <v>15.0</v>
      </c>
      <c r="D11" s="7">
        <f>3*60+37</f>
        <v>217</v>
      </c>
      <c r="E11" s="11">
        <v>36672.27557984047</v>
      </c>
      <c r="F11" s="12">
        <v>44990.0</v>
      </c>
      <c r="G11" s="6">
        <v>8.0</v>
      </c>
    </row>
    <row r="12">
      <c r="B12" s="6" t="s">
        <v>10</v>
      </c>
      <c r="C12" s="6">
        <v>20.0</v>
      </c>
      <c r="D12" s="7">
        <f>6*60+38</f>
        <v>398</v>
      </c>
      <c r="E12" s="11">
        <v>36672.27557984047</v>
      </c>
      <c r="F12" s="12">
        <v>44990.0</v>
      </c>
      <c r="G12" s="6">
        <v>9.0</v>
      </c>
    </row>
    <row r="13">
      <c r="D13" s="13"/>
    </row>
    <row r="14">
      <c r="D14" s="14"/>
    </row>
    <row r="15">
      <c r="D15" s="14"/>
    </row>
    <row r="16">
      <c r="D16" s="14"/>
    </row>
    <row r="17">
      <c r="D17" s="14"/>
    </row>
    <row r="18">
      <c r="D18" s="14"/>
    </row>
    <row r="19">
      <c r="D19" s="14"/>
    </row>
  </sheetData>
  <mergeCells count="3">
    <mergeCell ref="A4:A6"/>
    <mergeCell ref="A7:A9"/>
    <mergeCell ref="A10:A12"/>
  </mergeCells>
  <drawing r:id="rId1"/>
</worksheet>
</file>