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e Grado" sheetId="1" r:id="rId4"/>
    <sheet state="visible" name="Informe De Grados" sheetId="2" r:id="rId5"/>
  </sheets>
  <definedNames/>
  <calcPr/>
</workbook>
</file>

<file path=xl/sharedStrings.xml><?xml version="1.0" encoding="utf-8"?>
<sst xmlns="http://schemas.openxmlformats.org/spreadsheetml/2006/main" count="214" uniqueCount="104">
  <si>
    <t>INSTITUTO DE PREVISION MILITAR</t>
  </si>
  <si>
    <t>LICEO MILITAR DE HONDURAS</t>
  </si>
  <si>
    <t>SAN PEDRO SULA, CORTES</t>
  </si>
  <si>
    <t>ASUNTO :</t>
  </si>
  <si>
    <t>PARTE DEL CUERPO DE ALUMNOS</t>
  </si>
  <si>
    <t>A           L :</t>
  </si>
  <si>
    <t>SEÑOR RECTOR DEL LMH</t>
  </si>
  <si>
    <t>CORONEL DE ARTTILLERIA D.E.M.</t>
  </si>
  <si>
    <t>DON RAUL ALEXIS FUENTES BORJAS</t>
  </si>
  <si>
    <t>Fecha</t>
  </si>
  <si>
    <t>7 Grado Español (7A)</t>
  </si>
  <si>
    <t>7 Grado Bilingüe (7B)</t>
  </si>
  <si>
    <t>11 BCH (11 A)</t>
  </si>
  <si>
    <t>Disponibles</t>
  </si>
  <si>
    <t>Faltistas</t>
  </si>
  <si>
    <t>Permiso</t>
  </si>
  <si>
    <t>Asignados</t>
  </si>
  <si>
    <t>Pendientes</t>
  </si>
  <si>
    <t>Total</t>
  </si>
  <si>
    <t>Faltistas 7A</t>
  </si>
  <si>
    <t>Faltistas 7B</t>
  </si>
  <si>
    <t>Faltistas 11BCH</t>
  </si>
  <si>
    <t>RIVERA M./ HALL P./ CATILLO G.</t>
  </si>
  <si>
    <t>Permisos 7A</t>
  </si>
  <si>
    <t>Permisos 7B</t>
  </si>
  <si>
    <t>Permisos 11 BCH</t>
  </si>
  <si>
    <t>ANDRADE R.</t>
  </si>
  <si>
    <t>8 Grado Español (8A)</t>
  </si>
  <si>
    <t>8 Grado Bilingüe (8B)</t>
  </si>
  <si>
    <t>11 Bilingüe (11B)</t>
  </si>
  <si>
    <t xml:space="preserve">  </t>
  </si>
  <si>
    <t>Faltistas 8A</t>
  </si>
  <si>
    <t>Faltistas 8B</t>
  </si>
  <si>
    <t>Faltistas 11B</t>
  </si>
  <si>
    <t>CABIELES./ LOPEZ H.</t>
  </si>
  <si>
    <t>SANCHEZ E. / GUILLEN D.</t>
  </si>
  <si>
    <t>Permisos 8A</t>
  </si>
  <si>
    <t>Permisos 8B</t>
  </si>
  <si>
    <t>Permisos 11B</t>
  </si>
  <si>
    <t>FLORES C./</t>
  </si>
  <si>
    <t>9 Grado Español (9A)</t>
  </si>
  <si>
    <t>9 Grado Bilingue (9B)</t>
  </si>
  <si>
    <t>2BTPI (2BTPI)</t>
  </si>
  <si>
    <t>Aislado</t>
  </si>
  <si>
    <t>Faltistas 9A</t>
  </si>
  <si>
    <t>Faltistas 9B</t>
  </si>
  <si>
    <t>Faltistas 2BTPI</t>
  </si>
  <si>
    <t xml:space="preserve">ALVARADO J. / HERNANDEZ H. </t>
  </si>
  <si>
    <t xml:space="preserve"> GARCIA E.</t>
  </si>
  <si>
    <t>CASTILLO M</t>
  </si>
  <si>
    <t>Permisos 9A</t>
  </si>
  <si>
    <t>Permisos 9 B</t>
  </si>
  <si>
    <t>Permisos 2BTPI</t>
  </si>
  <si>
    <t>BAUTISTA R./ BAUTISTA R.</t>
  </si>
  <si>
    <t>10 Grado Español (10A)</t>
  </si>
  <si>
    <t>10 Grado Bilingüe (10B)</t>
  </si>
  <si>
    <t>3BTPI (3BTPI)</t>
  </si>
  <si>
    <t>Practica Profesional</t>
  </si>
  <si>
    <t>Faltistas 10A</t>
  </si>
  <si>
    <t>Faltistas 10B</t>
  </si>
  <si>
    <t>Faltistas 3BTPI</t>
  </si>
  <si>
    <t>MOLINA M.</t>
  </si>
  <si>
    <t>Permisos 10</t>
  </si>
  <si>
    <t>Permisos 10B</t>
  </si>
  <si>
    <t>Permisos 3BTPI</t>
  </si>
  <si>
    <t>FLORES. A / TOLEDO. L / PACHECO. L/ PERALTA .M/  CANALES C./ LICONA C. / HERNANDEZ P.</t>
  </si>
  <si>
    <t>Total Parte de Alumnos</t>
  </si>
  <si>
    <t>TENIENTE DE ARTILLERIA</t>
  </si>
  <si>
    <t>ROGER LEVI BORJAS GUTIERREZ</t>
  </si>
  <si>
    <t>COMANDANTE DEL CUERPO DE ALUMNOS</t>
  </si>
  <si>
    <t>EHO-4175</t>
  </si>
  <si>
    <t>CORONEL DE ARTILLERIA D.E.M.</t>
  </si>
  <si>
    <t>SU OFICINA</t>
  </si>
  <si>
    <t>SITUACIÓN</t>
  </si>
  <si>
    <t>BILINGÜE</t>
  </si>
  <si>
    <t>ESPAÑOL</t>
  </si>
  <si>
    <t>BTPI</t>
  </si>
  <si>
    <t>TOTAL</t>
  </si>
  <si>
    <t>7MO</t>
  </si>
  <si>
    <t>8VO</t>
  </si>
  <si>
    <t>9NO</t>
  </si>
  <si>
    <t>10MO</t>
  </si>
  <si>
    <t>11VO</t>
  </si>
  <si>
    <t>SUB</t>
  </si>
  <si>
    <t xml:space="preserve">2DO </t>
  </si>
  <si>
    <t>3RO</t>
  </si>
  <si>
    <t>DISPONIBLES</t>
  </si>
  <si>
    <t>FALTISTAS</t>
  </si>
  <si>
    <t>PERMISOS</t>
  </si>
  <si>
    <t>AISLADO</t>
  </si>
  <si>
    <t>PENDIENTES</t>
  </si>
  <si>
    <t>BILINGUE</t>
  </si>
  <si>
    <t>7MO B</t>
  </si>
  <si>
    <t>8VO B</t>
  </si>
  <si>
    <t>9NO B</t>
  </si>
  <si>
    <t>10MO B</t>
  </si>
  <si>
    <t>11VO B</t>
  </si>
  <si>
    <t>7MO A</t>
  </si>
  <si>
    <t>8VO A</t>
  </si>
  <si>
    <t>9NO A</t>
  </si>
  <si>
    <t>10MO A</t>
  </si>
  <si>
    <t>11VO A</t>
  </si>
  <si>
    <t>2 BTPI</t>
  </si>
  <si>
    <t>3 BTPI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</si>
</sst>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theme="1"/>
      <name val="Arial"/>
      <scheme val="minor"/>
    </font>
    <font>
      <sz val="14.0"/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b/>
      <sz val="14.0"/>
      <color rgb="FFFFFFFF"/>
      <name val="Arial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rgb="FFFFFFFF"/>
      <name val="Arial"/>
    </font>
    <font>
      <sz val="11.0"/>
      <color theme="1"/>
      <name val="Arial"/>
    </font>
    <font>
      <b/>
      <sz val="11.0"/>
      <color rgb="FF000000"/>
      <name val="Arial"/>
    </font>
    <font>
      <b/>
      <color theme="1"/>
      <name val="Arial"/>
      <scheme val="minor"/>
    </font>
    <font>
      <b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9CB9C"/>
        <bgColor rgb="FFF9CB9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A4C2F4"/>
        <bgColor rgb="FFA4C2F4"/>
      </patternFill>
    </fill>
  </fills>
  <borders count="4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medium">
        <color rgb="FF000000"/>
      </right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0" fontId="2" numFmtId="1" xfId="0" applyAlignment="1" applyFont="1" applyNumberFormat="1">
      <alignment horizontal="left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2" fontId="2" numFmtId="1" xfId="0" applyAlignment="1" applyFill="1" applyFont="1" applyNumberFormat="1">
      <alignment horizontal="right" readingOrder="0"/>
    </xf>
    <xf borderId="0" fillId="0" fontId="5" numFmtId="0" xfId="0" applyAlignment="1" applyFont="1">
      <alignment horizontal="right" vertical="center"/>
    </xf>
    <xf borderId="0" fillId="3" fontId="2" numFmtId="1" xfId="0" applyAlignment="1" applyFill="1" applyFont="1" applyNumberFormat="1">
      <alignment horizontal="right" readingOrder="0"/>
    </xf>
    <xf borderId="0" fillId="0" fontId="2" numFmtId="1" xfId="0" applyFont="1" applyNumberFormat="1"/>
    <xf borderId="1" fillId="4" fontId="2" numFmtId="0" xfId="0" applyAlignment="1" applyBorder="1" applyFill="1" applyFont="1">
      <alignment horizontal="right" readingOrder="0"/>
    </xf>
    <xf borderId="1" fillId="0" fontId="6" numFmtId="14" xfId="0" applyAlignment="1" applyBorder="1" applyFont="1" applyNumberFormat="1">
      <alignment horizontal="right" vertical="center"/>
    </xf>
    <xf borderId="2" fillId="5" fontId="2" numFmtId="1" xfId="0" applyAlignment="1" applyBorder="1" applyFill="1" applyFont="1" applyNumberFormat="1">
      <alignment horizontal="center" readingOrder="0"/>
    </xf>
    <xf borderId="3" fillId="0" fontId="7" numFmtId="0" xfId="0" applyBorder="1" applyFont="1"/>
    <xf borderId="2" fillId="5" fontId="2" numFmtId="0" xfId="0" applyAlignment="1" applyBorder="1" applyFont="1">
      <alignment horizontal="center" readingOrder="0"/>
    </xf>
    <xf borderId="1" fillId="0" fontId="8" numFmtId="1" xfId="0" applyAlignment="1" applyBorder="1" applyFont="1" applyNumberFormat="1">
      <alignment readingOrder="0"/>
    </xf>
    <xf borderId="0" fillId="0" fontId="8" numFmtId="0" xfId="0" applyFont="1"/>
    <xf borderId="1" fillId="0" fontId="8" numFmtId="0" xfId="0" applyAlignment="1" applyBorder="1" applyFont="1">
      <alignment readingOrder="0"/>
    </xf>
    <xf borderId="4" fillId="0" fontId="3" numFmtId="0" xfId="0" applyAlignment="1" applyBorder="1" applyFont="1">
      <alignment horizontal="right" readingOrder="0" vertical="bottom"/>
    </xf>
    <xf borderId="1" fillId="4" fontId="9" numFmtId="1" xfId="0" applyAlignment="1" applyBorder="1" applyFont="1" applyNumberFormat="1">
      <alignment horizontal="right" readingOrder="0"/>
    </xf>
    <xf borderId="1" fillId="0" fontId="9" numFmtId="1" xfId="0" applyAlignment="1" applyBorder="1" applyFont="1" applyNumberFormat="1">
      <alignment shrinkToFit="0" wrapText="0"/>
    </xf>
    <xf borderId="1" fillId="4" fontId="9" numFmtId="0" xfId="0" applyAlignment="1" applyBorder="1" applyFont="1">
      <alignment horizontal="right" readingOrder="0"/>
    </xf>
    <xf borderId="1" fillId="0" fontId="9" numFmtId="1" xfId="0" applyBorder="1" applyFont="1" applyNumberFormat="1"/>
    <xf borderId="1" fillId="0" fontId="9" numFmtId="0" xfId="0" applyBorder="1" applyFont="1"/>
    <xf borderId="2" fillId="6" fontId="2" numFmtId="1" xfId="0" applyAlignment="1" applyBorder="1" applyFill="1" applyFont="1" applyNumberFormat="1">
      <alignment horizontal="center" readingOrder="0"/>
    </xf>
    <xf borderId="2" fillId="6" fontId="2" numFmtId="0" xfId="0" applyAlignment="1" applyBorder="1" applyFont="1">
      <alignment horizontal="center" readingOrder="0"/>
    </xf>
    <xf borderId="0" fillId="0" fontId="2" numFmtId="0" xfId="0" applyAlignment="1" applyFont="1">
      <alignment shrinkToFit="0" wrapText="1"/>
    </xf>
    <xf borderId="2" fillId="0" fontId="2" numFmtId="1" xfId="0" applyAlignment="1" applyBorder="1" applyFont="1" applyNumberForma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7" fontId="2" numFmtId="0" xfId="0" applyAlignment="1" applyBorder="1" applyFill="1" applyFont="1">
      <alignment horizontal="center" readingOrder="0"/>
    </xf>
    <xf borderId="2" fillId="7" fontId="2" numFmtId="10" xfId="0" applyAlignment="1" applyBorder="1" applyFont="1" applyNumberFormat="1">
      <alignment horizontal="center" readingOrder="0"/>
    </xf>
    <xf borderId="5" fillId="3" fontId="10" numFmtId="0" xfId="0" applyAlignment="1" applyBorder="1" applyFont="1">
      <alignment horizontal="left" readingOrder="0"/>
    </xf>
    <xf borderId="4" fillId="0" fontId="7" numFmtId="0" xfId="0" applyBorder="1" applyFont="1"/>
    <xf borderId="6" fillId="0" fontId="11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6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horizontal="right" vertical="bottom"/>
    </xf>
    <xf borderId="7" fillId="4" fontId="4" numFmtId="0" xfId="0" applyAlignment="1" applyBorder="1" applyFont="1">
      <alignment horizontal="right" vertical="bottom"/>
    </xf>
    <xf borderId="0" fillId="0" fontId="2" numFmtId="0" xfId="0" applyAlignment="1" applyFont="1">
      <alignment readingOrder="0"/>
    </xf>
    <xf borderId="7" fillId="0" fontId="3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shrinkToFit="0" vertical="top" wrapText="1"/>
    </xf>
    <xf borderId="8" fillId="7" fontId="2" numFmtId="0" xfId="0" applyAlignment="1" applyBorder="1" applyFont="1">
      <alignment horizontal="center" readingOrder="0"/>
    </xf>
    <xf borderId="9" fillId="0" fontId="7" numFmtId="0" xfId="0" applyBorder="1" applyFont="1"/>
    <xf borderId="0" fillId="0" fontId="2" numFmtId="0" xfId="0" applyAlignment="1" applyFont="1">
      <alignment vertical="top"/>
    </xf>
    <xf borderId="1" fillId="0" fontId="3" numFmtId="0" xfId="0" applyAlignment="1" applyBorder="1" applyFont="1">
      <alignment vertical="bottom"/>
    </xf>
    <xf borderId="1" fillId="0" fontId="3" numFmtId="1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4" fillId="0" fontId="3" numFmtId="1" xfId="0" applyAlignment="1" applyBorder="1" applyFont="1" applyNumberFormat="1">
      <alignment horizontal="right" vertical="bottom"/>
    </xf>
    <xf borderId="1" fillId="0" fontId="9" numFmtId="0" xfId="0" applyAlignment="1" applyBorder="1" applyFont="1">
      <alignment readingOrder="0"/>
    </xf>
    <xf borderId="8" fillId="6" fontId="11" numFmtId="0" xfId="0" applyAlignment="1" applyBorder="1" applyFont="1">
      <alignment horizontal="center" readingOrder="0" vertical="bottom"/>
    </xf>
    <xf borderId="2" fillId="6" fontId="11" numFmtId="0" xfId="0" applyAlignment="1" applyBorder="1" applyFont="1">
      <alignment horizontal="center" readingOrder="0" vertical="bottom"/>
    </xf>
    <xf borderId="2" fillId="0" fontId="12" numFmtId="0" xfId="0" applyAlignment="1" applyBorder="1" applyFont="1">
      <alignment readingOrder="0" shrinkToFit="0" wrapText="1"/>
    </xf>
    <xf borderId="3" fillId="0" fontId="7" numFmtId="0" xfId="0" applyBorder="1" applyFont="1"/>
    <xf borderId="2" fillId="7" fontId="11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readingOrder="0"/>
    </xf>
    <xf borderId="0" fillId="0" fontId="13" numFmtId="0" xfId="0" applyAlignment="1" applyFont="1">
      <alignment horizontal="center" readingOrder="0" vertical="bottom"/>
    </xf>
    <xf borderId="2" fillId="5" fontId="13" numFmtId="0" xfId="0" applyAlignment="1" applyBorder="1" applyFont="1">
      <alignment horizontal="center" readingOrder="0" vertical="bottom"/>
    </xf>
    <xf borderId="0" fillId="0" fontId="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4" fillId="0" fontId="14" numFmtId="1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4" fillId="0" fontId="14" numFmtId="1" xfId="0" applyAlignment="1" applyBorder="1" applyFont="1" applyNumberFormat="1">
      <alignment horizontal="right" vertical="bottom"/>
    </xf>
    <xf borderId="0" fillId="0" fontId="14" numFmtId="0" xfId="0" applyAlignment="1" applyFont="1">
      <alignment horizontal="right" vertical="bottom"/>
    </xf>
    <xf borderId="7" fillId="4" fontId="14" numFmtId="0" xfId="0" applyAlignment="1" applyBorder="1" applyFont="1">
      <alignment horizontal="right" vertical="bottom"/>
    </xf>
    <xf borderId="1" fillId="0" fontId="1" numFmtId="1" xfId="0" applyBorder="1" applyFont="1" applyNumberForma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2" numFmtId="14" xfId="0" applyAlignment="1" applyFont="1" applyNumberFormat="1">
      <alignment readingOrder="0"/>
    </xf>
    <xf borderId="10" fillId="4" fontId="2" numFmtId="0" xfId="0" applyAlignment="1" applyBorder="1" applyFont="1">
      <alignment horizontal="right" readingOrder="0"/>
    </xf>
    <xf borderId="11" fillId="0" fontId="7" numFmtId="0" xfId="0" applyBorder="1" applyFont="1"/>
    <xf borderId="12" fillId="0" fontId="6" numFmtId="14" xfId="0" applyAlignment="1" applyBorder="1" applyFont="1" applyNumberFormat="1">
      <alignment horizontal="right" vertical="center"/>
    </xf>
    <xf borderId="13" fillId="0" fontId="7" numFmtId="0" xfId="0" applyBorder="1" applyFont="1"/>
    <xf borderId="14" fillId="8" fontId="15" numFmtId="0" xfId="0" applyAlignment="1" applyBorder="1" applyFill="1" applyFont="1">
      <alignment horizontal="center"/>
    </xf>
    <xf borderId="10" fillId="6" fontId="14" numFmtId="0" xfId="0" applyAlignment="1" applyBorder="1" applyFont="1">
      <alignment horizontal="center" vertical="bottom"/>
    </xf>
    <xf borderId="15" fillId="0" fontId="7" numFmtId="0" xfId="0" applyBorder="1" applyFont="1"/>
    <xf borderId="16" fillId="9" fontId="16" numFmtId="0" xfId="0" applyAlignment="1" applyBorder="1" applyFill="1" applyFont="1">
      <alignment horizontal="center" vertical="bottom"/>
    </xf>
    <xf borderId="17" fillId="0" fontId="7" numFmtId="0" xfId="0" applyBorder="1" applyFont="1"/>
    <xf borderId="18" fillId="0" fontId="7" numFmtId="0" xfId="0" applyBorder="1" applyFont="1"/>
    <xf borderId="10" fillId="10" fontId="17" numFmtId="0" xfId="0" applyAlignment="1" applyBorder="1" applyFill="1" applyFont="1">
      <alignment horizontal="center" vertical="bottom"/>
    </xf>
    <xf borderId="14" fillId="8" fontId="18" numFmtId="0" xfId="0" applyAlignment="1" applyBorder="1" applyFont="1">
      <alignment horizontal="center" vertical="bottom"/>
    </xf>
    <xf borderId="19" fillId="0" fontId="7" numFmtId="0" xfId="0" applyBorder="1" applyFont="1"/>
    <xf borderId="20" fillId="6" fontId="15" numFmtId="0" xfId="0" applyAlignment="1" applyBorder="1" applyFont="1">
      <alignment horizontal="center" vertical="bottom"/>
    </xf>
    <xf borderId="4" fillId="6" fontId="15" numFmtId="0" xfId="0" applyAlignment="1" applyBorder="1" applyFont="1">
      <alignment horizontal="center" vertical="bottom"/>
    </xf>
    <xf borderId="5" fillId="6" fontId="15" numFmtId="0" xfId="0" applyAlignment="1" applyBorder="1" applyFont="1">
      <alignment horizontal="center" vertical="bottom"/>
    </xf>
    <xf borderId="21" fillId="6" fontId="15" numFmtId="0" xfId="0" applyAlignment="1" applyBorder="1" applyFont="1">
      <alignment horizontal="center" vertical="bottom"/>
    </xf>
    <xf borderId="22" fillId="9" fontId="19" numFmtId="0" xfId="0" applyAlignment="1" applyBorder="1" applyFont="1">
      <alignment horizontal="center" vertical="bottom"/>
    </xf>
    <xf borderId="1" fillId="9" fontId="19" numFmtId="0" xfId="0" applyAlignment="1" applyBorder="1" applyFont="1">
      <alignment horizontal="center" vertical="bottom"/>
    </xf>
    <xf borderId="2" fillId="9" fontId="19" numFmtId="0" xfId="0" applyAlignment="1" applyBorder="1" applyFont="1">
      <alignment horizontal="center" vertical="bottom"/>
    </xf>
    <xf borderId="20" fillId="10" fontId="15" numFmtId="0" xfId="0" applyAlignment="1" applyBorder="1" applyFont="1">
      <alignment horizontal="center" vertical="bottom"/>
    </xf>
    <xf borderId="7" fillId="10" fontId="15" numFmtId="0" xfId="0" applyAlignment="1" applyBorder="1" applyFont="1">
      <alignment horizontal="center" vertical="bottom"/>
    </xf>
    <xf borderId="23" fillId="10" fontId="15" numFmtId="0" xfId="0" applyAlignment="1" applyBorder="1" applyFont="1">
      <alignment horizontal="center" vertical="bottom"/>
    </xf>
    <xf borderId="24" fillId="0" fontId="7" numFmtId="0" xfId="0" applyBorder="1" applyFont="1"/>
    <xf borderId="25" fillId="0" fontId="20" numFmtId="0" xfId="0" applyAlignment="1" applyBorder="1" applyFont="1">
      <alignment horizontal="left" vertical="bottom"/>
    </xf>
    <xf borderId="20" fillId="0" fontId="20" numFmtId="1" xfId="0" applyAlignment="1" applyBorder="1" applyFont="1" applyNumberFormat="1">
      <alignment readingOrder="0" vertical="bottom"/>
    </xf>
    <xf borderId="4" fillId="0" fontId="20" numFmtId="1" xfId="0" applyAlignment="1" applyBorder="1" applyFont="1" applyNumberFormat="1">
      <alignment vertical="bottom"/>
    </xf>
    <xf borderId="5" fillId="0" fontId="20" numFmtId="0" xfId="0" applyAlignment="1" applyBorder="1" applyFont="1">
      <alignment vertical="bottom"/>
    </xf>
    <xf borderId="26" fillId="0" fontId="20" numFmtId="1" xfId="0" applyAlignment="1" applyBorder="1" applyFont="1" applyNumberFormat="1">
      <alignment vertical="bottom"/>
    </xf>
    <xf borderId="22" fillId="0" fontId="20" numFmtId="1" xfId="0" applyAlignment="1" applyBorder="1" applyFont="1" applyNumberFormat="1">
      <alignment vertical="bottom"/>
    </xf>
    <xf borderId="1" fillId="0" fontId="20" numFmtId="0" xfId="0" applyAlignment="1" applyBorder="1" applyFont="1">
      <alignment readingOrder="0" vertical="bottom"/>
    </xf>
    <xf borderId="1" fillId="0" fontId="20" numFmtId="0" xfId="0" applyAlignment="1" applyBorder="1" applyFont="1">
      <alignment vertical="bottom"/>
    </xf>
    <xf borderId="2" fillId="0" fontId="20" numFmtId="1" xfId="0" applyAlignment="1" applyBorder="1" applyFont="1" applyNumberFormat="1">
      <alignment vertical="bottom"/>
    </xf>
    <xf borderId="22" fillId="0" fontId="20" numFmtId="0" xfId="0" applyAlignment="1" applyBorder="1" applyFont="1">
      <alignment vertical="bottom"/>
    </xf>
    <xf borderId="2" fillId="0" fontId="20" numFmtId="0" xfId="0" applyAlignment="1" applyBorder="1" applyFont="1">
      <alignment vertical="bottom"/>
    </xf>
    <xf borderId="27" fillId="0" fontId="15" numFmtId="1" xfId="0" applyAlignment="1" applyBorder="1" applyFont="1" applyNumberFormat="1">
      <alignment readingOrder="0" vertical="bottom"/>
    </xf>
    <xf borderId="25" fillId="0" fontId="20" numFmtId="0" xfId="0" applyAlignment="1" applyBorder="1" applyFont="1">
      <alignment horizontal="left" readingOrder="0" vertical="bottom"/>
    </xf>
    <xf borderId="4" fillId="0" fontId="20" numFmtId="1" xfId="0" applyAlignment="1" applyBorder="1" applyFont="1" applyNumberFormat="1">
      <alignment readingOrder="0" vertical="bottom"/>
    </xf>
    <xf borderId="0" fillId="0" fontId="20" numFmtId="0" xfId="0" applyAlignment="1" applyFont="1">
      <alignment readingOrder="0"/>
    </xf>
    <xf borderId="22" fillId="0" fontId="20" numFmtId="0" xfId="0" applyAlignment="1" applyBorder="1" applyFont="1">
      <alignment readingOrder="0" vertical="bottom"/>
    </xf>
    <xf borderId="20" fillId="0" fontId="20" numFmtId="0" xfId="0" applyAlignment="1" applyBorder="1" applyFont="1">
      <alignment vertical="bottom"/>
    </xf>
    <xf borderId="26" fillId="0" fontId="20" numFmtId="0" xfId="0" applyAlignment="1" applyBorder="1" applyFont="1">
      <alignment vertical="bottom"/>
    </xf>
    <xf borderId="20" fillId="0" fontId="20" numFmtId="1" xfId="0" applyAlignment="1" applyBorder="1" applyFont="1" applyNumberFormat="1">
      <alignment vertical="bottom"/>
    </xf>
    <xf borderId="27" fillId="0" fontId="15" numFmtId="1" xfId="0" applyAlignment="1" applyBorder="1" applyFont="1" applyNumberFormat="1">
      <alignment vertical="bottom"/>
    </xf>
    <xf borderId="6" fillId="0" fontId="20" numFmtId="1" xfId="0" applyAlignment="1" applyBorder="1" applyFont="1" applyNumberFormat="1">
      <alignment vertical="bottom"/>
    </xf>
    <xf borderId="6" fillId="0" fontId="20" numFmtId="0" xfId="0" applyAlignment="1" applyBorder="1" applyFont="1">
      <alignment readingOrder="0" vertical="bottom"/>
    </xf>
    <xf borderId="0" fillId="0" fontId="20" numFmtId="0" xfId="0" applyAlignment="1" applyFont="1">
      <alignment vertical="bottom"/>
    </xf>
    <xf borderId="28" fillId="0" fontId="20" numFmtId="1" xfId="0" applyAlignment="1" applyBorder="1" applyFont="1" applyNumberFormat="1">
      <alignment vertical="bottom"/>
    </xf>
    <xf borderId="29" fillId="0" fontId="20" numFmtId="0" xfId="0" applyAlignment="1" applyBorder="1" applyFont="1">
      <alignment vertical="bottom"/>
    </xf>
    <xf borderId="29" fillId="0" fontId="20" numFmtId="0" xfId="0" applyAlignment="1" applyBorder="1" applyFont="1">
      <alignment readingOrder="0" vertical="bottom"/>
    </xf>
    <xf borderId="30" fillId="0" fontId="20" numFmtId="0" xfId="0" applyAlignment="1" applyBorder="1" applyFont="1">
      <alignment vertical="bottom"/>
    </xf>
    <xf borderId="31" fillId="0" fontId="20" numFmtId="0" xfId="0" applyAlignment="1" applyBorder="1" applyFont="1">
      <alignment vertical="bottom"/>
    </xf>
    <xf borderId="32" fillId="0" fontId="20" numFmtId="0" xfId="0" applyAlignment="1" applyBorder="1" applyFont="1">
      <alignment vertical="bottom"/>
    </xf>
    <xf borderId="33" fillId="0" fontId="15" numFmtId="1" xfId="0" applyAlignment="1" applyBorder="1" applyFont="1" applyNumberFormat="1">
      <alignment vertical="bottom"/>
    </xf>
    <xf borderId="25" fillId="8" fontId="20" numFmtId="0" xfId="0" applyAlignment="1" applyBorder="1" applyFont="1">
      <alignment horizontal="left" vertical="bottom"/>
    </xf>
    <xf borderId="25" fillId="0" fontId="15" numFmtId="1" xfId="0" applyAlignment="1" applyBorder="1" applyFont="1" applyNumberFormat="1">
      <alignment vertical="bottom"/>
    </xf>
    <xf borderId="25" fillId="0" fontId="15" numFmtId="0" xfId="0" applyAlignment="1" applyBorder="1" applyFont="1">
      <alignment vertical="bottom"/>
    </xf>
    <xf borderId="19" fillId="0" fontId="15" numFmtId="0" xfId="0" applyAlignment="1" applyBorder="1" applyFont="1">
      <alignment vertical="bottom"/>
    </xf>
    <xf borderId="34" fillId="0" fontId="15" numFmtId="0" xfId="0" applyAlignment="1" applyBorder="1" applyFont="1">
      <alignment vertical="bottom"/>
    </xf>
    <xf borderId="25" fillId="0" fontId="21" numFmtId="1" xfId="0" applyAlignment="1" applyBorder="1" applyFont="1" applyNumberFormat="1">
      <alignment vertical="bottom"/>
    </xf>
    <xf borderId="10" fillId="6" fontId="22" numFmtId="0" xfId="0" applyAlignment="1" applyBorder="1" applyFont="1">
      <alignment horizontal="center" readingOrder="0"/>
    </xf>
    <xf borderId="10" fillId="8" fontId="2" numFmtId="0" xfId="0" applyAlignment="1" applyBorder="1" applyFont="1">
      <alignment horizontal="center" readingOrder="0"/>
    </xf>
    <xf borderId="25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35" fillId="0" fontId="7" numFmtId="0" xfId="0" applyBorder="1" applyFont="1"/>
    <xf borderId="10" fillId="0" fontId="2" numFmtId="0" xfId="0" applyAlignment="1" applyBorder="1" applyFont="1">
      <alignment horizontal="left" readingOrder="0" shrinkToFit="0" wrapText="1"/>
    </xf>
    <xf borderId="25" fillId="0" fontId="2" numFmtId="0" xfId="0" applyAlignment="1" applyBorder="1" applyFont="1">
      <alignment horizontal="left" readingOrder="0" shrinkToFit="0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wrapText="0"/>
    </xf>
    <xf borderId="10" fillId="0" fontId="2" numFmtId="0" xfId="0" applyAlignment="1" applyBorder="1" applyFont="1">
      <alignment horizontal="left" readingOrder="0" shrinkToFit="0" wrapText="0"/>
    </xf>
    <xf borderId="25" fillId="0" fontId="2" numFmtId="0" xfId="0" applyAlignment="1" applyBorder="1" applyFont="1">
      <alignment horizontal="left" readingOrder="0"/>
    </xf>
    <xf borderId="0" fillId="0" fontId="2" numFmtId="0" xfId="0" applyFont="1"/>
    <xf borderId="10" fillId="0" fontId="2" numFmtId="0" xfId="0" applyAlignment="1" applyBorder="1" applyFont="1">
      <alignment horizontal="left" readingOrder="0"/>
    </xf>
    <xf borderId="36" fillId="0" fontId="2" numFmtId="0" xfId="0" applyBorder="1" applyFont="1"/>
    <xf borderId="36" fillId="0" fontId="7" numFmtId="0" xfId="0" applyBorder="1" applyFont="1"/>
    <xf borderId="37" fillId="0" fontId="7" numFmtId="0" xfId="0" applyBorder="1" applyFont="1"/>
    <xf borderId="10" fillId="9" fontId="23" numFmtId="0" xfId="0" applyAlignment="1" applyBorder="1" applyFont="1">
      <alignment horizontal="center" readingOrder="0"/>
    </xf>
    <xf borderId="0" fillId="0" fontId="2" numFmtId="1" xfId="0" applyAlignment="1" applyFont="1" applyNumberFormat="1">
      <alignment readingOrder="0" shrinkToFit="0" wrapText="1"/>
    </xf>
    <xf borderId="0" fillId="0" fontId="2" numFmtId="0" xfId="0" applyAlignment="1" applyFont="1">
      <alignment shrinkToFit="0" vertical="bottom" wrapText="1"/>
    </xf>
    <xf borderId="25" fillId="0" fontId="2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10" fillId="0" fontId="2" numFmtId="0" xfId="0" applyAlignment="1" applyBorder="1" applyFont="1">
      <alignment horizontal="left" readingOrder="0" shrinkToFit="0" vertical="bottom" wrapText="1"/>
    </xf>
    <xf borderId="38" fillId="0" fontId="7" numFmtId="0" xfId="0" applyBorder="1" applyFont="1"/>
    <xf borderId="36" fillId="0" fontId="2" numFmtId="0" xfId="0" applyAlignment="1" applyBorder="1" applyFont="1">
      <alignment shrinkToFit="0" wrapText="0"/>
    </xf>
    <xf borderId="5" fillId="0" fontId="2" numFmtId="0" xfId="0" applyAlignment="1" applyBorder="1" applyFont="1">
      <alignment shrinkToFit="0" wrapText="0"/>
    </xf>
    <xf borderId="5" fillId="0" fontId="7" numFmtId="0" xfId="0" applyBorder="1" applyFont="1"/>
    <xf borderId="39" fillId="0" fontId="7" numFmtId="0" xfId="0" applyBorder="1" applyFont="1"/>
    <xf borderId="10" fillId="10" fontId="6" numFmtId="0" xfId="0" applyAlignment="1" applyBorder="1" applyFont="1">
      <alignment horizontal="center" vertical="bottom"/>
    </xf>
    <xf borderId="0" fillId="0" fontId="5" numFmtId="0" xfId="0" applyAlignment="1" applyFont="1">
      <alignment readingOrder="0"/>
    </xf>
    <xf borderId="36" fillId="0" fontId="2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F4C7C3"/>
          <bgColor rgb="FFF4C7C3"/>
        </patternFill>
      </fill>
      <border/>
    </dxf>
    <dxf>
      <font>
        <b/>
      </font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38100</xdr:colOff>
      <xdr:row>0</xdr:row>
      <xdr:rowOff>0</xdr:rowOff>
    </xdr:from>
    <xdr:ext cx="752475" cy="8858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1409700</xdr:colOff>
      <xdr:row>0</xdr:row>
      <xdr:rowOff>0</xdr:rowOff>
    </xdr:from>
    <xdr:ext cx="885825" cy="8858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</xdr:colOff>
      <xdr:row>0</xdr:row>
      <xdr:rowOff>0</xdr:rowOff>
    </xdr:from>
    <xdr:ext cx="752475" cy="8858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0</xdr:row>
      <xdr:rowOff>0</xdr:rowOff>
    </xdr:from>
    <xdr:ext cx="752475" cy="8858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66675</xdr:colOff>
      <xdr:row>0</xdr:row>
      <xdr:rowOff>0</xdr:rowOff>
    </xdr:from>
    <xdr:ext cx="885825" cy="885825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5.75"/>
    <col customWidth="1" min="3" max="3" width="2.13"/>
    <col customWidth="1" min="4" max="4" width="19.88"/>
    <col customWidth="1" min="5" max="5" width="15.75"/>
    <col customWidth="1" min="6" max="6" width="2.38"/>
    <col customWidth="1" min="7" max="7" width="19.88"/>
    <col customWidth="1" min="8" max="8" width="15.7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 ht="6.0" customHeight="1">
      <c r="B4" s="2"/>
      <c r="D4" s="3"/>
      <c r="E4" s="4"/>
    </row>
    <row r="5">
      <c r="A5" s="5" t="s">
        <v>3</v>
      </c>
      <c r="B5" s="6" t="s">
        <v>4</v>
      </c>
      <c r="E5" s="4"/>
    </row>
    <row r="6">
      <c r="A6" s="5" t="s">
        <v>5</v>
      </c>
      <c r="B6" s="7" t="s">
        <v>6</v>
      </c>
      <c r="E6" s="4"/>
    </row>
    <row r="7">
      <c r="A7" s="8"/>
      <c r="B7" s="7" t="s">
        <v>7</v>
      </c>
      <c r="E7" s="4"/>
    </row>
    <row r="8" ht="14.25" customHeight="1">
      <c r="A8" s="8"/>
      <c r="B8" s="6" t="s">
        <v>8</v>
      </c>
      <c r="E8" s="9"/>
      <c r="G8" s="10"/>
      <c r="H8" s="3"/>
    </row>
    <row r="9" ht="14.25" customHeight="1">
      <c r="B9" s="2"/>
      <c r="D9" s="3"/>
      <c r="E9" s="11"/>
      <c r="G9" s="10"/>
      <c r="H9" s="3"/>
    </row>
    <row r="10" ht="14.25" customHeight="1">
      <c r="B10" s="2"/>
      <c r="D10" s="3"/>
      <c r="E10" s="12"/>
      <c r="G10" s="13" t="s">
        <v>9</v>
      </c>
      <c r="H10" s="14">
        <f>TODAY()</f>
        <v>45228</v>
      </c>
    </row>
    <row r="11" ht="6.0" customHeight="1">
      <c r="E11" s="12"/>
    </row>
    <row r="12">
      <c r="A12" s="15" t="s">
        <v>10</v>
      </c>
      <c r="B12" s="16"/>
      <c r="D12" s="17" t="s">
        <v>11</v>
      </c>
      <c r="E12" s="16"/>
      <c r="G12" s="17" t="s">
        <v>12</v>
      </c>
      <c r="H12" s="16"/>
    </row>
    <row r="13">
      <c r="A13" s="18" t="s">
        <v>13</v>
      </c>
      <c r="B13" s="18">
        <v>23.0</v>
      </c>
      <c r="C13" s="19"/>
      <c r="D13" s="20" t="s">
        <v>13</v>
      </c>
      <c r="E13" s="18">
        <v>23.0</v>
      </c>
      <c r="F13" s="19"/>
      <c r="G13" s="20" t="s">
        <v>13</v>
      </c>
      <c r="H13" s="20">
        <v>11.0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>
      <c r="A14" s="18" t="s">
        <v>14</v>
      </c>
      <c r="B14" s="18">
        <v>0.0</v>
      </c>
      <c r="C14" s="19"/>
      <c r="D14" s="20" t="s">
        <v>14</v>
      </c>
      <c r="E14" s="18">
        <v>3.0</v>
      </c>
      <c r="F14" s="19"/>
      <c r="G14" s="20" t="s">
        <v>14</v>
      </c>
      <c r="H14" s="20">
        <v>0.0</v>
      </c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>
      <c r="A15" s="18" t="s">
        <v>15</v>
      </c>
      <c r="B15" s="18">
        <v>1.0</v>
      </c>
      <c r="C15" s="19"/>
      <c r="D15" s="20" t="s">
        <v>15</v>
      </c>
      <c r="E15" s="21">
        <v>0.0</v>
      </c>
      <c r="F15" s="19"/>
      <c r="G15" s="20" t="s">
        <v>15</v>
      </c>
      <c r="H15" s="20">
        <v>0.0</v>
      </c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</row>
    <row r="16">
      <c r="A16" s="18" t="s">
        <v>16</v>
      </c>
      <c r="B16" s="18">
        <v>0.0</v>
      </c>
      <c r="C16" s="19"/>
      <c r="D16" s="20" t="s">
        <v>16</v>
      </c>
      <c r="E16" s="18">
        <v>0.0</v>
      </c>
      <c r="F16" s="19"/>
      <c r="G16" s="20" t="s">
        <v>16</v>
      </c>
      <c r="H16" s="20">
        <v>0.0</v>
      </c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</row>
    <row r="17">
      <c r="A17" s="18" t="s">
        <v>17</v>
      </c>
      <c r="B17" s="18">
        <v>0.0</v>
      </c>
      <c r="C17" s="19"/>
      <c r="D17" s="20" t="s">
        <v>17</v>
      </c>
      <c r="E17" s="18">
        <v>0.0</v>
      </c>
      <c r="F17" s="19"/>
      <c r="G17" s="20" t="s">
        <v>17</v>
      </c>
      <c r="H17" s="20">
        <v>0.0</v>
      </c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</row>
    <row r="18">
      <c r="A18" s="22" t="s">
        <v>18</v>
      </c>
      <c r="B18" s="23">
        <f>SUM(B13,B14,B15,B16)</f>
        <v>24</v>
      </c>
      <c r="C18" s="19"/>
      <c r="D18" s="24" t="s">
        <v>18</v>
      </c>
      <c r="E18" s="25">
        <f>SUM(E13:E17)</f>
        <v>26</v>
      </c>
      <c r="F18" s="19"/>
      <c r="G18" s="24" t="s">
        <v>18</v>
      </c>
      <c r="H18" s="26">
        <f>SUM(H13,H14,H15,H16)</f>
        <v>11</v>
      </c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>
      <c r="A19" s="27" t="s">
        <v>19</v>
      </c>
      <c r="B19" s="16"/>
      <c r="D19" s="28" t="s">
        <v>20</v>
      </c>
      <c r="E19" s="16"/>
      <c r="G19" s="28" t="s">
        <v>21</v>
      </c>
      <c r="H19" s="16"/>
      <c r="J19" s="29"/>
    </row>
    <row r="20" ht="22.5" customHeight="1">
      <c r="A20" s="30"/>
      <c r="B20" s="16"/>
      <c r="D20" s="31" t="s">
        <v>22</v>
      </c>
      <c r="E20" s="16"/>
      <c r="G20" s="31"/>
      <c r="H20" s="16"/>
    </row>
    <row r="21">
      <c r="A21" s="32" t="s">
        <v>23</v>
      </c>
      <c r="B21" s="16"/>
      <c r="D21" s="33" t="s">
        <v>24</v>
      </c>
      <c r="E21" s="16"/>
      <c r="G21" s="32" t="s">
        <v>25</v>
      </c>
      <c r="H21" s="16"/>
    </row>
    <row r="22">
      <c r="A22" s="30" t="s">
        <v>26</v>
      </c>
      <c r="B22" s="16"/>
      <c r="D22" s="31"/>
      <c r="E22" s="16"/>
      <c r="G22" s="34"/>
      <c r="H22" s="35"/>
    </row>
    <row r="23" ht="6.0" customHeight="1">
      <c r="E23" s="12"/>
    </row>
    <row r="24">
      <c r="A24" s="17" t="s">
        <v>27</v>
      </c>
      <c r="B24" s="16"/>
      <c r="C24" s="36"/>
      <c r="D24" s="17" t="s">
        <v>28</v>
      </c>
      <c r="E24" s="16"/>
      <c r="G24" s="17" t="s">
        <v>29</v>
      </c>
      <c r="H24" s="16"/>
    </row>
    <row r="25">
      <c r="A25" s="37" t="s">
        <v>13</v>
      </c>
      <c r="B25" s="21">
        <v>24.0</v>
      </c>
      <c r="C25" s="38"/>
      <c r="D25" s="20" t="s">
        <v>13</v>
      </c>
      <c r="E25" s="18">
        <v>19.0</v>
      </c>
      <c r="G25" s="37" t="s">
        <v>13</v>
      </c>
      <c r="H25" s="21">
        <v>7.0</v>
      </c>
    </row>
    <row r="26">
      <c r="A26" s="37" t="s">
        <v>14</v>
      </c>
      <c r="B26" s="21">
        <v>2.0</v>
      </c>
      <c r="C26" s="38"/>
      <c r="D26" s="20" t="s">
        <v>14</v>
      </c>
      <c r="E26" s="18">
        <v>2.0</v>
      </c>
      <c r="G26" s="37" t="s">
        <v>14</v>
      </c>
      <c r="H26" s="21">
        <v>0.0</v>
      </c>
    </row>
    <row r="27">
      <c r="A27" s="37" t="s">
        <v>15</v>
      </c>
      <c r="B27" s="21">
        <v>0.0</v>
      </c>
      <c r="C27" s="38"/>
      <c r="D27" s="20" t="s">
        <v>15</v>
      </c>
      <c r="E27" s="18">
        <v>1.0</v>
      </c>
      <c r="G27" s="37" t="s">
        <v>15</v>
      </c>
      <c r="H27" s="21">
        <v>0.0</v>
      </c>
    </row>
    <row r="28">
      <c r="A28" s="37" t="s">
        <v>16</v>
      </c>
      <c r="B28" s="21">
        <v>0.0</v>
      </c>
      <c r="C28" s="38"/>
      <c r="D28" s="20" t="s">
        <v>16</v>
      </c>
      <c r="E28" s="18">
        <v>0.0</v>
      </c>
      <c r="G28" s="37" t="s">
        <v>16</v>
      </c>
      <c r="H28" s="39">
        <v>0.0</v>
      </c>
    </row>
    <row r="29">
      <c r="A29" s="20" t="s">
        <v>17</v>
      </c>
      <c r="B29" s="40">
        <v>0.0</v>
      </c>
      <c r="C29" s="38"/>
      <c r="D29" s="20" t="s">
        <v>17</v>
      </c>
      <c r="E29" s="18">
        <v>0.0</v>
      </c>
      <c r="G29" s="20" t="s">
        <v>17</v>
      </c>
      <c r="H29" s="41">
        <v>0.0</v>
      </c>
    </row>
    <row r="30">
      <c r="A30" s="42" t="s">
        <v>18</v>
      </c>
      <c r="B30" s="26">
        <f>SUM(B25,B26,B27,B28)</f>
        <v>26</v>
      </c>
      <c r="C30" s="38"/>
      <c r="D30" s="24" t="s">
        <v>18</v>
      </c>
      <c r="E30" s="25">
        <f>SUM(E25,E26,E27,E28)</f>
        <v>22</v>
      </c>
      <c r="G30" s="42" t="s">
        <v>18</v>
      </c>
      <c r="H30" s="26">
        <f>SUM(H25,H26,H27,H28)</f>
        <v>7</v>
      </c>
      <c r="I30" s="43" t="s">
        <v>30</v>
      </c>
    </row>
    <row r="31">
      <c r="A31" s="28" t="s">
        <v>31</v>
      </c>
      <c r="B31" s="16"/>
      <c r="D31" s="28" t="s">
        <v>32</v>
      </c>
      <c r="E31" s="16"/>
      <c r="G31" s="28" t="s">
        <v>33</v>
      </c>
      <c r="H31" s="16"/>
    </row>
    <row r="32">
      <c r="A32" s="31" t="s">
        <v>34</v>
      </c>
      <c r="B32" s="16"/>
      <c r="D32" s="31" t="s">
        <v>35</v>
      </c>
      <c r="E32" s="16"/>
      <c r="G32" s="31"/>
      <c r="H32" s="16"/>
    </row>
    <row r="33">
      <c r="A33" s="32" t="s">
        <v>36</v>
      </c>
      <c r="B33" s="16"/>
      <c r="D33" s="32" t="s">
        <v>37</v>
      </c>
      <c r="E33" s="16"/>
      <c r="G33" s="32" t="s">
        <v>38</v>
      </c>
      <c r="H33" s="16"/>
    </row>
    <row r="34">
      <c r="A34" s="31"/>
      <c r="B34" s="16"/>
      <c r="D34" s="31" t="s">
        <v>39</v>
      </c>
      <c r="E34" s="16"/>
      <c r="G34" s="31"/>
      <c r="H34" s="16"/>
    </row>
    <row r="35" ht="6.0" customHeight="1">
      <c r="E35" s="12"/>
    </row>
    <row r="36">
      <c r="A36" s="17" t="s">
        <v>40</v>
      </c>
      <c r="B36" s="16"/>
      <c r="C36" s="36"/>
      <c r="D36" s="17" t="s">
        <v>41</v>
      </c>
      <c r="E36" s="16"/>
      <c r="G36" s="17" t="s">
        <v>42</v>
      </c>
      <c r="H36" s="16"/>
    </row>
    <row r="37">
      <c r="A37" s="37" t="s">
        <v>13</v>
      </c>
      <c r="B37" s="21">
        <v>21.0</v>
      </c>
      <c r="C37" s="38"/>
      <c r="D37" s="20" t="s">
        <v>13</v>
      </c>
      <c r="E37" s="18">
        <v>17.0</v>
      </c>
      <c r="G37" s="37" t="s">
        <v>13</v>
      </c>
      <c r="H37" s="21">
        <v>11.0</v>
      </c>
    </row>
    <row r="38">
      <c r="A38" s="37" t="s">
        <v>14</v>
      </c>
      <c r="B38" s="21">
        <v>2.0</v>
      </c>
      <c r="C38" s="38"/>
      <c r="D38" s="20" t="s">
        <v>14</v>
      </c>
      <c r="E38" s="18">
        <v>1.0</v>
      </c>
      <c r="G38" s="37" t="s">
        <v>14</v>
      </c>
      <c r="H38" s="21">
        <v>1.0</v>
      </c>
    </row>
    <row r="39">
      <c r="A39" s="37" t="s">
        <v>15</v>
      </c>
      <c r="B39" s="21">
        <v>0.0</v>
      </c>
      <c r="C39" s="38"/>
      <c r="D39" s="20" t="s">
        <v>15</v>
      </c>
      <c r="E39" s="18">
        <v>2.0</v>
      </c>
      <c r="G39" s="37" t="s">
        <v>15</v>
      </c>
      <c r="H39" s="21">
        <v>0.0</v>
      </c>
    </row>
    <row r="40">
      <c r="A40" s="37" t="s">
        <v>16</v>
      </c>
      <c r="B40" s="21">
        <v>0.0</v>
      </c>
      <c r="C40" s="38"/>
      <c r="D40" s="20" t="s">
        <v>16</v>
      </c>
      <c r="E40" s="18">
        <v>0.0</v>
      </c>
      <c r="G40" s="44" t="s">
        <v>43</v>
      </c>
      <c r="H40" s="21">
        <v>0.0</v>
      </c>
    </row>
    <row r="41">
      <c r="A41" s="20" t="s">
        <v>17</v>
      </c>
      <c r="B41" s="40">
        <v>0.0</v>
      </c>
      <c r="C41" s="38"/>
      <c r="D41" s="20" t="s">
        <v>17</v>
      </c>
      <c r="E41" s="18">
        <v>0.0</v>
      </c>
      <c r="G41" s="20" t="s">
        <v>17</v>
      </c>
      <c r="H41" s="41">
        <v>0.0</v>
      </c>
    </row>
    <row r="42">
      <c r="A42" s="42" t="s">
        <v>18</v>
      </c>
      <c r="B42" s="26">
        <f>SUM(B37,B38,B39,B40)</f>
        <v>23</v>
      </c>
      <c r="C42" s="38"/>
      <c r="D42" s="24" t="s">
        <v>18</v>
      </c>
      <c r="E42" s="25">
        <f>SUM(E37:E41)</f>
        <v>20</v>
      </c>
      <c r="G42" s="42" t="s">
        <v>18</v>
      </c>
      <c r="H42" s="26">
        <f>SUM(H37,H38,H39,H40)</f>
        <v>12</v>
      </c>
    </row>
    <row r="43">
      <c r="A43" s="28" t="s">
        <v>44</v>
      </c>
      <c r="B43" s="16"/>
      <c r="D43" s="28" t="s">
        <v>45</v>
      </c>
      <c r="E43" s="16"/>
      <c r="G43" s="28" t="s">
        <v>46</v>
      </c>
      <c r="H43" s="16"/>
    </row>
    <row r="44">
      <c r="A44" s="31" t="s">
        <v>47</v>
      </c>
      <c r="B44" s="16"/>
      <c r="C44" s="29"/>
      <c r="D44" s="45" t="s">
        <v>48</v>
      </c>
      <c r="E44" s="16"/>
      <c r="F44" s="29"/>
      <c r="G44" s="31" t="s">
        <v>49</v>
      </c>
      <c r="H44" s="16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>
      <c r="A45" s="46" t="s">
        <v>50</v>
      </c>
      <c r="B45" s="47"/>
      <c r="D45" s="46" t="s">
        <v>51</v>
      </c>
      <c r="E45" s="47"/>
      <c r="G45" s="32" t="s">
        <v>52</v>
      </c>
      <c r="H45" s="16"/>
    </row>
    <row r="46" ht="28.5" customHeight="1">
      <c r="A46" s="45"/>
      <c r="B46" s="16"/>
      <c r="C46" s="48"/>
      <c r="D46" s="45" t="s">
        <v>53</v>
      </c>
      <c r="E46" s="16"/>
      <c r="F46" s="48"/>
      <c r="G46" s="45"/>
      <c r="H46" s="16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</row>
    <row r="47" ht="6.75" customHeight="1">
      <c r="E47" s="12"/>
    </row>
    <row r="48">
      <c r="A48" s="17" t="s">
        <v>54</v>
      </c>
      <c r="B48" s="16"/>
      <c r="D48" s="17" t="s">
        <v>55</v>
      </c>
      <c r="E48" s="16"/>
      <c r="G48" s="17" t="s">
        <v>56</v>
      </c>
      <c r="H48" s="16"/>
    </row>
    <row r="49">
      <c r="A49" s="20" t="s">
        <v>13</v>
      </c>
      <c r="B49" s="20">
        <v>22.0</v>
      </c>
      <c r="D49" s="49" t="s">
        <v>13</v>
      </c>
      <c r="E49" s="50">
        <v>3.0</v>
      </c>
      <c r="G49" s="49" t="s">
        <v>13</v>
      </c>
      <c r="H49" s="40">
        <v>9.0</v>
      </c>
    </row>
    <row r="50">
      <c r="A50" s="20" t="s">
        <v>14</v>
      </c>
      <c r="B50" s="20">
        <v>0.0</v>
      </c>
      <c r="D50" s="49" t="s">
        <v>14</v>
      </c>
      <c r="E50" s="50">
        <v>1.0</v>
      </c>
      <c r="G50" s="49" t="s">
        <v>14</v>
      </c>
      <c r="H50" s="40">
        <v>0.0</v>
      </c>
    </row>
    <row r="51">
      <c r="A51" s="20" t="s">
        <v>15</v>
      </c>
      <c r="B51" s="20">
        <v>0.0</v>
      </c>
      <c r="D51" s="49" t="s">
        <v>15</v>
      </c>
      <c r="E51" s="50">
        <v>7.0</v>
      </c>
      <c r="G51" s="37" t="s">
        <v>15</v>
      </c>
      <c r="H51" s="21">
        <v>0.0</v>
      </c>
      <c r="I51" s="51"/>
    </row>
    <row r="52">
      <c r="A52" s="20" t="s">
        <v>16</v>
      </c>
      <c r="B52" s="20">
        <v>0.0</v>
      </c>
      <c r="D52" s="37" t="s">
        <v>16</v>
      </c>
      <c r="E52" s="52">
        <v>0.0</v>
      </c>
      <c r="G52" s="37" t="s">
        <v>16</v>
      </c>
      <c r="H52" s="21">
        <v>0.0</v>
      </c>
    </row>
    <row r="53">
      <c r="A53" s="20" t="s">
        <v>17</v>
      </c>
      <c r="B53" s="20">
        <v>0.0</v>
      </c>
      <c r="D53" s="20" t="s">
        <v>17</v>
      </c>
      <c r="E53" s="50">
        <v>0.0</v>
      </c>
      <c r="G53" s="20" t="s">
        <v>57</v>
      </c>
      <c r="H53" s="21">
        <v>0.0</v>
      </c>
    </row>
    <row r="54">
      <c r="A54" s="24" t="s">
        <v>18</v>
      </c>
      <c r="B54" s="26">
        <f>SUM(B49,B50,B51,B52)</f>
        <v>22</v>
      </c>
      <c r="D54" s="42" t="s">
        <v>18</v>
      </c>
      <c r="E54" s="25">
        <f>SUM(E49,E50,E51,E52)</f>
        <v>11</v>
      </c>
      <c r="G54" s="42" t="s">
        <v>18</v>
      </c>
      <c r="H54" s="53">
        <f>SUM(H49,H50,H51)</f>
        <v>9</v>
      </c>
    </row>
    <row r="55">
      <c r="A55" s="54" t="s">
        <v>58</v>
      </c>
      <c r="B55" s="47"/>
      <c r="D55" s="55" t="s">
        <v>59</v>
      </c>
      <c r="E55" s="16"/>
      <c r="G55" s="55" t="s">
        <v>60</v>
      </c>
      <c r="H55" s="16"/>
    </row>
    <row r="56">
      <c r="A56" s="56"/>
      <c r="B56" s="57"/>
      <c r="D56" s="31" t="s">
        <v>61</v>
      </c>
      <c r="E56" s="16"/>
      <c r="G56" s="31"/>
      <c r="H56" s="16"/>
    </row>
    <row r="57">
      <c r="A57" s="58" t="s">
        <v>62</v>
      </c>
      <c r="B57" s="16"/>
      <c r="D57" s="58" t="s">
        <v>63</v>
      </c>
      <c r="E57" s="16"/>
      <c r="G57" s="58" t="s">
        <v>64</v>
      </c>
      <c r="H57" s="16"/>
    </row>
    <row r="58">
      <c r="A58" s="59"/>
      <c r="B58" s="16"/>
      <c r="D58" s="31" t="s">
        <v>65</v>
      </c>
      <c r="E58" s="16"/>
      <c r="G58" s="59"/>
      <c r="H58" s="16"/>
    </row>
    <row r="59" ht="5.25" customHeight="1">
      <c r="E59" s="12"/>
    </row>
    <row r="60">
      <c r="A60" s="60"/>
      <c r="D60" s="61" t="s">
        <v>66</v>
      </c>
      <c r="E60" s="16"/>
    </row>
    <row r="61">
      <c r="A61" s="62"/>
      <c r="B61" s="63"/>
      <c r="D61" s="37" t="s">
        <v>13</v>
      </c>
      <c r="E61" s="64">
        <f>SUM(B13,E13,H13,H25,E25,B25,H37,E37,B37,H49,E49,B49)</f>
        <v>190</v>
      </c>
    </row>
    <row r="62">
      <c r="A62" s="65"/>
      <c r="B62" s="63"/>
      <c r="D62" s="37" t="s">
        <v>14</v>
      </c>
      <c r="E62" s="64">
        <f>SUM(B14,E14,H14,B26,E26,H26,H38,E38,B38,B50,E50,H50)</f>
        <v>12</v>
      </c>
    </row>
    <row r="63">
      <c r="A63" s="62"/>
      <c r="B63" s="63"/>
      <c r="D63" s="37" t="s">
        <v>15</v>
      </c>
      <c r="E63" s="66">
        <f>SUM(B15,E15,H15,H27,E27,B27,B39,E39,H39,H51,E51,B51)</f>
        <v>11</v>
      </c>
    </row>
    <row r="64">
      <c r="A64" s="62"/>
      <c r="B64" s="63"/>
      <c r="D64" s="44" t="s">
        <v>16</v>
      </c>
      <c r="E64" s="66">
        <f>SUM(B16,B28,B40,B52,E16,E28,E40,E52,H16,H28,H40,H52)</f>
        <v>0</v>
      </c>
    </row>
    <row r="65">
      <c r="A65" s="62"/>
      <c r="B65" s="63"/>
      <c r="D65" s="44" t="s">
        <v>57</v>
      </c>
      <c r="E65" s="66">
        <f>SUM(B17,B29,B41,B53,E17,E29,E41,E53,H17,H29,H41,H44)</f>
        <v>0</v>
      </c>
    </row>
    <row r="66">
      <c r="A66" s="67"/>
      <c r="B66" s="63"/>
      <c r="D66" s="68" t="s">
        <v>18</v>
      </c>
      <c r="E66" s="69">
        <f>SUM(E61:E64:E65)</f>
        <v>213</v>
      </c>
    </row>
    <row r="67" ht="21.75" customHeight="1">
      <c r="E67" s="12"/>
    </row>
    <row r="68" ht="17.25" customHeight="1">
      <c r="B68" s="70" t="s">
        <v>67</v>
      </c>
    </row>
    <row r="69" ht="36.0" customHeight="1">
      <c r="D69" s="71"/>
      <c r="E69" s="72"/>
    </row>
    <row r="70">
      <c r="B70" s="73" t="s">
        <v>68</v>
      </c>
    </row>
    <row r="71">
      <c r="B71" s="74" t="s">
        <v>69</v>
      </c>
    </row>
    <row r="72">
      <c r="B72" s="74" t="s">
        <v>70</v>
      </c>
    </row>
    <row r="73">
      <c r="E73" s="12"/>
    </row>
    <row r="74">
      <c r="E74" s="12"/>
    </row>
    <row r="75">
      <c r="E75" s="12"/>
    </row>
    <row r="76">
      <c r="E76" s="12"/>
    </row>
    <row r="77">
      <c r="E77" s="12"/>
    </row>
    <row r="78">
      <c r="E78" s="12"/>
    </row>
    <row r="79">
      <c r="E79" s="12"/>
    </row>
    <row r="80">
      <c r="E80" s="12"/>
    </row>
    <row r="81">
      <c r="E81" s="12"/>
    </row>
    <row r="82">
      <c r="E82" s="12"/>
    </row>
    <row r="83">
      <c r="E83" s="12"/>
    </row>
    <row r="84">
      <c r="E84" s="12"/>
    </row>
    <row r="85">
      <c r="E85" s="12"/>
    </row>
    <row r="86">
      <c r="E86" s="12"/>
    </row>
    <row r="87">
      <c r="E87" s="12"/>
    </row>
    <row r="88">
      <c r="E88" s="12"/>
    </row>
    <row r="89">
      <c r="E89" s="12"/>
    </row>
    <row r="90">
      <c r="E90" s="12"/>
    </row>
    <row r="91">
      <c r="E91" s="12"/>
    </row>
    <row r="92">
      <c r="E92" s="12"/>
    </row>
    <row r="93">
      <c r="E93" s="12"/>
    </row>
    <row r="94">
      <c r="E94" s="12"/>
    </row>
    <row r="95">
      <c r="E95" s="12"/>
    </row>
    <row r="96">
      <c r="E96" s="12"/>
    </row>
    <row r="97">
      <c r="E97" s="12"/>
    </row>
    <row r="98">
      <c r="E98" s="12"/>
    </row>
    <row r="99">
      <c r="E99" s="12"/>
    </row>
    <row r="100">
      <c r="E100" s="12"/>
    </row>
    <row r="101">
      <c r="E101" s="12"/>
    </row>
    <row r="102">
      <c r="E102" s="12"/>
    </row>
    <row r="103">
      <c r="E103" s="12"/>
    </row>
    <row r="104">
      <c r="E104" s="12"/>
    </row>
    <row r="105">
      <c r="E105" s="12"/>
    </row>
    <row r="106">
      <c r="E106" s="12"/>
    </row>
    <row r="107">
      <c r="E107" s="12"/>
    </row>
    <row r="108">
      <c r="E108" s="12"/>
    </row>
    <row r="109">
      <c r="E109" s="12"/>
    </row>
    <row r="110">
      <c r="E110" s="12"/>
    </row>
    <row r="111">
      <c r="E111" s="12"/>
    </row>
    <row r="112">
      <c r="E112" s="12"/>
    </row>
    <row r="113">
      <c r="E113" s="12"/>
    </row>
    <row r="114">
      <c r="E114" s="12"/>
    </row>
    <row r="115">
      <c r="E115" s="12"/>
    </row>
    <row r="116">
      <c r="E116" s="12"/>
    </row>
    <row r="117">
      <c r="E117" s="12"/>
    </row>
    <row r="118">
      <c r="E118" s="12"/>
    </row>
    <row r="119">
      <c r="E119" s="12"/>
    </row>
    <row r="120">
      <c r="E120" s="12"/>
    </row>
    <row r="121">
      <c r="E121" s="12"/>
    </row>
    <row r="122">
      <c r="E122" s="12"/>
    </row>
    <row r="123">
      <c r="E123" s="12"/>
    </row>
    <row r="124">
      <c r="E124" s="12"/>
    </row>
    <row r="125">
      <c r="E125" s="12"/>
    </row>
    <row r="126">
      <c r="E126" s="12"/>
    </row>
    <row r="127">
      <c r="E127" s="12"/>
    </row>
    <row r="128">
      <c r="E128" s="12"/>
    </row>
    <row r="129">
      <c r="E129" s="12"/>
    </row>
    <row r="130">
      <c r="E130" s="12"/>
    </row>
    <row r="131">
      <c r="E131" s="12"/>
    </row>
    <row r="132">
      <c r="E132" s="12"/>
    </row>
    <row r="133">
      <c r="E133" s="12"/>
    </row>
    <row r="134">
      <c r="E134" s="12"/>
    </row>
    <row r="135">
      <c r="E135" s="12"/>
    </row>
    <row r="136">
      <c r="E136" s="12"/>
    </row>
    <row r="137">
      <c r="E137" s="12"/>
    </row>
    <row r="138">
      <c r="E138" s="12"/>
    </row>
    <row r="139">
      <c r="E139" s="12"/>
    </row>
    <row r="140">
      <c r="E140" s="12"/>
    </row>
    <row r="141">
      <c r="E141" s="12"/>
    </row>
    <row r="142">
      <c r="E142" s="12"/>
    </row>
    <row r="143">
      <c r="E143" s="12"/>
    </row>
    <row r="144">
      <c r="E144" s="12"/>
    </row>
    <row r="145">
      <c r="E145" s="12"/>
    </row>
    <row r="146">
      <c r="E146" s="12"/>
    </row>
    <row r="147">
      <c r="E147" s="12"/>
    </row>
    <row r="148">
      <c r="E148" s="12"/>
    </row>
    <row r="149">
      <c r="E149" s="12"/>
    </row>
    <row r="150">
      <c r="E150" s="12"/>
    </row>
    <row r="151">
      <c r="E151" s="12"/>
    </row>
    <row r="152">
      <c r="E152" s="12"/>
    </row>
    <row r="153">
      <c r="E153" s="12"/>
    </row>
    <row r="154">
      <c r="E154" s="12"/>
    </row>
    <row r="155">
      <c r="E155" s="12"/>
    </row>
    <row r="156">
      <c r="E156" s="12"/>
    </row>
    <row r="157">
      <c r="E157" s="12"/>
    </row>
    <row r="158">
      <c r="E158" s="12"/>
    </row>
    <row r="159">
      <c r="E159" s="12"/>
    </row>
    <row r="160">
      <c r="E160" s="12"/>
    </row>
    <row r="161">
      <c r="E161" s="12"/>
    </row>
    <row r="162">
      <c r="E162" s="12"/>
    </row>
    <row r="163">
      <c r="E163" s="12"/>
    </row>
    <row r="164">
      <c r="E164" s="12"/>
    </row>
    <row r="165">
      <c r="E165" s="12"/>
    </row>
    <row r="166">
      <c r="E166" s="12"/>
    </row>
    <row r="167">
      <c r="E167" s="12"/>
    </row>
    <row r="168">
      <c r="E168" s="12"/>
    </row>
    <row r="169">
      <c r="E169" s="12"/>
    </row>
    <row r="170">
      <c r="E170" s="12"/>
    </row>
    <row r="171">
      <c r="E171" s="12"/>
    </row>
    <row r="172">
      <c r="E172" s="12"/>
    </row>
    <row r="173">
      <c r="E173" s="12"/>
    </row>
    <row r="174">
      <c r="E174" s="12"/>
    </row>
    <row r="175">
      <c r="E175" s="12"/>
    </row>
    <row r="176">
      <c r="E176" s="12"/>
    </row>
    <row r="177">
      <c r="E177" s="12"/>
    </row>
    <row r="178">
      <c r="E178" s="12"/>
    </row>
    <row r="179">
      <c r="E179" s="12"/>
    </row>
    <row r="180">
      <c r="E180" s="12"/>
    </row>
    <row r="181">
      <c r="E181" s="12"/>
    </row>
    <row r="182">
      <c r="E182" s="12"/>
    </row>
    <row r="183">
      <c r="E183" s="12"/>
    </row>
    <row r="184">
      <c r="E184" s="12"/>
    </row>
    <row r="185">
      <c r="E185" s="12"/>
    </row>
    <row r="186">
      <c r="E186" s="12"/>
    </row>
    <row r="187">
      <c r="E187" s="12"/>
    </row>
    <row r="188">
      <c r="E188" s="12"/>
    </row>
    <row r="189">
      <c r="E189" s="12"/>
    </row>
    <row r="190">
      <c r="E190" s="12"/>
    </row>
    <row r="191">
      <c r="E191" s="12"/>
    </row>
    <row r="192">
      <c r="E192" s="12"/>
    </row>
    <row r="193">
      <c r="E193" s="12"/>
    </row>
    <row r="194">
      <c r="E194" s="12"/>
    </row>
    <row r="195">
      <c r="E195" s="12"/>
    </row>
    <row r="196">
      <c r="E196" s="12"/>
    </row>
    <row r="197">
      <c r="E197" s="12"/>
    </row>
    <row r="198">
      <c r="E198" s="12"/>
    </row>
    <row r="199">
      <c r="E199" s="12"/>
    </row>
    <row r="200">
      <c r="E200" s="12"/>
    </row>
    <row r="201">
      <c r="E201" s="12"/>
    </row>
    <row r="202">
      <c r="E202" s="12"/>
    </row>
    <row r="203">
      <c r="E203" s="12"/>
    </row>
    <row r="204">
      <c r="E204" s="12"/>
    </row>
    <row r="205">
      <c r="E205" s="12"/>
    </row>
    <row r="206">
      <c r="E206" s="12"/>
    </row>
    <row r="207">
      <c r="E207" s="12"/>
    </row>
    <row r="208">
      <c r="E208" s="12"/>
    </row>
    <row r="209">
      <c r="E209" s="12"/>
    </row>
    <row r="210">
      <c r="E210" s="12"/>
    </row>
    <row r="211">
      <c r="E211" s="12"/>
    </row>
    <row r="212">
      <c r="E212" s="12"/>
    </row>
    <row r="213">
      <c r="E213" s="12"/>
    </row>
    <row r="214">
      <c r="E214" s="12"/>
    </row>
    <row r="215">
      <c r="E215" s="12"/>
    </row>
    <row r="216">
      <c r="E216" s="12"/>
    </row>
    <row r="217">
      <c r="E217" s="12"/>
    </row>
    <row r="218">
      <c r="E218" s="12"/>
    </row>
    <row r="219">
      <c r="E219" s="12"/>
    </row>
    <row r="220">
      <c r="E220" s="12"/>
    </row>
    <row r="221">
      <c r="E221" s="12"/>
    </row>
    <row r="222">
      <c r="E222" s="12"/>
    </row>
    <row r="223">
      <c r="E223" s="12"/>
    </row>
    <row r="224">
      <c r="E224" s="12"/>
    </row>
    <row r="225">
      <c r="E225" s="12"/>
    </row>
    <row r="226">
      <c r="E226" s="12"/>
    </row>
    <row r="227">
      <c r="E227" s="12"/>
    </row>
    <row r="228">
      <c r="E228" s="12"/>
    </row>
    <row r="229">
      <c r="E229" s="12"/>
    </row>
    <row r="230">
      <c r="E230" s="12"/>
    </row>
    <row r="231">
      <c r="E231" s="12"/>
    </row>
    <row r="232">
      <c r="E232" s="12"/>
    </row>
    <row r="233">
      <c r="E233" s="12"/>
    </row>
    <row r="234">
      <c r="E234" s="12"/>
    </row>
    <row r="235">
      <c r="E235" s="12"/>
    </row>
    <row r="236">
      <c r="E236" s="12"/>
    </row>
    <row r="237">
      <c r="E237" s="12"/>
    </row>
    <row r="238">
      <c r="E238" s="12"/>
    </row>
    <row r="239">
      <c r="E239" s="12"/>
    </row>
    <row r="240">
      <c r="E240" s="12"/>
    </row>
    <row r="241">
      <c r="E241" s="12"/>
    </row>
    <row r="242">
      <c r="E242" s="12"/>
    </row>
    <row r="243">
      <c r="E243" s="12"/>
    </row>
    <row r="244">
      <c r="E244" s="12"/>
    </row>
    <row r="245">
      <c r="E245" s="12"/>
    </row>
    <row r="246">
      <c r="E246" s="12"/>
    </row>
    <row r="247">
      <c r="E247" s="12"/>
    </row>
    <row r="248">
      <c r="E248" s="12"/>
    </row>
    <row r="249">
      <c r="E249" s="12"/>
    </row>
    <row r="250">
      <c r="E250" s="12"/>
    </row>
    <row r="251">
      <c r="E251" s="12"/>
    </row>
    <row r="252">
      <c r="E252" s="12"/>
    </row>
    <row r="253">
      <c r="E253" s="12"/>
    </row>
    <row r="254">
      <c r="E254" s="12"/>
    </row>
    <row r="255">
      <c r="E255" s="12"/>
    </row>
    <row r="256">
      <c r="E256" s="12"/>
    </row>
    <row r="257">
      <c r="E257" s="12"/>
    </row>
    <row r="258">
      <c r="E258" s="12"/>
    </row>
    <row r="259">
      <c r="E259" s="12"/>
    </row>
    <row r="260">
      <c r="E260" s="12"/>
    </row>
    <row r="261">
      <c r="E261" s="12"/>
    </row>
    <row r="262">
      <c r="E262" s="12"/>
    </row>
    <row r="263">
      <c r="E263" s="12"/>
    </row>
    <row r="264">
      <c r="E264" s="12"/>
    </row>
    <row r="265">
      <c r="E265" s="12"/>
    </row>
    <row r="266">
      <c r="E266" s="12"/>
    </row>
    <row r="267">
      <c r="E267" s="12"/>
    </row>
    <row r="268">
      <c r="E268" s="12"/>
    </row>
    <row r="269">
      <c r="E269" s="12"/>
    </row>
    <row r="270">
      <c r="E270" s="12"/>
    </row>
    <row r="271">
      <c r="E271" s="12"/>
    </row>
    <row r="272">
      <c r="E272" s="12"/>
    </row>
    <row r="273">
      <c r="E273" s="12"/>
    </row>
    <row r="274">
      <c r="E274" s="12"/>
    </row>
    <row r="275">
      <c r="E275" s="12"/>
    </row>
    <row r="276">
      <c r="E276" s="12"/>
    </row>
    <row r="277">
      <c r="E277" s="12"/>
    </row>
    <row r="278">
      <c r="E278" s="12"/>
    </row>
    <row r="279">
      <c r="E279" s="12"/>
    </row>
    <row r="280">
      <c r="E280" s="12"/>
    </row>
    <row r="281">
      <c r="E281" s="12"/>
    </row>
    <row r="282">
      <c r="E282" s="12"/>
    </row>
    <row r="283">
      <c r="E283" s="12"/>
    </row>
    <row r="284">
      <c r="E284" s="12"/>
    </row>
    <row r="285">
      <c r="E285" s="12"/>
    </row>
    <row r="286">
      <c r="E286" s="12"/>
    </row>
    <row r="287">
      <c r="E287" s="12"/>
    </row>
    <row r="288">
      <c r="E288" s="12"/>
    </row>
    <row r="289">
      <c r="E289" s="12"/>
    </row>
    <row r="290">
      <c r="E290" s="12"/>
    </row>
    <row r="291">
      <c r="E291" s="12"/>
    </row>
    <row r="292">
      <c r="E292" s="12"/>
    </row>
    <row r="293">
      <c r="E293" s="12"/>
    </row>
    <row r="294">
      <c r="E294" s="12"/>
    </row>
    <row r="295">
      <c r="E295" s="12"/>
    </row>
    <row r="296">
      <c r="E296" s="12"/>
    </row>
    <row r="297">
      <c r="E297" s="12"/>
    </row>
    <row r="298">
      <c r="E298" s="12"/>
    </row>
    <row r="299">
      <c r="E299" s="12"/>
    </row>
    <row r="300">
      <c r="E300" s="12"/>
    </row>
    <row r="301">
      <c r="E301" s="12"/>
    </row>
    <row r="302">
      <c r="E302" s="12"/>
    </row>
    <row r="303">
      <c r="E303" s="12"/>
    </row>
    <row r="304">
      <c r="E304" s="12"/>
    </row>
    <row r="305">
      <c r="E305" s="12"/>
    </row>
    <row r="306">
      <c r="E306" s="12"/>
    </row>
    <row r="307">
      <c r="E307" s="12"/>
    </row>
    <row r="308">
      <c r="E308" s="12"/>
    </row>
    <row r="309">
      <c r="E309" s="12"/>
    </row>
    <row r="310">
      <c r="E310" s="12"/>
    </row>
    <row r="311">
      <c r="E311" s="12"/>
    </row>
    <row r="312">
      <c r="E312" s="12"/>
    </row>
    <row r="313">
      <c r="E313" s="12"/>
    </row>
    <row r="314">
      <c r="E314" s="12"/>
    </row>
    <row r="315">
      <c r="E315" s="12"/>
    </row>
    <row r="316">
      <c r="E316" s="12"/>
    </row>
    <row r="317">
      <c r="E317" s="12"/>
    </row>
    <row r="318">
      <c r="E318" s="12"/>
    </row>
    <row r="319">
      <c r="E319" s="12"/>
    </row>
    <row r="320">
      <c r="E320" s="12"/>
    </row>
    <row r="321">
      <c r="E321" s="12"/>
    </row>
    <row r="322">
      <c r="E322" s="12"/>
    </row>
    <row r="323">
      <c r="E323" s="12"/>
    </row>
    <row r="324">
      <c r="E324" s="12"/>
    </row>
    <row r="325">
      <c r="E325" s="12"/>
    </row>
    <row r="326">
      <c r="E326" s="12"/>
    </row>
    <row r="327">
      <c r="E327" s="12"/>
    </row>
    <row r="328">
      <c r="E328" s="12"/>
    </row>
    <row r="329">
      <c r="E329" s="12"/>
    </row>
    <row r="330">
      <c r="E330" s="12"/>
    </row>
    <row r="331">
      <c r="E331" s="12"/>
    </row>
    <row r="332">
      <c r="E332" s="12"/>
    </row>
    <row r="333">
      <c r="E333" s="12"/>
    </row>
    <row r="334">
      <c r="E334" s="12"/>
    </row>
    <row r="335">
      <c r="E335" s="12"/>
    </row>
    <row r="336">
      <c r="E336" s="12"/>
    </row>
    <row r="337">
      <c r="E337" s="12"/>
    </row>
    <row r="338">
      <c r="E338" s="12"/>
    </row>
    <row r="339">
      <c r="E339" s="12"/>
    </row>
    <row r="340">
      <c r="E340" s="12"/>
    </row>
    <row r="341">
      <c r="E341" s="12"/>
    </row>
    <row r="342">
      <c r="E342" s="12"/>
    </row>
    <row r="343">
      <c r="E343" s="12"/>
    </row>
    <row r="344">
      <c r="E344" s="12"/>
    </row>
    <row r="345">
      <c r="E345" s="12"/>
    </row>
    <row r="346">
      <c r="E346" s="12"/>
    </row>
    <row r="347">
      <c r="E347" s="12"/>
    </row>
    <row r="348">
      <c r="E348" s="12"/>
    </row>
    <row r="349">
      <c r="E349" s="12"/>
    </row>
    <row r="350">
      <c r="E350" s="12"/>
    </row>
    <row r="351">
      <c r="E351" s="12"/>
    </row>
    <row r="352">
      <c r="E352" s="12"/>
    </row>
    <row r="353">
      <c r="E353" s="12"/>
    </row>
    <row r="354">
      <c r="E354" s="12"/>
    </row>
    <row r="355">
      <c r="E355" s="12"/>
    </row>
    <row r="356">
      <c r="E356" s="12"/>
    </row>
    <row r="357">
      <c r="E357" s="12"/>
    </row>
    <row r="358">
      <c r="E358" s="12"/>
    </row>
    <row r="359">
      <c r="E359" s="12"/>
    </row>
    <row r="360">
      <c r="E360" s="12"/>
    </row>
    <row r="361">
      <c r="E361" s="12"/>
    </row>
    <row r="362">
      <c r="E362" s="12"/>
    </row>
    <row r="363">
      <c r="E363" s="12"/>
    </row>
    <row r="364">
      <c r="E364" s="12"/>
    </row>
    <row r="365">
      <c r="E365" s="12"/>
    </row>
    <row r="366">
      <c r="E366" s="12"/>
    </row>
    <row r="367">
      <c r="E367" s="12"/>
    </row>
    <row r="368">
      <c r="E368" s="12"/>
    </row>
    <row r="369">
      <c r="E369" s="12"/>
    </row>
    <row r="370">
      <c r="E370" s="12"/>
    </row>
    <row r="371">
      <c r="E371" s="12"/>
    </row>
    <row r="372">
      <c r="E372" s="12"/>
    </row>
    <row r="373">
      <c r="E373" s="12"/>
    </row>
    <row r="374">
      <c r="E374" s="12"/>
    </row>
    <row r="375">
      <c r="E375" s="12"/>
    </row>
    <row r="376">
      <c r="E376" s="12"/>
    </row>
    <row r="377">
      <c r="E377" s="12"/>
    </row>
    <row r="378">
      <c r="E378" s="12"/>
    </row>
    <row r="379">
      <c r="E379" s="12"/>
    </row>
    <row r="380">
      <c r="E380" s="12"/>
    </row>
    <row r="381">
      <c r="E381" s="12"/>
    </row>
    <row r="382">
      <c r="E382" s="12"/>
    </row>
    <row r="383">
      <c r="E383" s="12"/>
    </row>
    <row r="384">
      <c r="E384" s="12"/>
    </row>
    <row r="385">
      <c r="E385" s="12"/>
    </row>
    <row r="386">
      <c r="E386" s="12"/>
    </row>
    <row r="387">
      <c r="E387" s="12"/>
    </row>
    <row r="388">
      <c r="E388" s="12"/>
    </row>
    <row r="389">
      <c r="E389" s="12"/>
    </row>
    <row r="390">
      <c r="E390" s="12"/>
    </row>
    <row r="391">
      <c r="E391" s="12"/>
    </row>
    <row r="392">
      <c r="E392" s="12"/>
    </row>
    <row r="393">
      <c r="E393" s="12"/>
    </row>
    <row r="394">
      <c r="E394" s="12"/>
    </row>
    <row r="395">
      <c r="E395" s="12"/>
    </row>
    <row r="396">
      <c r="E396" s="12"/>
    </row>
    <row r="397">
      <c r="E397" s="12"/>
    </row>
    <row r="398">
      <c r="E398" s="12"/>
    </row>
    <row r="399">
      <c r="E399" s="12"/>
    </row>
    <row r="400">
      <c r="E400" s="12"/>
    </row>
    <row r="401">
      <c r="E401" s="12"/>
    </row>
    <row r="402">
      <c r="E402" s="12"/>
    </row>
    <row r="403">
      <c r="E403" s="12"/>
    </row>
    <row r="404">
      <c r="E404" s="12"/>
    </row>
    <row r="405">
      <c r="E405" s="12"/>
    </row>
    <row r="406">
      <c r="E406" s="12"/>
    </row>
    <row r="407">
      <c r="E407" s="12"/>
    </row>
    <row r="408">
      <c r="E408" s="12"/>
    </row>
    <row r="409">
      <c r="E409" s="12"/>
    </row>
    <row r="410">
      <c r="E410" s="12"/>
    </row>
    <row r="411">
      <c r="E411" s="12"/>
    </row>
    <row r="412">
      <c r="E412" s="12"/>
    </row>
    <row r="413">
      <c r="E413" s="12"/>
    </row>
    <row r="414">
      <c r="E414" s="12"/>
    </row>
    <row r="415">
      <c r="E415" s="12"/>
    </row>
    <row r="416">
      <c r="E416" s="12"/>
    </row>
    <row r="417">
      <c r="E417" s="12"/>
    </row>
    <row r="418">
      <c r="E418" s="12"/>
    </row>
    <row r="419">
      <c r="E419" s="12"/>
    </row>
    <row r="420">
      <c r="E420" s="12"/>
    </row>
    <row r="421">
      <c r="E421" s="12"/>
    </row>
    <row r="422">
      <c r="E422" s="12"/>
    </row>
    <row r="423">
      <c r="E423" s="12"/>
    </row>
    <row r="424">
      <c r="E424" s="12"/>
    </row>
    <row r="425">
      <c r="E425" s="12"/>
    </row>
    <row r="426">
      <c r="E426" s="12"/>
    </row>
    <row r="427">
      <c r="E427" s="12"/>
    </row>
    <row r="428">
      <c r="E428" s="12"/>
    </row>
    <row r="429">
      <c r="E429" s="12"/>
    </row>
    <row r="430">
      <c r="E430" s="12"/>
    </row>
    <row r="431">
      <c r="E431" s="12"/>
    </row>
    <row r="432">
      <c r="E432" s="12"/>
    </row>
    <row r="433">
      <c r="E433" s="12"/>
    </row>
    <row r="434">
      <c r="E434" s="12"/>
    </row>
    <row r="435">
      <c r="E435" s="12"/>
    </row>
    <row r="436">
      <c r="E436" s="12"/>
    </row>
    <row r="437">
      <c r="E437" s="12"/>
    </row>
    <row r="438">
      <c r="E438" s="12"/>
    </row>
    <row r="439">
      <c r="E439" s="12"/>
    </row>
    <row r="440">
      <c r="E440" s="12"/>
    </row>
    <row r="441">
      <c r="E441" s="12"/>
    </row>
    <row r="442">
      <c r="E442" s="12"/>
    </row>
    <row r="443">
      <c r="E443" s="12"/>
    </row>
    <row r="444">
      <c r="E444" s="12"/>
    </row>
    <row r="445">
      <c r="E445" s="12"/>
    </row>
    <row r="446">
      <c r="E446" s="12"/>
    </row>
    <row r="447">
      <c r="E447" s="12"/>
    </row>
    <row r="448">
      <c r="E448" s="12"/>
    </row>
    <row r="449">
      <c r="E449" s="12"/>
    </row>
    <row r="450">
      <c r="E450" s="12"/>
    </row>
    <row r="451">
      <c r="E451" s="12"/>
    </row>
    <row r="452">
      <c r="E452" s="12"/>
    </row>
    <row r="453">
      <c r="E453" s="12"/>
    </row>
    <row r="454">
      <c r="E454" s="12"/>
    </row>
    <row r="455">
      <c r="E455" s="12"/>
    </row>
    <row r="456">
      <c r="E456" s="12"/>
    </row>
    <row r="457">
      <c r="E457" s="12"/>
    </row>
    <row r="458">
      <c r="E458" s="12"/>
    </row>
    <row r="459">
      <c r="E459" s="12"/>
    </row>
    <row r="460">
      <c r="E460" s="12"/>
    </row>
    <row r="461">
      <c r="E461" s="12"/>
    </row>
    <row r="462">
      <c r="E462" s="12"/>
    </row>
    <row r="463">
      <c r="E463" s="12"/>
    </row>
    <row r="464">
      <c r="E464" s="12"/>
    </row>
    <row r="465">
      <c r="E465" s="12"/>
    </row>
    <row r="466">
      <c r="E466" s="12"/>
    </row>
    <row r="467">
      <c r="E467" s="12"/>
    </row>
    <row r="468">
      <c r="E468" s="12"/>
    </row>
    <row r="469">
      <c r="E469" s="12"/>
    </row>
    <row r="470">
      <c r="E470" s="12"/>
    </row>
    <row r="471">
      <c r="E471" s="12"/>
    </row>
    <row r="472">
      <c r="E472" s="12"/>
    </row>
    <row r="473">
      <c r="E473" s="12"/>
    </row>
    <row r="474">
      <c r="E474" s="12"/>
    </row>
    <row r="475">
      <c r="E475" s="12"/>
    </row>
    <row r="476">
      <c r="E476" s="12"/>
    </row>
    <row r="477">
      <c r="E477" s="12"/>
    </row>
    <row r="478">
      <c r="E478" s="12"/>
    </row>
    <row r="479">
      <c r="E479" s="12"/>
    </row>
    <row r="480">
      <c r="E480" s="12"/>
    </row>
    <row r="481">
      <c r="E481" s="12"/>
    </row>
    <row r="482">
      <c r="E482" s="12"/>
    </row>
    <row r="483">
      <c r="E483" s="12"/>
    </row>
    <row r="484">
      <c r="E484" s="12"/>
    </row>
    <row r="485">
      <c r="E485" s="12"/>
    </row>
    <row r="486">
      <c r="E486" s="12"/>
    </row>
    <row r="487">
      <c r="E487" s="12"/>
    </row>
    <row r="488">
      <c r="E488" s="12"/>
    </row>
    <row r="489">
      <c r="E489" s="12"/>
    </row>
    <row r="490">
      <c r="E490" s="12"/>
    </row>
    <row r="491">
      <c r="E491" s="12"/>
    </row>
    <row r="492">
      <c r="E492" s="12"/>
    </row>
    <row r="493">
      <c r="E493" s="12"/>
    </row>
    <row r="494">
      <c r="E494" s="12"/>
    </row>
    <row r="495">
      <c r="E495" s="12"/>
    </row>
    <row r="496">
      <c r="E496" s="12"/>
    </row>
    <row r="497">
      <c r="E497" s="12"/>
    </row>
    <row r="498">
      <c r="E498" s="12"/>
    </row>
    <row r="499">
      <c r="E499" s="12"/>
    </row>
    <row r="500">
      <c r="E500" s="12"/>
    </row>
    <row r="501">
      <c r="E501" s="12"/>
    </row>
    <row r="502">
      <c r="E502" s="12"/>
    </row>
    <row r="503">
      <c r="E503" s="12"/>
    </row>
    <row r="504">
      <c r="E504" s="12"/>
    </row>
    <row r="505">
      <c r="E505" s="12"/>
    </row>
    <row r="506">
      <c r="E506" s="12"/>
    </row>
    <row r="507">
      <c r="E507" s="12"/>
    </row>
    <row r="508">
      <c r="E508" s="12"/>
    </row>
    <row r="509">
      <c r="E509" s="12"/>
    </row>
    <row r="510">
      <c r="E510" s="12"/>
    </row>
    <row r="511">
      <c r="E511" s="12"/>
    </row>
    <row r="512">
      <c r="E512" s="12"/>
    </row>
    <row r="513">
      <c r="E513" s="12"/>
    </row>
    <row r="514">
      <c r="E514" s="12"/>
    </row>
    <row r="515">
      <c r="E515" s="12"/>
    </row>
    <row r="516">
      <c r="E516" s="12"/>
    </row>
    <row r="517">
      <c r="E517" s="12"/>
    </row>
    <row r="518">
      <c r="E518" s="12"/>
    </row>
    <row r="519">
      <c r="E519" s="12"/>
    </row>
    <row r="520">
      <c r="E520" s="12"/>
    </row>
    <row r="521">
      <c r="E521" s="12"/>
    </row>
    <row r="522">
      <c r="E522" s="12"/>
    </row>
    <row r="523">
      <c r="E523" s="12"/>
    </row>
    <row r="524">
      <c r="E524" s="12"/>
    </row>
    <row r="525">
      <c r="E525" s="12"/>
    </row>
    <row r="526">
      <c r="E526" s="12"/>
    </row>
    <row r="527">
      <c r="E527" s="12"/>
    </row>
    <row r="528">
      <c r="E528" s="12"/>
    </row>
    <row r="529">
      <c r="E529" s="12"/>
    </row>
    <row r="530">
      <c r="E530" s="12"/>
    </row>
    <row r="531">
      <c r="E531" s="12"/>
    </row>
    <row r="532">
      <c r="E532" s="12"/>
    </row>
    <row r="533">
      <c r="E533" s="12"/>
    </row>
    <row r="534">
      <c r="E534" s="12"/>
    </row>
    <row r="535">
      <c r="E535" s="12"/>
    </row>
    <row r="536">
      <c r="E536" s="12"/>
    </row>
    <row r="537">
      <c r="E537" s="12"/>
    </row>
    <row r="538">
      <c r="E538" s="12"/>
    </row>
    <row r="539">
      <c r="E539" s="12"/>
    </row>
    <row r="540">
      <c r="E540" s="12"/>
    </row>
    <row r="541">
      <c r="E541" s="12"/>
    </row>
    <row r="542">
      <c r="E542" s="12"/>
    </row>
    <row r="543">
      <c r="E543" s="12"/>
    </row>
    <row r="544">
      <c r="E544" s="12"/>
    </row>
    <row r="545">
      <c r="E545" s="12"/>
    </row>
    <row r="546">
      <c r="E546" s="12"/>
    </row>
    <row r="547">
      <c r="E547" s="12"/>
    </row>
    <row r="548">
      <c r="E548" s="12"/>
    </row>
    <row r="549">
      <c r="E549" s="12"/>
    </row>
    <row r="550">
      <c r="E550" s="12"/>
    </row>
    <row r="551">
      <c r="E551" s="12"/>
    </row>
    <row r="552">
      <c r="E552" s="12"/>
    </row>
    <row r="553">
      <c r="E553" s="12"/>
    </row>
    <row r="554">
      <c r="E554" s="12"/>
    </row>
    <row r="555">
      <c r="E555" s="12"/>
    </row>
    <row r="556">
      <c r="E556" s="12"/>
    </row>
    <row r="557">
      <c r="E557" s="12"/>
    </row>
    <row r="558">
      <c r="E558" s="12"/>
    </row>
    <row r="559">
      <c r="E559" s="12"/>
    </row>
    <row r="560">
      <c r="E560" s="12"/>
    </row>
    <row r="561">
      <c r="E561" s="12"/>
    </row>
    <row r="562">
      <c r="E562" s="12"/>
    </row>
    <row r="563">
      <c r="E563" s="12"/>
    </row>
    <row r="564">
      <c r="E564" s="12"/>
    </row>
    <row r="565">
      <c r="E565" s="12"/>
    </row>
    <row r="566">
      <c r="E566" s="12"/>
    </row>
    <row r="567">
      <c r="E567" s="12"/>
    </row>
    <row r="568">
      <c r="E568" s="12"/>
    </row>
    <row r="569">
      <c r="E569" s="12"/>
    </row>
    <row r="570">
      <c r="E570" s="12"/>
    </row>
    <row r="571">
      <c r="E571" s="12"/>
    </row>
    <row r="572">
      <c r="E572" s="12"/>
    </row>
    <row r="573">
      <c r="E573" s="12"/>
    </row>
    <row r="574">
      <c r="E574" s="12"/>
    </row>
    <row r="575">
      <c r="E575" s="12"/>
    </row>
    <row r="576">
      <c r="E576" s="12"/>
    </row>
    <row r="577">
      <c r="E577" s="12"/>
    </row>
    <row r="578">
      <c r="E578" s="12"/>
    </row>
    <row r="579">
      <c r="E579" s="12"/>
    </row>
    <row r="580">
      <c r="E580" s="12"/>
    </row>
    <row r="581">
      <c r="E581" s="12"/>
    </row>
    <row r="582">
      <c r="E582" s="12"/>
    </row>
    <row r="583">
      <c r="E583" s="12"/>
    </row>
    <row r="584">
      <c r="E584" s="12"/>
    </row>
    <row r="585">
      <c r="E585" s="12"/>
    </row>
    <row r="586">
      <c r="E586" s="12"/>
    </row>
    <row r="587">
      <c r="E587" s="12"/>
    </row>
    <row r="588">
      <c r="E588" s="12"/>
    </row>
    <row r="589">
      <c r="E589" s="12"/>
    </row>
    <row r="590">
      <c r="E590" s="12"/>
    </row>
    <row r="591">
      <c r="E591" s="12"/>
    </row>
    <row r="592">
      <c r="E592" s="12"/>
    </row>
    <row r="593">
      <c r="E593" s="12"/>
    </row>
    <row r="594">
      <c r="E594" s="12"/>
    </row>
    <row r="595">
      <c r="E595" s="12"/>
    </row>
    <row r="596">
      <c r="E596" s="12"/>
    </row>
    <row r="597">
      <c r="E597" s="12"/>
    </row>
    <row r="598">
      <c r="E598" s="12"/>
    </row>
    <row r="599">
      <c r="E599" s="12"/>
    </row>
    <row r="600">
      <c r="E600" s="12"/>
    </row>
    <row r="601">
      <c r="E601" s="12"/>
    </row>
    <row r="602">
      <c r="E602" s="12"/>
    </row>
    <row r="603">
      <c r="E603" s="12"/>
    </row>
    <row r="604">
      <c r="E604" s="12"/>
    </row>
    <row r="605">
      <c r="E605" s="12"/>
    </row>
    <row r="606">
      <c r="E606" s="12"/>
    </row>
    <row r="607">
      <c r="E607" s="12"/>
    </row>
    <row r="608">
      <c r="E608" s="12"/>
    </row>
    <row r="609">
      <c r="E609" s="12"/>
    </row>
    <row r="610">
      <c r="E610" s="12"/>
    </row>
    <row r="611">
      <c r="E611" s="12"/>
    </row>
    <row r="612">
      <c r="E612" s="12"/>
    </row>
    <row r="613">
      <c r="E613" s="12"/>
    </row>
    <row r="614">
      <c r="E614" s="12"/>
    </row>
    <row r="615">
      <c r="E615" s="12"/>
    </row>
    <row r="616">
      <c r="E616" s="12"/>
    </row>
    <row r="617">
      <c r="E617" s="12"/>
    </row>
    <row r="618">
      <c r="E618" s="12"/>
    </row>
    <row r="619">
      <c r="E619" s="12"/>
    </row>
    <row r="620">
      <c r="E620" s="12"/>
    </row>
    <row r="621">
      <c r="E621" s="12"/>
    </row>
    <row r="622">
      <c r="E622" s="12"/>
    </row>
    <row r="623">
      <c r="E623" s="12"/>
    </row>
    <row r="624">
      <c r="E624" s="12"/>
    </row>
    <row r="625">
      <c r="E625" s="12"/>
    </row>
    <row r="626">
      <c r="E626" s="12"/>
    </row>
    <row r="627">
      <c r="E627" s="12"/>
    </row>
    <row r="628">
      <c r="E628" s="12"/>
    </row>
    <row r="629">
      <c r="E629" s="12"/>
    </row>
    <row r="630">
      <c r="E630" s="12"/>
    </row>
    <row r="631">
      <c r="E631" s="12"/>
    </row>
    <row r="632">
      <c r="E632" s="12"/>
    </row>
    <row r="633">
      <c r="E633" s="12"/>
    </row>
    <row r="634">
      <c r="E634" s="12"/>
    </row>
    <row r="635">
      <c r="E635" s="12"/>
    </row>
    <row r="636">
      <c r="E636" s="12"/>
    </row>
    <row r="637">
      <c r="E637" s="12"/>
    </row>
    <row r="638">
      <c r="E638" s="12"/>
    </row>
    <row r="639">
      <c r="E639" s="12"/>
    </row>
    <row r="640">
      <c r="E640" s="12"/>
    </row>
    <row r="641">
      <c r="E641" s="12"/>
    </row>
    <row r="642">
      <c r="E642" s="12"/>
    </row>
    <row r="643">
      <c r="E643" s="12"/>
    </row>
    <row r="644">
      <c r="E644" s="12"/>
    </row>
    <row r="645">
      <c r="E645" s="12"/>
    </row>
    <row r="646">
      <c r="E646" s="12"/>
    </row>
    <row r="647">
      <c r="E647" s="12"/>
    </row>
    <row r="648">
      <c r="E648" s="12"/>
    </row>
    <row r="649">
      <c r="E649" s="12"/>
    </row>
    <row r="650">
      <c r="E650" s="12"/>
    </row>
    <row r="651">
      <c r="E651" s="12"/>
    </row>
    <row r="652">
      <c r="E652" s="12"/>
    </row>
    <row r="653">
      <c r="E653" s="12"/>
    </row>
    <row r="654">
      <c r="E654" s="12"/>
    </row>
    <row r="655">
      <c r="E655" s="12"/>
    </row>
    <row r="656">
      <c r="E656" s="12"/>
    </row>
    <row r="657">
      <c r="E657" s="12"/>
    </row>
    <row r="658">
      <c r="E658" s="12"/>
    </row>
    <row r="659">
      <c r="E659" s="12"/>
    </row>
    <row r="660">
      <c r="E660" s="12"/>
    </row>
    <row r="661">
      <c r="E661" s="12"/>
    </row>
    <row r="662">
      <c r="E662" s="12"/>
    </row>
    <row r="663">
      <c r="E663" s="12"/>
    </row>
    <row r="664">
      <c r="E664" s="12"/>
    </row>
    <row r="665">
      <c r="E665" s="12"/>
    </row>
    <row r="666">
      <c r="E666" s="12"/>
    </row>
    <row r="667">
      <c r="E667" s="12"/>
    </row>
    <row r="668">
      <c r="E668" s="12"/>
    </row>
    <row r="669">
      <c r="E669" s="12"/>
    </row>
    <row r="670">
      <c r="E670" s="12"/>
    </row>
    <row r="671">
      <c r="E671" s="12"/>
    </row>
    <row r="672">
      <c r="E672" s="12"/>
    </row>
    <row r="673">
      <c r="E673" s="12"/>
    </row>
    <row r="674">
      <c r="E674" s="12"/>
    </row>
    <row r="675">
      <c r="E675" s="12"/>
    </row>
    <row r="676">
      <c r="E676" s="12"/>
    </row>
    <row r="677">
      <c r="E677" s="12"/>
    </row>
    <row r="678">
      <c r="E678" s="12"/>
    </row>
    <row r="679">
      <c r="E679" s="12"/>
    </row>
    <row r="680">
      <c r="E680" s="12"/>
    </row>
    <row r="681">
      <c r="E681" s="12"/>
    </row>
    <row r="682">
      <c r="E682" s="12"/>
    </row>
    <row r="683">
      <c r="E683" s="12"/>
    </row>
    <row r="684">
      <c r="E684" s="12"/>
    </row>
    <row r="685">
      <c r="E685" s="12"/>
    </row>
    <row r="686">
      <c r="E686" s="12"/>
    </row>
    <row r="687">
      <c r="E687" s="12"/>
    </row>
    <row r="688">
      <c r="E688" s="12"/>
    </row>
    <row r="689">
      <c r="E689" s="12"/>
    </row>
    <row r="690">
      <c r="E690" s="12"/>
    </row>
    <row r="691">
      <c r="E691" s="12"/>
    </row>
    <row r="692">
      <c r="E692" s="12"/>
    </row>
    <row r="693">
      <c r="E693" s="12"/>
    </row>
    <row r="694">
      <c r="E694" s="12"/>
    </row>
    <row r="695">
      <c r="E695" s="12"/>
    </row>
    <row r="696">
      <c r="E696" s="12"/>
    </row>
    <row r="697">
      <c r="E697" s="12"/>
    </row>
    <row r="698">
      <c r="E698" s="12"/>
    </row>
    <row r="699">
      <c r="E699" s="12"/>
    </row>
    <row r="700">
      <c r="E700" s="12"/>
    </row>
    <row r="701">
      <c r="E701" s="12"/>
    </row>
    <row r="702">
      <c r="E702" s="12"/>
    </row>
    <row r="703">
      <c r="E703" s="12"/>
    </row>
    <row r="704">
      <c r="E704" s="12"/>
    </row>
    <row r="705">
      <c r="E705" s="12"/>
    </row>
    <row r="706">
      <c r="E706" s="12"/>
    </row>
    <row r="707">
      <c r="E707" s="12"/>
    </row>
    <row r="708">
      <c r="E708" s="12"/>
    </row>
    <row r="709">
      <c r="E709" s="12"/>
    </row>
    <row r="710">
      <c r="E710" s="12"/>
    </row>
    <row r="711">
      <c r="E711" s="12"/>
    </row>
    <row r="712">
      <c r="E712" s="12"/>
    </row>
    <row r="713">
      <c r="E713" s="12"/>
    </row>
    <row r="714">
      <c r="E714" s="12"/>
    </row>
    <row r="715">
      <c r="E715" s="12"/>
    </row>
    <row r="716">
      <c r="E716" s="12"/>
    </row>
    <row r="717">
      <c r="E717" s="12"/>
    </row>
    <row r="718">
      <c r="E718" s="12"/>
    </row>
    <row r="719">
      <c r="E719" s="12"/>
    </row>
    <row r="720">
      <c r="E720" s="12"/>
    </row>
    <row r="721">
      <c r="E721" s="12"/>
    </row>
    <row r="722">
      <c r="E722" s="12"/>
    </row>
    <row r="723">
      <c r="E723" s="12"/>
    </row>
    <row r="724">
      <c r="E724" s="12"/>
    </row>
    <row r="725">
      <c r="E725" s="12"/>
    </row>
    <row r="726">
      <c r="E726" s="12"/>
    </row>
    <row r="727">
      <c r="E727" s="12"/>
    </row>
    <row r="728">
      <c r="E728" s="12"/>
    </row>
    <row r="729">
      <c r="E729" s="12"/>
    </row>
    <row r="730">
      <c r="E730" s="12"/>
    </row>
    <row r="731">
      <c r="E731" s="12"/>
    </row>
    <row r="732">
      <c r="E732" s="12"/>
    </row>
    <row r="733">
      <c r="E733" s="12"/>
    </row>
    <row r="734">
      <c r="E734" s="12"/>
    </row>
    <row r="735">
      <c r="E735" s="12"/>
    </row>
    <row r="736">
      <c r="E736" s="12"/>
    </row>
    <row r="737">
      <c r="E737" s="12"/>
    </row>
    <row r="738">
      <c r="E738" s="12"/>
    </row>
    <row r="739">
      <c r="E739" s="12"/>
    </row>
    <row r="740">
      <c r="E740" s="12"/>
    </row>
    <row r="741">
      <c r="E741" s="12"/>
    </row>
    <row r="742">
      <c r="E742" s="12"/>
    </row>
    <row r="743">
      <c r="E743" s="12"/>
    </row>
    <row r="744">
      <c r="E744" s="12"/>
    </row>
    <row r="745">
      <c r="E745" s="12"/>
    </row>
    <row r="746">
      <c r="E746" s="12"/>
    </row>
    <row r="747">
      <c r="E747" s="12"/>
    </row>
    <row r="748">
      <c r="E748" s="12"/>
    </row>
    <row r="749">
      <c r="E749" s="12"/>
    </row>
    <row r="750">
      <c r="E750" s="12"/>
    </row>
    <row r="751">
      <c r="E751" s="12"/>
    </row>
    <row r="752">
      <c r="E752" s="12"/>
    </row>
    <row r="753">
      <c r="E753" s="12"/>
    </row>
    <row r="754">
      <c r="E754" s="12"/>
    </row>
    <row r="755">
      <c r="E755" s="12"/>
    </row>
    <row r="756">
      <c r="E756" s="12"/>
    </row>
    <row r="757">
      <c r="E757" s="12"/>
    </row>
    <row r="758">
      <c r="E758" s="12"/>
    </row>
    <row r="759">
      <c r="E759" s="12"/>
    </row>
    <row r="760">
      <c r="E760" s="12"/>
    </row>
    <row r="761">
      <c r="E761" s="12"/>
    </row>
    <row r="762">
      <c r="E762" s="12"/>
    </row>
    <row r="763">
      <c r="E763" s="12"/>
    </row>
    <row r="764">
      <c r="E764" s="12"/>
    </row>
    <row r="765">
      <c r="E765" s="12"/>
    </row>
    <row r="766">
      <c r="E766" s="12"/>
    </row>
    <row r="767">
      <c r="E767" s="12"/>
    </row>
    <row r="768">
      <c r="E768" s="12"/>
    </row>
    <row r="769">
      <c r="E769" s="12"/>
    </row>
    <row r="770">
      <c r="E770" s="12"/>
    </row>
    <row r="771">
      <c r="E771" s="12"/>
    </row>
    <row r="772">
      <c r="E772" s="12"/>
    </row>
    <row r="773">
      <c r="E773" s="12"/>
    </row>
    <row r="774">
      <c r="E774" s="12"/>
    </row>
    <row r="775">
      <c r="E775" s="12"/>
    </row>
    <row r="776">
      <c r="E776" s="12"/>
    </row>
    <row r="777">
      <c r="E777" s="12"/>
    </row>
    <row r="778">
      <c r="E778" s="12"/>
    </row>
    <row r="779">
      <c r="E779" s="12"/>
    </row>
    <row r="780">
      <c r="E780" s="12"/>
    </row>
    <row r="781">
      <c r="E781" s="12"/>
    </row>
    <row r="782">
      <c r="E782" s="12"/>
    </row>
    <row r="783">
      <c r="E783" s="12"/>
    </row>
    <row r="784">
      <c r="E784" s="12"/>
    </row>
    <row r="785">
      <c r="E785" s="12"/>
    </row>
    <row r="786">
      <c r="E786" s="12"/>
    </row>
    <row r="787">
      <c r="E787" s="12"/>
    </row>
    <row r="788">
      <c r="E788" s="12"/>
    </row>
    <row r="789">
      <c r="E789" s="12"/>
    </row>
    <row r="790">
      <c r="E790" s="12"/>
    </row>
    <row r="791">
      <c r="E791" s="12"/>
    </row>
    <row r="792">
      <c r="E792" s="12"/>
    </row>
    <row r="793">
      <c r="E793" s="12"/>
    </row>
    <row r="794">
      <c r="E794" s="12"/>
    </row>
    <row r="795">
      <c r="E795" s="12"/>
    </row>
    <row r="796">
      <c r="E796" s="12"/>
    </row>
    <row r="797">
      <c r="E797" s="12"/>
    </row>
    <row r="798">
      <c r="E798" s="12"/>
    </row>
    <row r="799">
      <c r="E799" s="12"/>
    </row>
    <row r="800">
      <c r="E800" s="12"/>
    </row>
    <row r="801">
      <c r="E801" s="12"/>
    </row>
    <row r="802">
      <c r="E802" s="12"/>
    </row>
    <row r="803">
      <c r="E803" s="12"/>
    </row>
    <row r="804">
      <c r="E804" s="12"/>
    </row>
    <row r="805">
      <c r="E805" s="12"/>
    </row>
    <row r="806">
      <c r="E806" s="12"/>
    </row>
    <row r="807">
      <c r="E807" s="12"/>
    </row>
    <row r="808">
      <c r="E808" s="12"/>
    </row>
    <row r="809">
      <c r="E809" s="12"/>
    </row>
    <row r="810">
      <c r="E810" s="12"/>
    </row>
    <row r="811">
      <c r="E811" s="12"/>
    </row>
    <row r="812">
      <c r="E812" s="12"/>
    </row>
    <row r="813">
      <c r="E813" s="12"/>
    </row>
    <row r="814">
      <c r="E814" s="12"/>
    </row>
    <row r="815">
      <c r="E815" s="12"/>
    </row>
    <row r="816">
      <c r="E816" s="12"/>
    </row>
    <row r="817">
      <c r="E817" s="12"/>
    </row>
    <row r="818">
      <c r="E818" s="12"/>
    </row>
    <row r="819">
      <c r="E819" s="12"/>
    </row>
    <row r="820">
      <c r="E820" s="12"/>
    </row>
    <row r="821">
      <c r="E821" s="12"/>
    </row>
    <row r="822">
      <c r="E822" s="12"/>
    </row>
    <row r="823">
      <c r="E823" s="12"/>
    </row>
    <row r="824">
      <c r="E824" s="12"/>
    </row>
    <row r="825">
      <c r="E825" s="12"/>
    </row>
    <row r="826">
      <c r="E826" s="12"/>
    </row>
    <row r="827">
      <c r="E827" s="12"/>
    </row>
    <row r="828">
      <c r="E828" s="12"/>
    </row>
    <row r="829">
      <c r="E829" s="12"/>
    </row>
    <row r="830">
      <c r="E830" s="12"/>
    </row>
    <row r="831">
      <c r="E831" s="12"/>
    </row>
    <row r="832">
      <c r="E832" s="12"/>
    </row>
    <row r="833">
      <c r="E833" s="12"/>
    </row>
    <row r="834">
      <c r="E834" s="12"/>
    </row>
    <row r="835">
      <c r="E835" s="12"/>
    </row>
    <row r="836">
      <c r="E836" s="12"/>
    </row>
    <row r="837">
      <c r="E837" s="12"/>
    </row>
    <row r="838">
      <c r="E838" s="12"/>
    </row>
    <row r="839">
      <c r="E839" s="12"/>
    </row>
    <row r="840">
      <c r="E840" s="12"/>
    </row>
    <row r="841">
      <c r="E841" s="12"/>
    </row>
    <row r="842">
      <c r="E842" s="12"/>
    </row>
    <row r="843">
      <c r="E843" s="12"/>
    </row>
    <row r="844">
      <c r="E844" s="12"/>
    </row>
    <row r="845">
      <c r="E845" s="12"/>
    </row>
    <row r="846">
      <c r="E846" s="12"/>
    </row>
    <row r="847">
      <c r="E847" s="12"/>
    </row>
    <row r="848">
      <c r="E848" s="12"/>
    </row>
    <row r="849">
      <c r="E849" s="12"/>
    </row>
    <row r="850">
      <c r="E850" s="12"/>
    </row>
    <row r="851">
      <c r="E851" s="12"/>
    </row>
    <row r="852">
      <c r="E852" s="12"/>
    </row>
    <row r="853">
      <c r="E853" s="12"/>
    </row>
    <row r="854">
      <c r="E854" s="12"/>
    </row>
    <row r="855">
      <c r="E855" s="12"/>
    </row>
    <row r="856">
      <c r="E856" s="12"/>
    </row>
    <row r="857">
      <c r="E857" s="12"/>
    </row>
    <row r="858">
      <c r="E858" s="12"/>
    </row>
    <row r="859">
      <c r="E859" s="12"/>
    </row>
    <row r="860">
      <c r="E860" s="12"/>
    </row>
    <row r="861">
      <c r="E861" s="12"/>
    </row>
    <row r="862">
      <c r="E862" s="12"/>
    </row>
    <row r="863">
      <c r="E863" s="12"/>
    </row>
    <row r="864">
      <c r="E864" s="12"/>
    </row>
    <row r="865">
      <c r="E865" s="12"/>
    </row>
    <row r="866">
      <c r="E866" s="12"/>
    </row>
    <row r="867">
      <c r="E867" s="12"/>
    </row>
    <row r="868">
      <c r="E868" s="12"/>
    </row>
    <row r="869">
      <c r="E869" s="12"/>
    </row>
    <row r="870">
      <c r="E870" s="12"/>
    </row>
    <row r="871">
      <c r="E871" s="12"/>
    </row>
    <row r="872">
      <c r="E872" s="12"/>
    </row>
    <row r="873">
      <c r="E873" s="12"/>
    </row>
    <row r="874">
      <c r="E874" s="12"/>
    </row>
    <row r="875">
      <c r="E875" s="12"/>
    </row>
    <row r="876">
      <c r="E876" s="12"/>
    </row>
    <row r="877">
      <c r="E877" s="12"/>
    </row>
    <row r="878">
      <c r="E878" s="12"/>
    </row>
    <row r="879">
      <c r="E879" s="12"/>
    </row>
    <row r="880">
      <c r="E880" s="12"/>
    </row>
    <row r="881">
      <c r="E881" s="12"/>
    </row>
    <row r="882">
      <c r="E882" s="12"/>
    </row>
    <row r="883">
      <c r="E883" s="12"/>
    </row>
    <row r="884">
      <c r="E884" s="12"/>
    </row>
    <row r="885">
      <c r="E885" s="12"/>
    </row>
    <row r="886">
      <c r="E886" s="12"/>
    </row>
    <row r="887">
      <c r="E887" s="12"/>
    </row>
    <row r="888">
      <c r="E888" s="12"/>
    </row>
    <row r="889">
      <c r="E889" s="12"/>
    </row>
    <row r="890">
      <c r="E890" s="12"/>
    </row>
    <row r="891">
      <c r="E891" s="12"/>
    </row>
    <row r="892">
      <c r="E892" s="12"/>
    </row>
    <row r="893">
      <c r="E893" s="12"/>
    </row>
    <row r="894">
      <c r="E894" s="12"/>
    </row>
    <row r="895">
      <c r="E895" s="12"/>
    </row>
    <row r="896">
      <c r="E896" s="12"/>
    </row>
    <row r="897">
      <c r="E897" s="12"/>
    </row>
    <row r="898">
      <c r="E898" s="12"/>
    </row>
    <row r="899">
      <c r="E899" s="12"/>
    </row>
    <row r="900">
      <c r="E900" s="12"/>
    </row>
    <row r="901">
      <c r="E901" s="12"/>
    </row>
    <row r="902">
      <c r="E902" s="12"/>
    </row>
    <row r="903">
      <c r="E903" s="12"/>
    </row>
    <row r="904">
      <c r="E904" s="12"/>
    </row>
    <row r="905">
      <c r="E905" s="12"/>
    </row>
    <row r="906">
      <c r="E906" s="12"/>
    </row>
    <row r="907">
      <c r="E907" s="12"/>
    </row>
    <row r="908">
      <c r="E908" s="12"/>
    </row>
    <row r="909">
      <c r="E909" s="12"/>
    </row>
    <row r="910">
      <c r="E910" s="12"/>
    </row>
    <row r="911">
      <c r="E911" s="12"/>
    </row>
    <row r="912">
      <c r="E912" s="12"/>
    </row>
    <row r="913">
      <c r="E913" s="12"/>
    </row>
    <row r="914">
      <c r="E914" s="12"/>
    </row>
    <row r="915">
      <c r="E915" s="12"/>
    </row>
    <row r="916">
      <c r="E916" s="12"/>
    </row>
    <row r="917">
      <c r="E917" s="12"/>
    </row>
    <row r="918">
      <c r="E918" s="12"/>
    </row>
    <row r="919">
      <c r="E919" s="12"/>
    </row>
    <row r="920">
      <c r="E920" s="12"/>
    </row>
    <row r="921">
      <c r="E921" s="12"/>
    </row>
    <row r="922">
      <c r="E922" s="12"/>
    </row>
    <row r="923">
      <c r="E923" s="12"/>
    </row>
    <row r="924">
      <c r="E924" s="12"/>
    </row>
    <row r="925">
      <c r="E925" s="12"/>
    </row>
    <row r="926">
      <c r="E926" s="12"/>
    </row>
    <row r="927">
      <c r="E927" s="12"/>
    </row>
    <row r="928">
      <c r="E928" s="12"/>
    </row>
    <row r="929">
      <c r="E929" s="12"/>
    </row>
    <row r="930">
      <c r="E930" s="12"/>
    </row>
    <row r="931">
      <c r="E931" s="12"/>
    </row>
    <row r="932">
      <c r="E932" s="12"/>
    </row>
    <row r="933">
      <c r="E933" s="12"/>
    </row>
    <row r="934">
      <c r="E934" s="12"/>
    </row>
    <row r="935">
      <c r="E935" s="12"/>
    </row>
    <row r="936">
      <c r="E936" s="12"/>
    </row>
    <row r="937">
      <c r="E937" s="12"/>
    </row>
    <row r="938">
      <c r="E938" s="12"/>
    </row>
    <row r="939">
      <c r="E939" s="12"/>
    </row>
    <row r="940">
      <c r="E940" s="12"/>
    </row>
    <row r="941">
      <c r="E941" s="12"/>
    </row>
    <row r="942">
      <c r="E942" s="12"/>
    </row>
    <row r="943">
      <c r="E943" s="12"/>
    </row>
    <row r="944">
      <c r="E944" s="12"/>
    </row>
    <row r="945">
      <c r="E945" s="12"/>
    </row>
    <row r="946">
      <c r="E946" s="12"/>
    </row>
    <row r="947">
      <c r="E947" s="12"/>
    </row>
    <row r="948">
      <c r="E948" s="12"/>
    </row>
    <row r="949">
      <c r="E949" s="12"/>
    </row>
    <row r="950">
      <c r="E950" s="12"/>
    </row>
    <row r="951">
      <c r="E951" s="12"/>
    </row>
    <row r="952">
      <c r="E952" s="12"/>
    </row>
    <row r="953">
      <c r="E953" s="12"/>
    </row>
    <row r="954">
      <c r="E954" s="12"/>
    </row>
    <row r="955">
      <c r="E955" s="12"/>
    </row>
    <row r="956">
      <c r="E956" s="12"/>
    </row>
    <row r="957">
      <c r="E957" s="12"/>
    </row>
    <row r="958">
      <c r="E958" s="12"/>
    </row>
    <row r="959">
      <c r="E959" s="12"/>
    </row>
    <row r="960">
      <c r="E960" s="12"/>
    </row>
    <row r="961">
      <c r="E961" s="12"/>
    </row>
    <row r="962">
      <c r="E962" s="12"/>
    </row>
    <row r="963">
      <c r="E963" s="12"/>
    </row>
    <row r="964">
      <c r="E964" s="12"/>
    </row>
    <row r="965">
      <c r="E965" s="12"/>
    </row>
    <row r="966">
      <c r="E966" s="12"/>
    </row>
    <row r="967">
      <c r="E967" s="12"/>
    </row>
    <row r="968">
      <c r="E968" s="12"/>
    </row>
    <row r="969">
      <c r="E969" s="12"/>
    </row>
    <row r="970">
      <c r="E970" s="12"/>
    </row>
    <row r="971">
      <c r="E971" s="12"/>
    </row>
    <row r="972">
      <c r="E972" s="12"/>
    </row>
    <row r="973">
      <c r="E973" s="12"/>
    </row>
    <row r="974">
      <c r="E974" s="12"/>
    </row>
    <row r="975">
      <c r="E975" s="12"/>
    </row>
    <row r="976">
      <c r="E976" s="12"/>
    </row>
    <row r="977">
      <c r="E977" s="12"/>
    </row>
    <row r="978">
      <c r="E978" s="12"/>
    </row>
    <row r="979">
      <c r="E979" s="12"/>
    </row>
    <row r="980">
      <c r="E980" s="12"/>
    </row>
    <row r="981">
      <c r="E981" s="12"/>
    </row>
    <row r="982">
      <c r="E982" s="12"/>
    </row>
    <row r="983">
      <c r="E983" s="12"/>
    </row>
    <row r="984">
      <c r="E984" s="12"/>
    </row>
    <row r="985">
      <c r="E985" s="12"/>
    </row>
    <row r="986">
      <c r="E986" s="12"/>
    </row>
    <row r="987">
      <c r="E987" s="12"/>
    </row>
    <row r="988">
      <c r="E988" s="12"/>
    </row>
    <row r="989">
      <c r="E989" s="12"/>
    </row>
    <row r="990">
      <c r="E990" s="12"/>
    </row>
    <row r="991">
      <c r="E991" s="12"/>
    </row>
    <row r="992">
      <c r="E992" s="12"/>
    </row>
    <row r="993">
      <c r="E993" s="12"/>
    </row>
    <row r="994">
      <c r="E994" s="12"/>
    </row>
    <row r="995">
      <c r="E995" s="12"/>
    </row>
    <row r="996">
      <c r="E996" s="12"/>
    </row>
    <row r="997">
      <c r="E997" s="12"/>
    </row>
    <row r="998">
      <c r="E998" s="12"/>
    </row>
    <row r="999">
      <c r="E999" s="12"/>
    </row>
    <row r="1000">
      <c r="E1000" s="12"/>
    </row>
    <row r="1001">
      <c r="E1001" s="12"/>
    </row>
    <row r="1002">
      <c r="E1002" s="12"/>
    </row>
    <row r="1003">
      <c r="E1003" s="12"/>
    </row>
    <row r="1004">
      <c r="E1004" s="12"/>
    </row>
    <row r="1005">
      <c r="E1005" s="12"/>
    </row>
    <row r="1006">
      <c r="E1006" s="12"/>
    </row>
    <row r="1007">
      <c r="E1007" s="12"/>
    </row>
    <row r="1008">
      <c r="E1008" s="12"/>
    </row>
    <row r="1009">
      <c r="E1009" s="12"/>
    </row>
    <row r="1010">
      <c r="E1010" s="12"/>
    </row>
    <row r="1011">
      <c r="E1011" s="12"/>
    </row>
    <row r="1012">
      <c r="E1012" s="12"/>
    </row>
    <row r="1013">
      <c r="E1013" s="12"/>
    </row>
    <row r="1014">
      <c r="E1014" s="12"/>
    </row>
    <row r="1015">
      <c r="E1015" s="12"/>
    </row>
    <row r="1016">
      <c r="E1016" s="12"/>
    </row>
    <row r="1017">
      <c r="E1017" s="12"/>
    </row>
    <row r="1018">
      <c r="E1018" s="12"/>
    </row>
    <row r="1019">
      <c r="E1019" s="12"/>
    </row>
    <row r="1020">
      <c r="E1020" s="12"/>
    </row>
    <row r="1021">
      <c r="E1021" s="12"/>
    </row>
    <row r="1022">
      <c r="E1022" s="12"/>
    </row>
    <row r="1023">
      <c r="E1023" s="12"/>
    </row>
    <row r="1024">
      <c r="E1024" s="12"/>
    </row>
    <row r="1025">
      <c r="E1025" s="12"/>
    </row>
    <row r="1026">
      <c r="E1026" s="12"/>
    </row>
    <row r="1027">
      <c r="E1027" s="12"/>
    </row>
    <row r="1028">
      <c r="E1028" s="12"/>
    </row>
    <row r="1029">
      <c r="E1029" s="12"/>
    </row>
    <row r="1030">
      <c r="E1030" s="12"/>
    </row>
    <row r="1031">
      <c r="E1031" s="12"/>
    </row>
    <row r="1032">
      <c r="E1032" s="12"/>
    </row>
  </sheetData>
  <mergeCells count="73">
    <mergeCell ref="D20:E20"/>
    <mergeCell ref="D21:E21"/>
    <mergeCell ref="D22:E22"/>
    <mergeCell ref="D24:E24"/>
    <mergeCell ref="D31:E31"/>
    <mergeCell ref="D32:E32"/>
    <mergeCell ref="D33:E33"/>
    <mergeCell ref="D34:E34"/>
    <mergeCell ref="D36:E36"/>
    <mergeCell ref="D43:E43"/>
    <mergeCell ref="D44:E44"/>
    <mergeCell ref="D45:E45"/>
    <mergeCell ref="D46:E46"/>
    <mergeCell ref="D48:E48"/>
    <mergeCell ref="A56:B56"/>
    <mergeCell ref="A57:B57"/>
    <mergeCell ref="A58:B58"/>
    <mergeCell ref="A60:B60"/>
    <mergeCell ref="A36:B36"/>
    <mergeCell ref="A43:B43"/>
    <mergeCell ref="A44:B44"/>
    <mergeCell ref="A45:B45"/>
    <mergeCell ref="A46:B46"/>
    <mergeCell ref="A48:B48"/>
    <mergeCell ref="A55:B55"/>
    <mergeCell ref="A1:H1"/>
    <mergeCell ref="A2:H2"/>
    <mergeCell ref="A3:H3"/>
    <mergeCell ref="B5:D5"/>
    <mergeCell ref="B6:D6"/>
    <mergeCell ref="B7:D7"/>
    <mergeCell ref="B8:D8"/>
    <mergeCell ref="A12:B12"/>
    <mergeCell ref="D12:E12"/>
    <mergeCell ref="G12:H12"/>
    <mergeCell ref="A19:B19"/>
    <mergeCell ref="D19:E19"/>
    <mergeCell ref="A20:B20"/>
    <mergeCell ref="G21:H21"/>
    <mergeCell ref="G19:H19"/>
    <mergeCell ref="G20:H20"/>
    <mergeCell ref="G22:H22"/>
    <mergeCell ref="G24:H24"/>
    <mergeCell ref="G31:H31"/>
    <mergeCell ref="G32:H32"/>
    <mergeCell ref="G33:H33"/>
    <mergeCell ref="A21:B21"/>
    <mergeCell ref="A22:B22"/>
    <mergeCell ref="A24:B24"/>
    <mergeCell ref="A31:B31"/>
    <mergeCell ref="A32:B32"/>
    <mergeCell ref="A33:B33"/>
    <mergeCell ref="A34:B34"/>
    <mergeCell ref="G55:H55"/>
    <mergeCell ref="G56:H56"/>
    <mergeCell ref="G57:H57"/>
    <mergeCell ref="G58:H58"/>
    <mergeCell ref="G34:H34"/>
    <mergeCell ref="G36:H36"/>
    <mergeCell ref="G43:H43"/>
    <mergeCell ref="G44:H44"/>
    <mergeCell ref="G45:H45"/>
    <mergeCell ref="G46:H46"/>
    <mergeCell ref="G48:H48"/>
    <mergeCell ref="B71:G71"/>
    <mergeCell ref="B72:G72"/>
    <mergeCell ref="D55:E55"/>
    <mergeCell ref="D56:E56"/>
    <mergeCell ref="D57:E57"/>
    <mergeCell ref="D58:E58"/>
    <mergeCell ref="D60:E60"/>
    <mergeCell ref="B68:G68"/>
    <mergeCell ref="B70:G70"/>
  </mergeCells>
  <conditionalFormatting sqref="B18">
    <cfRule type="cellIs" dxfId="0" priority="1" operator="greaterThan">
      <formula>24</formula>
    </cfRule>
  </conditionalFormatting>
  <conditionalFormatting sqref="B18">
    <cfRule type="cellIs" dxfId="0" priority="2" operator="lessThan">
      <formula>24</formula>
    </cfRule>
  </conditionalFormatting>
  <conditionalFormatting sqref="E18">
    <cfRule type="cellIs" dxfId="0" priority="3" operator="greaterThan">
      <formula>26</formula>
    </cfRule>
  </conditionalFormatting>
  <conditionalFormatting sqref="E18">
    <cfRule type="cellIs" dxfId="0" priority="4" operator="lessThan">
      <formula>26</formula>
    </cfRule>
  </conditionalFormatting>
  <conditionalFormatting sqref="H18">
    <cfRule type="cellIs" dxfId="0" priority="5" operator="greaterThan">
      <formula>11</formula>
    </cfRule>
  </conditionalFormatting>
  <conditionalFormatting sqref="H18">
    <cfRule type="cellIs" dxfId="0" priority="6" operator="lessThan">
      <formula>11</formula>
    </cfRule>
  </conditionalFormatting>
  <conditionalFormatting sqref="B30">
    <cfRule type="cellIs" dxfId="1" priority="7" operator="greaterThan">
      <formula>26</formula>
    </cfRule>
  </conditionalFormatting>
  <conditionalFormatting sqref="B30">
    <cfRule type="cellIs" dxfId="0" priority="8" operator="lessThan">
      <formula>26</formula>
    </cfRule>
  </conditionalFormatting>
  <conditionalFormatting sqref="E30">
    <cfRule type="cellIs" dxfId="0" priority="9" operator="greaterThan">
      <formula>22</formula>
    </cfRule>
  </conditionalFormatting>
  <conditionalFormatting sqref="E30">
    <cfRule type="cellIs" dxfId="0" priority="10" operator="lessThan">
      <formula>22</formula>
    </cfRule>
  </conditionalFormatting>
  <conditionalFormatting sqref="H30">
    <cfRule type="cellIs" dxfId="0" priority="11" operator="greaterThan">
      <formula>7</formula>
    </cfRule>
  </conditionalFormatting>
  <conditionalFormatting sqref="H30">
    <cfRule type="cellIs" dxfId="0" priority="12" operator="lessThan">
      <formula>7</formula>
    </cfRule>
  </conditionalFormatting>
  <conditionalFormatting sqref="B42">
    <cfRule type="cellIs" dxfId="0" priority="13" operator="greaterThan">
      <formula>23</formula>
    </cfRule>
  </conditionalFormatting>
  <conditionalFormatting sqref="B42">
    <cfRule type="cellIs" dxfId="0" priority="14" operator="lessThan">
      <formula>23</formula>
    </cfRule>
  </conditionalFormatting>
  <conditionalFormatting sqref="E42">
    <cfRule type="cellIs" dxfId="0" priority="15" operator="greaterThan">
      <formula>20</formula>
    </cfRule>
  </conditionalFormatting>
  <conditionalFormatting sqref="E42">
    <cfRule type="cellIs" dxfId="0" priority="16" operator="lessThan">
      <formula>20</formula>
    </cfRule>
  </conditionalFormatting>
  <conditionalFormatting sqref="H42">
    <cfRule type="cellIs" dxfId="0" priority="17" operator="greaterThan">
      <formula>12</formula>
    </cfRule>
  </conditionalFormatting>
  <conditionalFormatting sqref="H42">
    <cfRule type="cellIs" dxfId="0" priority="18" operator="lessThan">
      <formula>12</formula>
    </cfRule>
  </conditionalFormatting>
  <conditionalFormatting sqref="H54">
    <cfRule type="cellIs" dxfId="0" priority="19" operator="greaterThan">
      <formula>9</formula>
    </cfRule>
  </conditionalFormatting>
  <conditionalFormatting sqref="H54">
    <cfRule type="cellIs" dxfId="0" priority="20" operator="lessThan">
      <formula>9</formula>
    </cfRule>
  </conditionalFormatting>
  <conditionalFormatting sqref="E54">
    <cfRule type="cellIs" dxfId="0" priority="21" operator="greaterThan">
      <formula>11</formula>
    </cfRule>
  </conditionalFormatting>
  <conditionalFormatting sqref="E54">
    <cfRule type="cellIs" dxfId="0" priority="22" operator="lessThan">
      <formula>11</formula>
    </cfRule>
  </conditionalFormatting>
  <conditionalFormatting sqref="B54">
    <cfRule type="cellIs" dxfId="0" priority="23" operator="greaterThan">
      <formula>22</formula>
    </cfRule>
  </conditionalFormatting>
  <conditionalFormatting sqref="B54">
    <cfRule type="cellIs" dxfId="0" priority="24" operator="lessThan">
      <formula>22</formula>
    </cfRule>
  </conditionalFormatting>
  <conditionalFormatting sqref="E66">
    <cfRule type="cellIs" dxfId="0" priority="25" operator="greaterThan">
      <formula>213</formula>
    </cfRule>
  </conditionalFormatting>
  <conditionalFormatting sqref="E66">
    <cfRule type="cellIs" dxfId="0" priority="26" operator="lessThan">
      <formula>213</formula>
    </cfRule>
  </conditionalFormatting>
  <conditionalFormatting sqref="J29">
    <cfRule type="notContainsBlanks" dxfId="2" priority="27">
      <formula>LEN(TRIM(J29))&gt;0</formula>
    </cfRule>
  </conditionalFormatting>
  <conditionalFormatting sqref="I36:I42">
    <cfRule type="notContainsBlanks" dxfId="2" priority="28">
      <formula>LEN(TRIM(I36))&gt;0</formula>
    </cfRule>
  </conditionalFormatting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75"/>
    <col customWidth="1" min="2" max="7" width="5.5"/>
    <col customWidth="1" min="8" max="8" width="10.75"/>
    <col customWidth="1" min="9" max="16" width="5.5"/>
    <col customWidth="1" min="17" max="17" width="10.38"/>
  </cols>
  <sheetData>
    <row r="1">
      <c r="A1" s="1"/>
    </row>
    <row r="2">
      <c r="A2" s="1" t="s">
        <v>1</v>
      </c>
    </row>
    <row r="3">
      <c r="A3" s="1" t="s">
        <v>2</v>
      </c>
    </row>
    <row r="4">
      <c r="B4" s="2"/>
      <c r="D4" s="3"/>
      <c r="E4" s="3"/>
    </row>
    <row r="5">
      <c r="A5" s="5" t="s">
        <v>3</v>
      </c>
      <c r="B5" s="6" t="s">
        <v>4</v>
      </c>
      <c r="Q5" s="75"/>
    </row>
    <row r="6">
      <c r="A6" s="5" t="s">
        <v>5</v>
      </c>
      <c r="B6" s="7" t="s">
        <v>6</v>
      </c>
    </row>
    <row r="7">
      <c r="A7" s="8"/>
      <c r="B7" s="7" t="s">
        <v>71</v>
      </c>
    </row>
    <row r="8">
      <c r="A8" s="8"/>
      <c r="B8" s="6" t="s">
        <v>8</v>
      </c>
    </row>
    <row r="9">
      <c r="B9" s="7" t="s">
        <v>72</v>
      </c>
      <c r="N9" s="76" t="s">
        <v>9</v>
      </c>
      <c r="O9" s="77"/>
      <c r="P9" s="78">
        <f>TODAY()</f>
        <v>45228</v>
      </c>
      <c r="Q9" s="79"/>
    </row>
    <row r="11">
      <c r="A11" s="80" t="s">
        <v>73</v>
      </c>
      <c r="B11" s="81" t="s">
        <v>74</v>
      </c>
      <c r="C11" s="82"/>
      <c r="D11" s="82"/>
      <c r="E11" s="82"/>
      <c r="F11" s="82"/>
      <c r="G11" s="79"/>
      <c r="H11" s="83" t="s">
        <v>75</v>
      </c>
      <c r="I11" s="84"/>
      <c r="J11" s="84"/>
      <c r="K11" s="84"/>
      <c r="L11" s="84"/>
      <c r="M11" s="85"/>
      <c r="N11" s="86" t="s">
        <v>76</v>
      </c>
      <c r="O11" s="82"/>
      <c r="P11" s="79"/>
      <c r="Q11" s="87" t="s">
        <v>77</v>
      </c>
    </row>
    <row r="12">
      <c r="A12" s="88"/>
      <c r="B12" s="89" t="s">
        <v>78</v>
      </c>
      <c r="C12" s="90" t="s">
        <v>79</v>
      </c>
      <c r="D12" s="90" t="s">
        <v>80</v>
      </c>
      <c r="E12" s="90" t="s">
        <v>81</v>
      </c>
      <c r="F12" s="91" t="s">
        <v>82</v>
      </c>
      <c r="G12" s="92" t="s">
        <v>83</v>
      </c>
      <c r="H12" s="93" t="s">
        <v>78</v>
      </c>
      <c r="I12" s="94" t="s">
        <v>79</v>
      </c>
      <c r="J12" s="94" t="s">
        <v>80</v>
      </c>
      <c r="K12" s="94" t="s">
        <v>81</v>
      </c>
      <c r="L12" s="94" t="s">
        <v>82</v>
      </c>
      <c r="M12" s="95" t="s">
        <v>83</v>
      </c>
      <c r="N12" s="96" t="s">
        <v>84</v>
      </c>
      <c r="O12" s="97" t="s">
        <v>85</v>
      </c>
      <c r="P12" s="98" t="s">
        <v>83</v>
      </c>
      <c r="Q12" s="99"/>
    </row>
    <row r="13">
      <c r="A13" s="100" t="s">
        <v>86</v>
      </c>
      <c r="B13" s="101">
        <f>'Parte Grado'!E13</f>
        <v>23</v>
      </c>
      <c r="C13" s="102">
        <f>'Parte Grado'!E25</f>
        <v>19</v>
      </c>
      <c r="D13" s="102">
        <f>'Parte Grado'!E37</f>
        <v>17</v>
      </c>
      <c r="E13" s="102">
        <f>'Parte Grado'!E49</f>
        <v>3</v>
      </c>
      <c r="F13" s="103">
        <f>'Parte Grado'!H25</f>
        <v>7</v>
      </c>
      <c r="G13" s="104">
        <f t="shared" ref="G13:G18" si="1">SUM(B13:F13)</f>
        <v>69</v>
      </c>
      <c r="H13" s="105">
        <f>'Parte Grado'!B13</f>
        <v>23</v>
      </c>
      <c r="I13" s="106">
        <f>'Parte Grado'!B25</f>
        <v>24</v>
      </c>
      <c r="J13" s="107">
        <f>'Parte Grado'!B37</f>
        <v>21</v>
      </c>
      <c r="K13" s="106">
        <f>'Parte Grado'!B49</f>
        <v>22</v>
      </c>
      <c r="L13" s="106">
        <f>'Parte Grado'!H13</f>
        <v>11</v>
      </c>
      <c r="M13" s="108">
        <f t="shared" ref="M13:M18" si="2">SUM(H13:L13)</f>
        <v>101</v>
      </c>
      <c r="N13" s="109">
        <f>'Parte Grado'!H37</f>
        <v>11</v>
      </c>
      <c r="O13" s="106">
        <f>'Parte Grado'!H49</f>
        <v>9</v>
      </c>
      <c r="P13" s="110">
        <f t="shared" ref="P13:P18" si="3">SUM(N13:O13)</f>
        <v>20</v>
      </c>
      <c r="Q13" s="111">
        <f t="shared" ref="Q13:Q16" si="4">G13+M13+P13</f>
        <v>190</v>
      </c>
    </row>
    <row r="14">
      <c r="A14" s="112" t="s">
        <v>87</v>
      </c>
      <c r="B14" s="101">
        <f>'Parte Grado'!E14</f>
        <v>3</v>
      </c>
      <c r="C14" s="113">
        <f>'Parte Grado'!E26</f>
        <v>2</v>
      </c>
      <c r="D14" s="102">
        <f>'Parte Grado'!E38</f>
        <v>1</v>
      </c>
      <c r="E14" s="102">
        <f>'Parte Grado'!E50</f>
        <v>1</v>
      </c>
      <c r="F14" s="103">
        <f>'Parte Grado'!H26</f>
        <v>0</v>
      </c>
      <c r="G14" s="104">
        <f t="shared" si="1"/>
        <v>7</v>
      </c>
      <c r="H14" s="105">
        <f>'Parte Grado'!B14</f>
        <v>0</v>
      </c>
      <c r="I14" s="106">
        <f>'Parte Grado'!B26</f>
        <v>2</v>
      </c>
      <c r="J14" s="107">
        <f>'Parte Grado'!B38</f>
        <v>2</v>
      </c>
      <c r="K14" s="114">
        <f>'Parte Grado'!B50</f>
        <v>0</v>
      </c>
      <c r="L14" s="107">
        <f>'Parte Grado'!H14</f>
        <v>0</v>
      </c>
      <c r="M14" s="108">
        <f t="shared" si="2"/>
        <v>4</v>
      </c>
      <c r="N14" s="115">
        <f>'Parte Grado'!H38</f>
        <v>1</v>
      </c>
      <c r="O14" s="107">
        <f>'Parte Grado'!H50</f>
        <v>0</v>
      </c>
      <c r="P14" s="110">
        <f t="shared" si="3"/>
        <v>1</v>
      </c>
      <c r="Q14" s="111">
        <f t="shared" si="4"/>
        <v>12</v>
      </c>
    </row>
    <row r="15">
      <c r="A15" s="112" t="s">
        <v>88</v>
      </c>
      <c r="B15" s="116">
        <f>'Parte Grado'!E15</f>
        <v>0</v>
      </c>
      <c r="C15" s="113">
        <f>'Parte Grado'!E27</f>
        <v>1</v>
      </c>
      <c r="D15" s="102">
        <f>'Parte Grado'!E39</f>
        <v>2</v>
      </c>
      <c r="E15" s="102">
        <f>'Parte Grado'!E51</f>
        <v>7</v>
      </c>
      <c r="F15" s="103">
        <f>'Parte Grado'!H27</f>
        <v>0</v>
      </c>
      <c r="G15" s="117">
        <f t="shared" si="1"/>
        <v>10</v>
      </c>
      <c r="H15" s="105">
        <f>'Parte Grado'!B15</f>
        <v>1</v>
      </c>
      <c r="I15" s="106">
        <f>'Parte Grado'!B27</f>
        <v>0</v>
      </c>
      <c r="J15" s="107">
        <f>'Parte Grado'!B39</f>
        <v>0</v>
      </c>
      <c r="K15" s="106">
        <f>'Parte Grado'!B51</f>
        <v>0</v>
      </c>
      <c r="L15" s="106">
        <f>'Parte Grado'!H15</f>
        <v>0</v>
      </c>
      <c r="M15" s="108">
        <f t="shared" si="2"/>
        <v>1</v>
      </c>
      <c r="N15" s="109">
        <f>'Parte Grado'!H39</f>
        <v>0</v>
      </c>
      <c r="O15" s="106">
        <f>'Parte Grado'!H51</f>
        <v>0</v>
      </c>
      <c r="P15" s="110">
        <f t="shared" si="3"/>
        <v>0</v>
      </c>
      <c r="Q15" s="111">
        <f t="shared" si="4"/>
        <v>11</v>
      </c>
    </row>
    <row r="16">
      <c r="A16" s="112" t="s">
        <v>89</v>
      </c>
      <c r="B16" s="118">
        <f>'Parte Grado'!E16</f>
        <v>0</v>
      </c>
      <c r="C16" s="102">
        <f>'Parte Grado'!E28</f>
        <v>0</v>
      </c>
      <c r="D16" s="102">
        <f>'Parte Grado'!E40</f>
        <v>0</v>
      </c>
      <c r="E16" s="102">
        <f>'Parte Grado'!E52</f>
        <v>0</v>
      </c>
      <c r="F16" s="103">
        <f>'Parte Grado'!H28</f>
        <v>0</v>
      </c>
      <c r="G16" s="104">
        <f t="shared" si="1"/>
        <v>0</v>
      </c>
      <c r="H16" s="105">
        <f>'Parte Grado'!B16</f>
        <v>0</v>
      </c>
      <c r="I16" s="106">
        <f>'Parte Grado'!B28</f>
        <v>0</v>
      </c>
      <c r="J16" s="107">
        <f>'Parte Grado'!B40</f>
        <v>0</v>
      </c>
      <c r="K16" s="107">
        <f>'Parte Grado'!B52</f>
        <v>0</v>
      </c>
      <c r="L16" s="107">
        <f>'Parte Grado'!H16</f>
        <v>0</v>
      </c>
      <c r="M16" s="108">
        <f t="shared" si="2"/>
        <v>0</v>
      </c>
      <c r="N16" s="109">
        <f>'Parte Grado'!H40</f>
        <v>0</v>
      </c>
      <c r="O16" s="107">
        <f>'Parte Grado'!H52</f>
        <v>0</v>
      </c>
      <c r="P16" s="110">
        <f t="shared" si="3"/>
        <v>0</v>
      </c>
      <c r="Q16" s="119">
        <f t="shared" si="4"/>
        <v>0</v>
      </c>
    </row>
    <row r="17">
      <c r="A17" s="112" t="s">
        <v>90</v>
      </c>
      <c r="B17" s="120">
        <f>'Parte Grado'!E17</f>
        <v>0</v>
      </c>
      <c r="C17" s="120">
        <f>'Parte Grado'!E29</f>
        <v>0</v>
      </c>
      <c r="D17" s="120">
        <f>'Parte Grado'!E41</f>
        <v>0</v>
      </c>
      <c r="E17" s="121">
        <v>0.0</v>
      </c>
      <c r="F17" s="122">
        <f>'Parte Grado'!H29</f>
        <v>0</v>
      </c>
      <c r="G17" s="104">
        <f t="shared" si="1"/>
        <v>0</v>
      </c>
      <c r="H17" s="123">
        <f>'Parte Grado'!B17</f>
        <v>0</v>
      </c>
      <c r="I17" s="106">
        <f>'Parte Grado'!B29</f>
        <v>0</v>
      </c>
      <c r="J17" s="124">
        <f>'Parte Grado'!B41</f>
        <v>0</v>
      </c>
      <c r="K17" s="125">
        <f>'Parte Grado'!B53</f>
        <v>0</v>
      </c>
      <c r="L17" s="124">
        <f>'Parte Grado'!H17</f>
        <v>0</v>
      </c>
      <c r="M17" s="108">
        <f t="shared" si="2"/>
        <v>0</v>
      </c>
      <c r="N17" s="126">
        <f>'Parte Grado'!H41</f>
        <v>0</v>
      </c>
      <c r="O17" s="127">
        <f>'Parte Grado'!H53</f>
        <v>0</v>
      </c>
      <c r="P17" s="128">
        <f t="shared" si="3"/>
        <v>0</v>
      </c>
      <c r="Q17" s="129">
        <f>M17+P17</f>
        <v>0</v>
      </c>
    </row>
    <row r="18">
      <c r="A18" s="130" t="s">
        <v>77</v>
      </c>
      <c r="B18" s="131">
        <f t="shared" ref="B18:F18" si="5">SUM(B13:B17)</f>
        <v>26</v>
      </c>
      <c r="C18" s="131">
        <f t="shared" si="5"/>
        <v>22</v>
      </c>
      <c r="D18" s="131">
        <f t="shared" si="5"/>
        <v>20</v>
      </c>
      <c r="E18" s="131">
        <f t="shared" si="5"/>
        <v>11</v>
      </c>
      <c r="F18" s="132">
        <f t="shared" si="5"/>
        <v>7</v>
      </c>
      <c r="G18" s="131">
        <f t="shared" si="1"/>
        <v>86</v>
      </c>
      <c r="H18" s="131">
        <f t="shared" ref="H18:L18" si="6">SUM(H13:H17)</f>
        <v>24</v>
      </c>
      <c r="I18" s="132">
        <f t="shared" si="6"/>
        <v>26</v>
      </c>
      <c r="J18" s="132">
        <f t="shared" si="6"/>
        <v>23</v>
      </c>
      <c r="K18" s="132">
        <f t="shared" si="6"/>
        <v>22</v>
      </c>
      <c r="L18" s="132">
        <f t="shared" si="6"/>
        <v>11</v>
      </c>
      <c r="M18" s="131">
        <f t="shared" si="2"/>
        <v>106</v>
      </c>
      <c r="N18" s="133">
        <f t="shared" ref="N18:O18" si="7">SUM(N13:N17)</f>
        <v>12</v>
      </c>
      <c r="O18" s="133">
        <f t="shared" si="7"/>
        <v>9</v>
      </c>
      <c r="P18" s="134">
        <f t="shared" si="3"/>
        <v>21</v>
      </c>
      <c r="Q18" s="135">
        <f>SUM(Q13:Q17)</f>
        <v>213</v>
      </c>
    </row>
    <row r="19">
      <c r="Q19" s="29"/>
    </row>
    <row r="20">
      <c r="A20" s="136" t="s">
        <v>91</v>
      </c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79"/>
    </row>
    <row r="21">
      <c r="A21" s="137" t="s">
        <v>87</v>
      </c>
      <c r="B21" s="82"/>
      <c r="C21" s="82"/>
      <c r="D21" s="82"/>
      <c r="E21" s="82"/>
      <c r="F21" s="82"/>
      <c r="G21" s="82"/>
      <c r="H21" s="79"/>
      <c r="J21" s="137" t="s">
        <v>88</v>
      </c>
      <c r="K21" s="82"/>
      <c r="L21" s="82"/>
      <c r="M21" s="82"/>
      <c r="N21" s="82"/>
      <c r="O21" s="82"/>
      <c r="P21" s="82"/>
      <c r="Q21" s="79"/>
    </row>
    <row r="22">
      <c r="A22" s="138" t="s">
        <v>92</v>
      </c>
      <c r="B22" s="139" t="str">
        <f>'Parte Grado'!D20</f>
        <v>RIVERA M./ HALL P./ CATILLO G.</v>
      </c>
      <c r="H22" s="140"/>
      <c r="I22" s="29"/>
      <c r="J22" s="141" t="s">
        <v>92</v>
      </c>
      <c r="K22" s="79"/>
      <c r="L22" s="139" t="str">
        <f>'Parte Grado'!D22</f>
        <v/>
      </c>
      <c r="Q22" s="140"/>
    </row>
    <row r="23">
      <c r="A23" s="138" t="s">
        <v>93</v>
      </c>
      <c r="B23" s="139" t="str">
        <f>'Parte Grado'!D32</f>
        <v>SANCHEZ E. / GUILLEN D.</v>
      </c>
      <c r="H23" s="140"/>
      <c r="I23" s="29"/>
      <c r="J23" s="141" t="s">
        <v>93</v>
      </c>
      <c r="K23" s="79"/>
      <c r="L23" s="29" t="str">
        <f>'Parte Grado'!D34</f>
        <v>FLORES C./</v>
      </c>
      <c r="Q23" s="140"/>
    </row>
    <row r="24" ht="17.25" customHeight="1">
      <c r="A24" s="142" t="s">
        <v>94</v>
      </c>
      <c r="B24" s="143" t="str">
        <f>'Parte Grado'!D44</f>
        <v> GARCIA E.</v>
      </c>
      <c r="H24" s="140"/>
      <c r="I24" s="144"/>
      <c r="J24" s="145" t="s">
        <v>94</v>
      </c>
      <c r="K24" s="79"/>
      <c r="L24" s="144" t="str">
        <f>'Parte Grado'!D46</f>
        <v>BAUTISTA R./ BAUTISTA R.</v>
      </c>
      <c r="Q24" s="140"/>
    </row>
    <row r="25" ht="18.75" customHeight="1">
      <c r="A25" s="146" t="s">
        <v>95</v>
      </c>
      <c r="B25" s="147" t="str">
        <f>'Parte Grado'!D56</f>
        <v>MOLINA M.</v>
      </c>
      <c r="H25" s="140"/>
      <c r="J25" s="148" t="s">
        <v>95</v>
      </c>
      <c r="K25" s="79"/>
      <c r="L25" s="3" t="str">
        <f>'Parte Grado'!D58</f>
        <v>FLORES. A / TOLEDO. L / PACHECO. L/ PERALTA .M/  CANALES C./ LICONA C. / HERNANDEZ P.</v>
      </c>
      <c r="Q25" s="140"/>
    </row>
    <row r="26">
      <c r="A26" s="146" t="s">
        <v>96</v>
      </c>
      <c r="B26" s="149" t="str">
        <f>'Parte Grado'!G32</f>
        <v/>
      </c>
      <c r="C26" s="150"/>
      <c r="D26" s="150"/>
      <c r="E26" s="150"/>
      <c r="F26" s="150"/>
      <c r="G26" s="150"/>
      <c r="H26" s="151"/>
      <c r="J26" s="148" t="s">
        <v>96</v>
      </c>
      <c r="K26" s="79"/>
      <c r="L26" s="149" t="str">
        <f>'Parte Grado'!G34</f>
        <v/>
      </c>
      <c r="M26" s="150"/>
      <c r="N26" s="150"/>
      <c r="O26" s="150"/>
      <c r="P26" s="150"/>
      <c r="Q26" s="151"/>
    </row>
    <row r="27">
      <c r="A27" s="152" t="s">
        <v>75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79"/>
    </row>
    <row r="28">
      <c r="A28" s="137" t="s">
        <v>87</v>
      </c>
      <c r="B28" s="82"/>
      <c r="C28" s="82"/>
      <c r="D28" s="82"/>
      <c r="E28" s="82"/>
      <c r="F28" s="82"/>
      <c r="G28" s="82"/>
      <c r="H28" s="79"/>
      <c r="J28" s="137" t="s">
        <v>88</v>
      </c>
      <c r="K28" s="82"/>
      <c r="L28" s="82"/>
      <c r="M28" s="82"/>
      <c r="N28" s="82"/>
      <c r="O28" s="82"/>
      <c r="P28" s="82"/>
      <c r="Q28" s="79"/>
    </row>
    <row r="29">
      <c r="A29" s="138" t="s">
        <v>97</v>
      </c>
      <c r="B29" s="153" t="str">
        <f>'Parte Grado'!A20</f>
        <v/>
      </c>
      <c r="H29" s="140"/>
      <c r="I29" s="29"/>
      <c r="J29" s="141" t="s">
        <v>97</v>
      </c>
      <c r="K29" s="79"/>
      <c r="L29" s="153" t="str">
        <f>'Parte Grado'!A22</f>
        <v>ANDRADE R.</v>
      </c>
      <c r="Q29" s="140"/>
    </row>
    <row r="30">
      <c r="A30" s="146" t="s">
        <v>98</v>
      </c>
      <c r="B30" s="153"/>
      <c r="H30" s="140"/>
      <c r="J30" s="148" t="s">
        <v>98</v>
      </c>
      <c r="K30" s="79"/>
      <c r="L30" s="43" t="str">
        <f>'Parte Grado'!A34</f>
        <v/>
      </c>
      <c r="Q30" s="140"/>
    </row>
    <row r="31">
      <c r="A31" s="138" t="s">
        <v>99</v>
      </c>
      <c r="B31" s="139" t="str">
        <f>'Parte Grado'!A32</f>
        <v>CABIELES./ LOPEZ H.</v>
      </c>
      <c r="H31" s="140"/>
      <c r="I31" s="29"/>
      <c r="J31" s="141" t="s">
        <v>99</v>
      </c>
      <c r="K31" s="79"/>
      <c r="L31" s="154" t="str">
        <f>'Parte Grado'!A46</f>
        <v/>
      </c>
      <c r="Q31" s="140"/>
    </row>
    <row r="32" ht="15.75" customHeight="1">
      <c r="A32" s="155" t="s">
        <v>100</v>
      </c>
      <c r="B32" s="156" t="str">
        <f>'Parte Grado'!A56</f>
        <v/>
      </c>
      <c r="H32" s="140"/>
      <c r="I32" s="154"/>
      <c r="J32" s="157" t="s">
        <v>100</v>
      </c>
      <c r="K32" s="79"/>
      <c r="L32" s="154" t="str">
        <f>'Parte Grado'!A58</f>
        <v/>
      </c>
      <c r="Q32" s="158"/>
    </row>
    <row r="33">
      <c r="A33" s="142" t="s">
        <v>101</v>
      </c>
      <c r="B33" s="159" t="str">
        <f>'Parte Grado'!G20</f>
        <v/>
      </c>
      <c r="C33" s="150"/>
      <c r="D33" s="150"/>
      <c r="E33" s="150"/>
      <c r="F33" s="150"/>
      <c r="G33" s="150"/>
      <c r="H33" s="151"/>
      <c r="I33" s="144"/>
      <c r="J33" s="145" t="s">
        <v>101</v>
      </c>
      <c r="K33" s="79"/>
      <c r="L33" s="160" t="str">
        <f>'Parte Grado'!G22</f>
        <v/>
      </c>
      <c r="M33" s="161"/>
      <c r="N33" s="161"/>
      <c r="O33" s="161"/>
      <c r="P33" s="161"/>
      <c r="Q33" s="162"/>
    </row>
    <row r="34">
      <c r="A34" s="163" t="s">
        <v>76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79"/>
    </row>
    <row r="35">
      <c r="A35" s="137" t="s">
        <v>87</v>
      </c>
      <c r="B35" s="82"/>
      <c r="C35" s="82"/>
      <c r="D35" s="82"/>
      <c r="E35" s="82"/>
      <c r="F35" s="82"/>
      <c r="G35" s="82"/>
      <c r="H35" s="79"/>
      <c r="J35" s="137" t="s">
        <v>88</v>
      </c>
      <c r="K35" s="82"/>
      <c r="L35" s="82"/>
      <c r="M35" s="82"/>
      <c r="N35" s="82"/>
      <c r="O35" s="82"/>
      <c r="P35" s="82"/>
      <c r="Q35" s="79"/>
    </row>
    <row r="36">
      <c r="A36" s="146" t="s">
        <v>102</v>
      </c>
      <c r="B36" s="164" t="str">
        <f>'Parte Grado'!G44</f>
        <v>CASTILLO M</v>
      </c>
      <c r="H36" s="140"/>
      <c r="J36" s="148" t="s">
        <v>102</v>
      </c>
      <c r="K36" s="79"/>
      <c r="L36" s="43" t="str">
        <f>'Parte Grado'!G46</f>
        <v/>
      </c>
      <c r="Q36" s="140"/>
    </row>
    <row r="37">
      <c r="A37" s="146" t="s">
        <v>103</v>
      </c>
      <c r="B37" s="149" t="str">
        <f>'Parte Grado'!A43:Q43</f>
        <v/>
      </c>
      <c r="C37" s="150"/>
      <c r="D37" s="150"/>
      <c r="E37" s="150"/>
      <c r="F37" s="150"/>
      <c r="G37" s="150"/>
      <c r="H37" s="151"/>
      <c r="J37" s="148" t="s">
        <v>103</v>
      </c>
      <c r="K37" s="79"/>
      <c r="L37" s="165" t="str">
        <f>'Parte Grado'!G58</f>
        <v/>
      </c>
      <c r="M37" s="150"/>
      <c r="N37" s="150"/>
      <c r="O37" s="150"/>
      <c r="P37" s="150"/>
      <c r="Q37" s="151"/>
    </row>
    <row r="39">
      <c r="A39" s="70" t="s">
        <v>67</v>
      </c>
    </row>
    <row r="40" ht="35.25" customHeight="1"/>
    <row r="41">
      <c r="A41" s="73" t="s">
        <v>68</v>
      </c>
    </row>
    <row r="42">
      <c r="A42" s="74" t="s">
        <v>69</v>
      </c>
    </row>
    <row r="43">
      <c r="A43" s="74" t="s">
        <v>70</v>
      </c>
    </row>
  </sheetData>
  <mergeCells count="65">
    <mergeCell ref="J32:K32"/>
    <mergeCell ref="L32:Q32"/>
    <mergeCell ref="B30:H30"/>
    <mergeCell ref="J30:K30"/>
    <mergeCell ref="L30:Q30"/>
    <mergeCell ref="B31:H31"/>
    <mergeCell ref="J31:K31"/>
    <mergeCell ref="L31:Q31"/>
    <mergeCell ref="B32:H32"/>
    <mergeCell ref="J36:K36"/>
    <mergeCell ref="L36:Q36"/>
    <mergeCell ref="B37:H37"/>
    <mergeCell ref="J37:K37"/>
    <mergeCell ref="L37:Q37"/>
    <mergeCell ref="A39:Q39"/>
    <mergeCell ref="A40:Q40"/>
    <mergeCell ref="A41:Q41"/>
    <mergeCell ref="A42:Q42"/>
    <mergeCell ref="A43:Q43"/>
    <mergeCell ref="B33:H33"/>
    <mergeCell ref="J33:K33"/>
    <mergeCell ref="L33:Q33"/>
    <mergeCell ref="A34:Q34"/>
    <mergeCell ref="A35:H35"/>
    <mergeCell ref="J35:Q35"/>
    <mergeCell ref="B36:H36"/>
    <mergeCell ref="A1:Q1"/>
    <mergeCell ref="A2:Q2"/>
    <mergeCell ref="A3:Q3"/>
    <mergeCell ref="B5:H5"/>
    <mergeCell ref="B6:H6"/>
    <mergeCell ref="B7:H7"/>
    <mergeCell ref="B8:H8"/>
    <mergeCell ref="B9:H9"/>
    <mergeCell ref="N9:O9"/>
    <mergeCell ref="P9:Q9"/>
    <mergeCell ref="A11:A12"/>
    <mergeCell ref="B11:G11"/>
    <mergeCell ref="N11:P11"/>
    <mergeCell ref="Q11:Q12"/>
    <mergeCell ref="J22:K22"/>
    <mergeCell ref="J23:K23"/>
    <mergeCell ref="J24:K24"/>
    <mergeCell ref="J25:K25"/>
    <mergeCell ref="J26:K26"/>
    <mergeCell ref="B23:H23"/>
    <mergeCell ref="B24:H24"/>
    <mergeCell ref="B25:H25"/>
    <mergeCell ref="B26:H26"/>
    <mergeCell ref="H11:M11"/>
    <mergeCell ref="A20:Q20"/>
    <mergeCell ref="A21:H21"/>
    <mergeCell ref="J21:Q21"/>
    <mergeCell ref="B22:H22"/>
    <mergeCell ref="L22:Q22"/>
    <mergeCell ref="L23:Q23"/>
    <mergeCell ref="J29:K29"/>
    <mergeCell ref="L29:Q29"/>
    <mergeCell ref="L24:Q24"/>
    <mergeCell ref="L25:Q25"/>
    <mergeCell ref="L26:Q26"/>
    <mergeCell ref="A27:Q27"/>
    <mergeCell ref="A28:H28"/>
    <mergeCell ref="J28:Q28"/>
    <mergeCell ref="B29:H29"/>
  </mergeCells>
  <conditionalFormatting sqref="Q18">
    <cfRule type="cellIs" dxfId="3" priority="1" operator="greaterThan">
      <formula>213</formula>
    </cfRule>
  </conditionalFormatting>
  <conditionalFormatting sqref="Q18">
    <cfRule type="cellIs" dxfId="3" priority="2" operator="lessThan">
      <formula>213</formula>
    </cfRule>
  </conditionalFormatting>
  <conditionalFormatting sqref="P18">
    <cfRule type="cellIs" dxfId="3" priority="3" operator="greaterThan">
      <formula>21</formula>
    </cfRule>
  </conditionalFormatting>
  <conditionalFormatting sqref="P18">
    <cfRule type="cellIs" dxfId="3" priority="4" operator="lessThan">
      <formula>21</formula>
    </cfRule>
  </conditionalFormatting>
  <conditionalFormatting sqref="O18">
    <cfRule type="cellIs" dxfId="3" priority="5" operator="greaterThan">
      <formula>9</formula>
    </cfRule>
  </conditionalFormatting>
  <conditionalFormatting sqref="O18">
    <cfRule type="cellIs" dxfId="3" priority="6" operator="lessThan">
      <formula>9</formula>
    </cfRule>
  </conditionalFormatting>
  <conditionalFormatting sqref="N18">
    <cfRule type="cellIs" dxfId="3" priority="7" operator="greaterThan">
      <formula>12</formula>
    </cfRule>
  </conditionalFormatting>
  <conditionalFormatting sqref="N18">
    <cfRule type="cellIs" dxfId="3" priority="8" operator="lessThan">
      <formula>12</formula>
    </cfRule>
  </conditionalFormatting>
  <conditionalFormatting sqref="M18">
    <cfRule type="cellIs" dxfId="3" priority="9" operator="greaterThan">
      <formula>106</formula>
    </cfRule>
  </conditionalFormatting>
  <conditionalFormatting sqref="M18">
    <cfRule type="cellIs" dxfId="3" priority="10" operator="lessThan">
      <formula>106</formula>
    </cfRule>
  </conditionalFormatting>
  <conditionalFormatting sqref="L18">
    <cfRule type="cellIs" dxfId="3" priority="11" operator="greaterThan">
      <formula>11</formula>
    </cfRule>
  </conditionalFormatting>
  <conditionalFormatting sqref="L18">
    <cfRule type="cellIs" dxfId="3" priority="12" operator="lessThan">
      <formula>11</formula>
    </cfRule>
  </conditionalFormatting>
  <conditionalFormatting sqref="K18">
    <cfRule type="cellIs" dxfId="3" priority="13" operator="greaterThan">
      <formula>22</formula>
    </cfRule>
  </conditionalFormatting>
  <conditionalFormatting sqref="K18">
    <cfRule type="cellIs" dxfId="3" priority="14" operator="lessThan">
      <formula>22</formula>
    </cfRule>
  </conditionalFormatting>
  <conditionalFormatting sqref="J18">
    <cfRule type="cellIs" dxfId="3" priority="15" operator="greaterThan">
      <formula>23</formula>
    </cfRule>
  </conditionalFormatting>
  <conditionalFormatting sqref="J18">
    <cfRule type="cellIs" dxfId="3" priority="16" operator="lessThan">
      <formula>23</formula>
    </cfRule>
  </conditionalFormatting>
  <conditionalFormatting sqref="I18">
    <cfRule type="cellIs" dxfId="3" priority="17" operator="greaterThan">
      <formula>26</formula>
    </cfRule>
  </conditionalFormatting>
  <conditionalFormatting sqref="I18">
    <cfRule type="cellIs" dxfId="3" priority="18" operator="lessThan">
      <formula>26</formula>
    </cfRule>
  </conditionalFormatting>
  <conditionalFormatting sqref="H18">
    <cfRule type="cellIs" dxfId="3" priority="19" operator="greaterThan">
      <formula>24</formula>
    </cfRule>
  </conditionalFormatting>
  <conditionalFormatting sqref="H18">
    <cfRule type="cellIs" dxfId="3" priority="20" operator="lessThan">
      <formula>24</formula>
    </cfRule>
  </conditionalFormatting>
  <conditionalFormatting sqref="G18">
    <cfRule type="cellIs" dxfId="3" priority="21" operator="greaterThan">
      <formula>86</formula>
    </cfRule>
  </conditionalFormatting>
  <conditionalFormatting sqref="G18">
    <cfRule type="cellIs" dxfId="3" priority="22" operator="lessThan">
      <formula>86</formula>
    </cfRule>
  </conditionalFormatting>
  <conditionalFormatting sqref="F18">
    <cfRule type="cellIs" dxfId="3" priority="23" operator="greaterThan">
      <formula>7</formula>
    </cfRule>
  </conditionalFormatting>
  <conditionalFormatting sqref="F18">
    <cfRule type="cellIs" dxfId="3" priority="24" operator="lessThan">
      <formula>7</formula>
    </cfRule>
  </conditionalFormatting>
  <conditionalFormatting sqref="E18">
    <cfRule type="cellIs" dxfId="3" priority="25" operator="greaterThan">
      <formula>11</formula>
    </cfRule>
  </conditionalFormatting>
  <conditionalFormatting sqref="E18">
    <cfRule type="cellIs" dxfId="3" priority="26" operator="lessThan">
      <formula>11</formula>
    </cfRule>
  </conditionalFormatting>
  <conditionalFormatting sqref="D18">
    <cfRule type="cellIs" dxfId="3" priority="27" operator="greaterThan">
      <formula>20</formula>
    </cfRule>
  </conditionalFormatting>
  <conditionalFormatting sqref="D18">
    <cfRule type="cellIs" dxfId="3" priority="28" operator="lessThan">
      <formula>20</formula>
    </cfRule>
  </conditionalFormatting>
  <conditionalFormatting sqref="C18">
    <cfRule type="cellIs" dxfId="3" priority="29" operator="greaterThan">
      <formula>22</formula>
    </cfRule>
  </conditionalFormatting>
  <conditionalFormatting sqref="C18">
    <cfRule type="cellIs" dxfId="3" priority="30" operator="lessThan">
      <formula>22</formula>
    </cfRule>
  </conditionalFormatting>
  <conditionalFormatting sqref="B18">
    <cfRule type="cellIs" dxfId="3" priority="31" operator="greaterThan">
      <formula>26</formula>
    </cfRule>
  </conditionalFormatting>
  <conditionalFormatting sqref="B18">
    <cfRule type="cellIs" dxfId="3" priority="32" operator="lessThan">
      <formula>26</formula>
    </cfRule>
  </conditionalFormatting>
  <printOptions horizontalCentered="1" verticalCentered="1"/>
  <pageMargins bottom="0.75" footer="0.0" header="0.0" left="0.7" right="0.7" top="0.75"/>
  <pageSetup orientation="portrait" pageOrder="overThenDown"/>
  <drawing r:id="rId1"/>
</worksheet>
</file>