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cument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D47" i="1"/>
  <c r="M20" i="1"/>
  <c r="L20" i="1"/>
  <c r="K20" i="1"/>
  <c r="J20" i="1"/>
  <c r="I20" i="1"/>
  <c r="H20" i="1"/>
  <c r="G20" i="1"/>
  <c r="F20" i="1"/>
  <c r="E20" i="1"/>
  <c r="D20" i="1"/>
  <c r="C20" i="1"/>
  <c r="B20" i="1"/>
  <c r="N20" i="1" s="1"/>
  <c r="D37" i="1"/>
  <c r="M36" i="1"/>
  <c r="L36" i="1"/>
  <c r="K36" i="1"/>
  <c r="J36" i="1"/>
  <c r="I36" i="1"/>
  <c r="H36" i="1"/>
  <c r="G36" i="1"/>
  <c r="G37" i="1" s="1"/>
  <c r="F36" i="1"/>
  <c r="F37" i="1" s="1"/>
  <c r="E36" i="1"/>
  <c r="E37" i="1" s="1"/>
  <c r="D36" i="1"/>
  <c r="C36" i="1"/>
  <c r="C37" i="1" s="1"/>
  <c r="B36" i="1"/>
  <c r="M19" i="1"/>
  <c r="L19" i="1"/>
  <c r="K19" i="1"/>
  <c r="J19" i="1"/>
  <c r="I19" i="1"/>
  <c r="H19" i="1"/>
  <c r="G19" i="1"/>
  <c r="F19" i="1"/>
  <c r="E19" i="1"/>
  <c r="D19" i="1"/>
  <c r="C19" i="1"/>
  <c r="B19" i="1"/>
  <c r="N37" i="1" l="1"/>
  <c r="D49" i="1" s="1"/>
  <c r="N36" i="1"/>
  <c r="D48" i="1" s="1"/>
  <c r="N19" i="1"/>
</calcChain>
</file>

<file path=xl/sharedStrings.xml><?xml version="1.0" encoding="utf-8"?>
<sst xmlns="http://schemas.openxmlformats.org/spreadsheetml/2006/main" count="78" uniqueCount="45">
  <si>
    <t>Horas estimadas</t>
  </si>
  <si>
    <t xml:space="preserve">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</si>
  <si>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</si>
  <si>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</si>
  <si>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</si>
  <si>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</si>
  <si>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</si>
  <si>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</si>
  <si>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</si>
  <si>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</si>
  <si>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</si>
  <si>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</si>
  <si>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</si>
  <si>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</si>
  <si>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actividad 1</t>
  </si>
  <si>
    <t>actividad 2</t>
  </si>
  <si>
    <t>actividad 3</t>
  </si>
  <si>
    <t>actividad 4</t>
  </si>
  <si>
    <t>actividad 5</t>
  </si>
  <si>
    <t>Total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</si>
  <si>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</si>
  <si>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</si>
  <si>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</si>
  <si>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</si>
  <si>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</si>
  <si>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</si>
  <si>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</si>
  <si>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semanas estimadas</t>
  </si>
  <si>
    <t>PLANEACIÓN</t>
  </si>
  <si>
    <t>Real</t>
  </si>
  <si>
    <t>Se asume que:</t>
  </si>
  <si>
    <t>Las actividades mencionadas acá están compuestas por subactividades, cada una distribuida en cada semana.</t>
  </si>
  <si>
    <t>Las celdas que están en amarillo son semanas en las que la actividad no tiene tareas asigandas</t>
  </si>
  <si>
    <t>En la simulación real, las celdas que tienen cero y no están en amarillo son tareas a futuro que no se han iniciado.</t>
  </si>
  <si>
    <t>En la simulación real, las celdas que están en rojo son actividades que no están terminadas.</t>
  </si>
  <si>
    <t>En semana 6</t>
  </si>
  <si>
    <t>Para efecto de la simulación, todas las tareas se estiman a un costo de 1,372 dólares</t>
  </si>
  <si>
    <t>Actual Cost</t>
  </si>
  <si>
    <t>Budget at complition (PV)</t>
  </si>
  <si>
    <t>PV (horas)</t>
  </si>
  <si>
    <t>EV (horas)</t>
  </si>
  <si>
    <t>AC ($)</t>
  </si>
  <si>
    <t>Horas</t>
  </si>
  <si>
    <t>Monetario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</si>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</sst>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abSelected="1" topLeftCell="A29" workbookViewId="0">
      <selection activeCell="D29" sqref="D29"/>
    </sheetView>
  </sheetViews>
  <sheetFormatPr baseColWidth="10" defaultRowHeight="15" x14ac:dyDescent="0.25"/>
  <cols>
    <col min="1" max="1" width="32.7109375" customWidth="1"/>
  </cols>
  <sheetData>
    <row r="2" spans="1:13" x14ac:dyDescent="0.25">
      <c r="A2" t="s">
        <v>0</v>
      </c>
      <c r="B2">
        <v>1000</v>
      </c>
      <c r="C2" t="s">
        <v>1</v>
      </c>
    </row>
    <row r="3" spans="1:13" x14ac:dyDescent="0.25">
      <c r="A3" t="s">
        <v>27</v>
      </c>
      <c r="B3">
        <v>12</v>
      </c>
      <c r="C3" t="s">
        <v>1</v>
      </c>
    </row>
    <row r="4" spans="1:13" x14ac:dyDescent="0.25">
      <c r="A4" t="s">
        <v>1</v>
      </c>
      <c r="B4" t="s">
        <v>1</v>
      </c>
    </row>
    <row r="5" spans="1:13" x14ac:dyDescent="0.25">
      <c r="A5" s="1" t="s">
        <v>28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</row>
    <row r="7" spans="1:13" x14ac:dyDescent="0.25">
      <c r="A7" t="s">
        <v>14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5">
      <c r="A8" t="s">
        <v>15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>
        <v>10</v>
      </c>
      <c r="J8">
        <v>10</v>
      </c>
      <c r="K8">
        <v>10</v>
      </c>
      <c r="L8">
        <v>10</v>
      </c>
      <c r="M8">
        <v>10</v>
      </c>
    </row>
    <row r="9" spans="1:13" x14ac:dyDescent="0.25">
      <c r="A9" t="s">
        <v>16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5">
      <c r="A10" t="s">
        <v>17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>
        <v>100</v>
      </c>
    </row>
    <row r="11" spans="1:13" x14ac:dyDescent="0.25">
      <c r="A11" t="s">
        <v>18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>
        <v>120</v>
      </c>
      <c r="M11">
        <v>10</v>
      </c>
    </row>
    <row r="12" spans="1:13" x14ac:dyDescent="0.25">
      <c r="A12" t="s">
        <v>20</v>
      </c>
      <c r="B12">
        <v>10</v>
      </c>
      <c r="C12">
        <v>10</v>
      </c>
      <c r="D12">
        <v>10</v>
      </c>
      <c r="E12">
        <v>10</v>
      </c>
      <c r="F12">
        <v>10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5">
      <c r="A13" t="s">
        <v>21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</row>
    <row r="14" spans="1:13" x14ac:dyDescent="0.25">
      <c r="A14" t="s">
        <v>22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</row>
    <row r="15" spans="1:13" x14ac:dyDescent="0.25">
      <c r="A15" t="s">
        <v>23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30</v>
      </c>
      <c r="H15" s="4">
        <v>0</v>
      </c>
      <c r="I15" s="4">
        <v>0</v>
      </c>
      <c r="J15">
        <v>10</v>
      </c>
      <c r="K15">
        <v>10</v>
      </c>
      <c r="L15">
        <v>10</v>
      </c>
      <c r="M15">
        <v>0</v>
      </c>
    </row>
    <row r="16" spans="1:13" x14ac:dyDescent="0.25">
      <c r="A16" t="s">
        <v>24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4" x14ac:dyDescent="0.25">
      <c r="A17" t="s">
        <v>25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4" x14ac:dyDescent="0.25">
      <c r="A18" t="s">
        <v>26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4" x14ac:dyDescent="0.25">
      <c r="A19" s="2" t="s">
        <v>19</v>
      </c>
      <c r="B19" s="3">
        <f>SUM(B7:B18)</f>
        <v>90</v>
      </c>
      <c r="C19" s="3">
        <f t="shared" ref="C19:M19" si="0">SUM(C7:C18)</f>
        <v>90</v>
      </c>
      <c r="D19" s="3">
        <f t="shared" si="0"/>
        <v>90</v>
      </c>
      <c r="E19" s="3">
        <f t="shared" si="0"/>
        <v>90</v>
      </c>
      <c r="F19" s="3">
        <f t="shared" si="0"/>
        <v>90</v>
      </c>
      <c r="G19" s="3">
        <f t="shared" si="0"/>
        <v>100</v>
      </c>
      <c r="H19" s="3">
        <f t="shared" si="0"/>
        <v>30</v>
      </c>
      <c r="I19" s="3">
        <f t="shared" si="0"/>
        <v>40</v>
      </c>
      <c r="J19" s="3">
        <f t="shared" si="0"/>
        <v>40</v>
      </c>
      <c r="K19" s="3">
        <f t="shared" si="0"/>
        <v>40</v>
      </c>
      <c r="L19" s="3">
        <f t="shared" si="0"/>
        <v>160</v>
      </c>
      <c r="M19" s="3">
        <f t="shared" si="0"/>
        <v>140</v>
      </c>
      <c r="N19" s="3">
        <f>SUM(B19:M19)</f>
        <v>1000</v>
      </c>
    </row>
    <row r="20" spans="1:14" x14ac:dyDescent="0.25">
      <c r="A20" t="s">
        <v>38</v>
      </c>
      <c r="B20">
        <f>+B19*1.372</f>
        <v>123.48</v>
      </c>
      <c r="C20">
        <f>+C19*1.372</f>
        <v>123.48</v>
      </c>
      <c r="D20">
        <f>+D19*1.372</f>
        <v>123.48</v>
      </c>
      <c r="E20">
        <f>+E19*1.372</f>
        <v>123.48</v>
      </c>
      <c r="F20">
        <f>+F19*1.372</f>
        <v>123.48</v>
      </c>
      <c r="G20">
        <f>+G19*1.372</f>
        <v>137.20000000000002</v>
      </c>
      <c r="H20">
        <f t="shared" ref="H20:M20" si="1">+H19*1.372</f>
        <v>41.160000000000004</v>
      </c>
      <c r="I20">
        <f t="shared" si="1"/>
        <v>54.88</v>
      </c>
      <c r="J20">
        <f t="shared" si="1"/>
        <v>54.88</v>
      </c>
      <c r="K20">
        <f t="shared" si="1"/>
        <v>54.88</v>
      </c>
      <c r="L20">
        <f t="shared" si="1"/>
        <v>219.52</v>
      </c>
      <c r="M20">
        <f t="shared" si="1"/>
        <v>192.08</v>
      </c>
      <c r="N20">
        <f>SUM(B20:M20)</f>
        <v>1372</v>
      </c>
    </row>
    <row r="22" spans="1:14" x14ac:dyDescent="0.25">
      <c r="A22" s="1" t="s">
        <v>29</v>
      </c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2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  <c r="M23" s="1" t="s">
        <v>13</v>
      </c>
    </row>
    <row r="24" spans="1:14" x14ac:dyDescent="0.25">
      <c r="A24" t="s">
        <v>14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0</v>
      </c>
      <c r="I24">
        <v>0</v>
      </c>
      <c r="J24" s="4">
        <v>0</v>
      </c>
      <c r="K24" s="4">
        <v>0</v>
      </c>
      <c r="L24" s="4">
        <v>0</v>
      </c>
      <c r="M24" s="4">
        <v>0</v>
      </c>
    </row>
    <row r="25" spans="1:14" x14ac:dyDescent="0.25">
      <c r="A25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4" x14ac:dyDescent="0.25">
      <c r="A26" t="s">
        <v>16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4" x14ac:dyDescent="0.25">
      <c r="A27" t="s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>
        <v>0</v>
      </c>
    </row>
    <row r="28" spans="1:14" x14ac:dyDescent="0.25">
      <c r="A28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>
        <v>0</v>
      </c>
      <c r="M28">
        <v>0</v>
      </c>
    </row>
    <row r="29" spans="1:14" x14ac:dyDescent="0.25">
      <c r="A29" t="s">
        <v>20</v>
      </c>
      <c r="B29">
        <v>10</v>
      </c>
      <c r="C29">
        <v>10</v>
      </c>
      <c r="D29" s="5">
        <v>0</v>
      </c>
      <c r="E29">
        <v>10</v>
      </c>
      <c r="F29">
        <v>10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4" x14ac:dyDescent="0.25">
      <c r="A30" t="s">
        <v>21</v>
      </c>
      <c r="B30">
        <v>10</v>
      </c>
      <c r="C30">
        <v>10</v>
      </c>
      <c r="D30" s="5">
        <v>10</v>
      </c>
      <c r="E30">
        <v>10</v>
      </c>
      <c r="F30">
        <v>10</v>
      </c>
      <c r="G30" s="5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4" x14ac:dyDescent="0.25">
      <c r="A31" t="s">
        <v>22</v>
      </c>
      <c r="B31">
        <v>10</v>
      </c>
      <c r="C31">
        <v>10</v>
      </c>
      <c r="D31" s="5">
        <v>0</v>
      </c>
      <c r="E31">
        <v>10</v>
      </c>
      <c r="F31" s="5">
        <v>0</v>
      </c>
      <c r="G31" s="5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25">
      <c r="A32" t="s">
        <v>23</v>
      </c>
      <c r="B32">
        <v>10</v>
      </c>
      <c r="C32">
        <v>10</v>
      </c>
      <c r="D32" s="5">
        <v>0</v>
      </c>
      <c r="E32">
        <v>10</v>
      </c>
      <c r="F32" s="5">
        <v>0</v>
      </c>
      <c r="G32" s="5">
        <v>0</v>
      </c>
      <c r="H32" s="4">
        <v>0</v>
      </c>
      <c r="I32" s="4">
        <v>0</v>
      </c>
      <c r="J32">
        <v>0</v>
      </c>
      <c r="K32">
        <v>0</v>
      </c>
      <c r="L32">
        <v>0</v>
      </c>
      <c r="M32">
        <v>0</v>
      </c>
    </row>
    <row r="33" spans="1:14" x14ac:dyDescent="0.25">
      <c r="A33" t="s">
        <v>24</v>
      </c>
      <c r="B33">
        <v>10</v>
      </c>
      <c r="C33">
        <v>10</v>
      </c>
      <c r="D33" s="5">
        <v>0</v>
      </c>
      <c r="E33">
        <v>10</v>
      </c>
      <c r="F33" s="5">
        <v>0</v>
      </c>
      <c r="G33" s="5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4" x14ac:dyDescent="0.25">
      <c r="A34" t="s">
        <v>25</v>
      </c>
      <c r="B34">
        <v>10</v>
      </c>
      <c r="C34">
        <v>10</v>
      </c>
      <c r="D34" s="5">
        <v>0</v>
      </c>
      <c r="E34">
        <v>10</v>
      </c>
      <c r="F34" s="5">
        <v>0</v>
      </c>
      <c r="G34" s="5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4" x14ac:dyDescent="0.25">
      <c r="A35" t="s">
        <v>26</v>
      </c>
      <c r="B35">
        <v>10</v>
      </c>
      <c r="C35">
        <v>10</v>
      </c>
      <c r="D35" s="5">
        <v>0</v>
      </c>
      <c r="E35">
        <v>10</v>
      </c>
      <c r="F35" s="5">
        <v>0</v>
      </c>
      <c r="G35" s="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4" x14ac:dyDescent="0.25">
      <c r="A36" s="2" t="s">
        <v>19</v>
      </c>
      <c r="B36" s="3">
        <f>SUM(B24:B35)</f>
        <v>90</v>
      </c>
      <c r="C36" s="3">
        <f t="shared" ref="C36" si="2">SUM(C24:C35)</f>
        <v>90</v>
      </c>
      <c r="D36" s="3">
        <f t="shared" ref="D36" si="3">SUM(D24:D35)</f>
        <v>30</v>
      </c>
      <c r="E36" s="3">
        <f t="shared" ref="E36" si="4">SUM(E24:E35)</f>
        <v>90</v>
      </c>
      <c r="F36" s="3">
        <f t="shared" ref="F36" si="5">SUM(F24:F35)</f>
        <v>40</v>
      </c>
      <c r="G36" s="3">
        <f t="shared" ref="G36" si="6">SUM(G24:G35)</f>
        <v>20</v>
      </c>
      <c r="H36" s="3">
        <f t="shared" ref="H36" si="7">SUM(H24:H35)</f>
        <v>0</v>
      </c>
      <c r="I36" s="3">
        <f t="shared" ref="I36" si="8">SUM(I24:I35)</f>
        <v>0</v>
      </c>
      <c r="J36" s="3">
        <f t="shared" ref="J36" si="9">SUM(J24:J35)</f>
        <v>0</v>
      </c>
      <c r="K36" s="3">
        <f t="shared" ref="K36" si="10">SUM(K24:K35)</f>
        <v>0</v>
      </c>
      <c r="L36" s="3">
        <f t="shared" ref="L36" si="11">SUM(L24:L35)</f>
        <v>0</v>
      </c>
      <c r="M36" s="3">
        <f t="shared" ref="M36" si="12">SUM(M24:M35)</f>
        <v>0</v>
      </c>
      <c r="N36" s="3">
        <f>SUM(B36:M36)</f>
        <v>360</v>
      </c>
    </row>
    <row r="37" spans="1:14" x14ac:dyDescent="0.25">
      <c r="A37" t="s">
        <v>37</v>
      </c>
      <c r="B37">
        <f>+B36*1.372</f>
        <v>123.48</v>
      </c>
      <c r="C37">
        <f>+C36*1.372</f>
        <v>123.48</v>
      </c>
      <c r="D37">
        <f>+D36*1.372</f>
        <v>41.160000000000004</v>
      </c>
      <c r="E37">
        <f>+E36*1.372</f>
        <v>123.48</v>
      </c>
      <c r="F37">
        <f>+F36*1.372</f>
        <v>54.88</v>
      </c>
      <c r="G37">
        <f>+G36*1.372</f>
        <v>27.44</v>
      </c>
      <c r="N37">
        <f>SUM(B37:M37)</f>
        <v>493.92</v>
      </c>
    </row>
    <row r="39" spans="1:14" x14ac:dyDescent="0.25">
      <c r="A39" t="s">
        <v>30</v>
      </c>
    </row>
    <row r="40" spans="1:14" x14ac:dyDescent="0.25">
      <c r="A40" t="s">
        <v>31</v>
      </c>
    </row>
    <row r="41" spans="1:14" x14ac:dyDescent="0.25">
      <c r="A41" t="s">
        <v>32</v>
      </c>
    </row>
    <row r="42" spans="1:14" x14ac:dyDescent="0.25">
      <c r="A42" t="s">
        <v>33</v>
      </c>
    </row>
    <row r="43" spans="1:14" x14ac:dyDescent="0.25">
      <c r="A43" t="s">
        <v>34</v>
      </c>
    </row>
    <row r="44" spans="1:14" x14ac:dyDescent="0.25">
      <c r="A44" t="s">
        <v>36</v>
      </c>
    </row>
    <row r="45" spans="1:14" x14ac:dyDescent="0.25">
      <c r="A45" t="s">
        <v>35</v>
      </c>
    </row>
    <row r="46" spans="1:14" x14ac:dyDescent="0.25">
      <c r="A46" t="s">
        <v>42</v>
      </c>
      <c r="D46" t="s">
        <v>43</v>
      </c>
    </row>
    <row r="47" spans="1:14" x14ac:dyDescent="0.25">
      <c r="A47" t="s">
        <v>39</v>
      </c>
      <c r="B47">
        <v>550</v>
      </c>
      <c r="D47">
        <f>+N20</f>
        <v>1372</v>
      </c>
    </row>
    <row r="48" spans="1:14" x14ac:dyDescent="0.25">
      <c r="A48" t="s">
        <v>40</v>
      </c>
      <c r="B48">
        <v>350</v>
      </c>
      <c r="D48">
        <f>+D47*(N36/B2)</f>
        <v>493.91999999999996</v>
      </c>
    </row>
    <row r="49" spans="1:4" x14ac:dyDescent="0.25">
      <c r="A49" t="s">
        <v>41</v>
      </c>
      <c r="B49" t="s">
        <v>44</v>
      </c>
      <c r="D49">
        <f>+N37</f>
        <v>493.92</v>
      </c>
    </row>
    <row r="51" spans="1:4" x14ac:dyDescent="0.25">
      <c r="A5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Cordero Peña</dc:creator>
  <cp:lastModifiedBy>Álvaro Cordero Peña</cp:lastModifiedBy>
  <dcterms:created xsi:type="dcterms:W3CDTF">2017-03-29T00:46:21Z</dcterms:created>
  <dcterms:modified xsi:type="dcterms:W3CDTF">2017-03-29T03:09:29Z</dcterms:modified>
</cp:coreProperties>
</file>