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e.ziehe\Documents\arduino\MyWallSwitch\schematic\"/>
    </mc:Choice>
  </mc:AlternateContent>
  <xr:revisionPtr revIDLastSave="0" documentId="8_{E9DC7A54-E293-4613-99F1-C85839CA3E87}" xr6:coauthVersionLast="40" xr6:coauthVersionMax="40" xr10:uidLastSave="{00000000-0000-0000-0000-000000000000}"/>
  <bookViews>
    <workbookView xWindow="-120" yWindow="-120" windowWidth="30960" windowHeight="169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P18" i="1"/>
  <c r="P17" i="1"/>
  <c r="P16" i="1"/>
  <c r="P14" i="1"/>
  <c r="P13" i="1"/>
  <c r="P12" i="1"/>
  <c r="P11" i="1"/>
  <c r="P10" i="1"/>
  <c r="P9" i="1"/>
  <c r="P26" i="1" s="1"/>
</calcChain>
</file>

<file path=xl/sharedStrings.xml><?xml version="1.0" encoding="utf-8"?>
<sst xmlns="http://schemas.openxmlformats.org/spreadsheetml/2006/main" count="89" uniqueCount="66">
  <si>
    <t>xxxx xxxx xxxxx xxPCS BOM  (Sample Bill of Materials)</t>
  </si>
  <si>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</si>
  <si>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</si>
  <si>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</si>
  <si>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</si>
  <si>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</si>
  <si>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</si>
  <si>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</si>
  <si>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</si>
  <si>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</si>
  <si>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10sets</t>
  </si>
  <si>
    <t xml:space="preserve">Updated comment from PCBWay </t>
  </si>
  <si>
    <t>do not connect</t>
  </si>
  <si>
    <t>DNM</t>
  </si>
  <si>
    <t>U4</t>
  </si>
  <si>
    <t>*</t>
  </si>
  <si>
    <t>NRF24L01+ SMD</t>
  </si>
  <si>
    <t>Nrf24L01+ radio module SMD with PCB Antenna</t>
  </si>
  <si>
    <t>SMD Module</t>
  </si>
  <si>
    <t>SMD</t>
  </si>
  <si>
    <r>
      <t>NRF24L01+Module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charset val="134"/>
      </rPr>
      <t xml:space="preserve">pls check the attached pic </t>
    </r>
  </si>
  <si>
    <t>U3</t>
  </si>
  <si>
    <t>Panasonic</t>
  </si>
  <si>
    <t>AQH3213A</t>
  </si>
  <si>
    <t>AQH3213 SSR SMT</t>
  </si>
  <si>
    <t>DIP8</t>
  </si>
  <si>
    <t>you can find this on mauser.com for 1,55 €</t>
  </si>
  <si>
    <r>
      <t xml:space="preserve">part number is </t>
    </r>
    <r>
      <rPr>
        <sz val="11"/>
        <color theme="1"/>
        <rFont val="Arial"/>
        <charset val="134"/>
      </rPr>
      <t>SMD</t>
    </r>
    <r>
      <rPr>
        <sz val="11"/>
        <color theme="1"/>
        <rFont val="宋体"/>
        <charset val="134"/>
      </rPr>
      <t xml:space="preserve">，not </t>
    </r>
    <r>
      <rPr>
        <sz val="11"/>
        <color theme="1"/>
        <rFont val="Arial"/>
        <charset val="134"/>
      </rPr>
      <t xml:space="preserve">DIP8 5-7WORK DAYS no equivalent component for it </t>
    </r>
  </si>
  <si>
    <t>U2</t>
  </si>
  <si>
    <t>Microchip</t>
  </si>
  <si>
    <t>ATMega328P-AU</t>
  </si>
  <si>
    <t>32TQFP</t>
  </si>
  <si>
    <t>Y1</t>
  </si>
  <si>
    <t>Abracon LLC</t>
  </si>
  <si>
    <t>AWSCR-8.00CV-T</t>
  </si>
  <si>
    <t xml:space="preserve">Resonator 8Mhz inkl 22pf </t>
  </si>
  <si>
    <t>5-7work days</t>
  </si>
  <si>
    <t>R1</t>
  </si>
  <si>
    <t>RES 220 OHM 0603 SMD</t>
  </si>
  <si>
    <t>0603</t>
  </si>
  <si>
    <t>R16, R31</t>
  </si>
  <si>
    <t>RES 10k 0603 SMD</t>
  </si>
  <si>
    <t>There are two designators</t>
  </si>
  <si>
    <t>RV1</t>
  </si>
  <si>
    <t>Bourns</t>
  </si>
  <si>
    <t>MOV-07D391KTR</t>
  </si>
  <si>
    <t>Varistor 230V</t>
  </si>
  <si>
    <t>2POS</t>
  </si>
  <si>
    <t>thru-hole</t>
  </si>
  <si>
    <t>C1,C3,C6,C4,C2,C5</t>
  </si>
  <si>
    <t>CAP CER 100 nF 16V 10%  0603</t>
  </si>
  <si>
    <t>SW1</t>
  </si>
  <si>
    <t>EVQ-PNF05M</t>
  </si>
  <si>
    <t>Light touch switch SMD</t>
  </si>
  <si>
    <t>SMT 2P</t>
  </si>
  <si>
    <t>J3</t>
  </si>
  <si>
    <t>Harwin</t>
  </si>
  <si>
    <t>M20-8760342</t>
  </si>
  <si>
    <t>Conn Header 6Pos 2.54mm</t>
  </si>
  <si>
    <t>SMD 6P</t>
  </si>
  <si>
    <t>J2</t>
  </si>
  <si>
    <t>Can You recommend a similar device from another vendor?</t>
  </si>
  <si>
    <t>Click for Instructions on How to Create a BOM</t>
  </si>
  <si>
    <t>is correct, this can be used</t>
  </si>
  <si>
    <t>I have removed the bottom Components from BOM</t>
  </si>
  <si>
    <t>Please calculate only TOP side assembly and not deliver the bottom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</si>
</sst>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\$#,##0;\-\$#,##0"/>
    <numFmt numFmtId="169" formatCode="\$#,##0.000;\-\$#,##0.000"/>
  </numFmts>
  <fonts count="14">
    <font>
      <sz val="11"/>
      <color theme="1"/>
      <name val="Calibri"/>
      <charset val="134"/>
      <scheme val="minor"/>
    </font>
    <font>
      <u/>
      <sz val="11"/>
      <color rgb="FF800080"/>
      <name val="宋体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FF0000"/>
      <name val="Arial"/>
      <charset val="134"/>
    </font>
    <font>
      <sz val="11"/>
      <color rgb="FFFF0000"/>
      <name val="宋体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1"/>
      <color theme="1"/>
      <name val="宋体"/>
      <charset val="134"/>
    </font>
    <font>
      <sz val="11"/>
      <color rgb="FFFF0000"/>
      <name val="Calibri"/>
      <charset val="134"/>
      <scheme val="minor"/>
    </font>
    <font>
      <u/>
      <sz val="11"/>
      <color theme="10"/>
      <name val="宋体"/>
      <charset val="134"/>
    </font>
    <font>
      <b/>
      <sz val="10"/>
      <color rgb="FFFF000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1" fillId="0" borderId="0" xfId="1" applyFont="1" applyAlignment="1" applyProtection="1">
      <alignment vertical="center"/>
    </xf>
    <xf numFmtId="0" fontId="2" fillId="0" borderId="0" xfId="0" applyFont="1">
      <alignment vertical="center"/>
    </xf>
    <xf numFmtId="169" fontId="2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49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5" fillId="3" borderId="1" xfId="0" applyNumberFormat="1" applyFont="1" applyFill="1" applyBorder="1" applyAlignment="1">
      <alignment horizontal="left"/>
    </xf>
    <xf numFmtId="0" fontId="6" fillId="0" borderId="0" xfId="0" applyFont="1">
      <alignment vertical="center"/>
    </xf>
    <xf numFmtId="169" fontId="7" fillId="0" borderId="0" xfId="0" applyNumberFormat="1" applyFont="1">
      <alignment vertical="center"/>
    </xf>
    <xf numFmtId="169" fontId="8" fillId="0" borderId="0" xfId="0" applyNumberFormat="1" applyFont="1" applyAlignment="1"/>
    <xf numFmtId="169" fontId="9" fillId="3" borderId="0" xfId="0" applyNumberFormat="1" applyFont="1" applyFill="1" applyAlignment="1"/>
    <xf numFmtId="168" fontId="9" fillId="3" borderId="0" xfId="0" applyNumberFormat="1" applyFont="1" applyFill="1" applyAlignment="1"/>
    <xf numFmtId="169" fontId="10" fillId="0" borderId="0" xfId="0" applyNumberFormat="1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2</xdr:col>
      <xdr:colOff>0</xdr:colOff>
      <xdr:row>2</xdr:row>
      <xdr:rowOff>161735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62075" cy="380365"/>
        </a:xfrm>
        <a:prstGeom prst="rect">
          <a:avLst/>
        </a:prstGeom>
      </xdr:spPr>
    </xdr:pic>
    <xdr:clientData/>
  </xdr:twoCellAnchor>
  <xdr:twoCellAnchor editAs="oneCell">
    <xdr:from>
      <xdr:col>3</xdr:col>
      <xdr:colOff>1005840</xdr:colOff>
      <xdr:row>39</xdr:row>
      <xdr:rowOff>76200</xdr:rowOff>
    </xdr:from>
    <xdr:to>
      <xdr:col>8</xdr:col>
      <xdr:colOff>0</xdr:colOff>
      <xdr:row>62</xdr:row>
      <xdr:rowOff>83820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3063240" y="7400925"/>
          <a:ext cx="8061960" cy="4170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822960</xdr:colOff>
      <xdr:row>38</xdr:row>
      <xdr:rowOff>99060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3691255" y="5153025"/>
          <a:ext cx="3100070" cy="20897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pcbway.es/blog/PCB_Assembly/How_to_Build_a_BOM__Bill_Of_Materials_.html" TargetMode="External"/><Relationship Id="rId1" Type="http://schemas.openxmlformats.org/officeDocument/2006/relationships/hyperlink" Target="https://www.pcbway.com/blog/PCB_Assembly/How_to_Build_a_BOM__Bill_Of_Materials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2"/>
  <sheetViews>
    <sheetView tabSelected="1" workbookViewId="0">
      <selection activeCell="O14" sqref="O14"/>
    </sheetView>
  </sheetViews>
  <sheetFormatPr baseColWidth="10" defaultColWidth="9" defaultRowHeight="14.25"/>
  <cols>
    <col min="1" max="3" width="9" style="2"/>
    <col min="4" max="4" width="21.42578125" style="2" customWidth="1"/>
    <col min="5" max="5" width="29.85546875" style="2" customWidth="1"/>
    <col min="6" max="6" width="41.5703125" style="2" customWidth="1"/>
    <col min="7" max="7" width="12.5703125" style="2" customWidth="1"/>
    <col min="8" max="8" width="13.5703125" style="2" customWidth="1"/>
    <col min="9" max="9" width="19" style="2" customWidth="1"/>
    <col min="10" max="14" width="9" style="2"/>
    <col min="15" max="16" width="9" style="3"/>
    <col min="17" max="17" width="47" style="2" customWidth="1"/>
    <col min="18" max="18" width="33" style="2" customWidth="1"/>
    <col min="19" max="16384" width="9" style="2"/>
  </cols>
  <sheetData>
    <row r="2" spans="1:19" ht="19.5" customHeight="1">
      <c r="A2" s="27"/>
      <c r="B2" s="27"/>
      <c r="D2" s="26" t="s">
        <v>0</v>
      </c>
      <c r="E2" s="26"/>
      <c r="F2" s="26"/>
    </row>
    <row r="3" spans="1:19">
      <c r="A3" s="27"/>
      <c r="B3" s="27"/>
      <c r="D3" s="26"/>
      <c r="E3" s="26"/>
      <c r="F3" s="26"/>
    </row>
    <row r="4" spans="1:19">
      <c r="D4" s="26"/>
      <c r="E4" s="26"/>
      <c r="F4" s="26"/>
    </row>
    <row r="5" spans="1:19">
      <c r="O5" s="18"/>
      <c r="P5" s="18"/>
    </row>
    <row r="6" spans="1:19" ht="28.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O6" s="3" t="s">
        <v>10</v>
      </c>
      <c r="P6" s="3" t="s">
        <v>10</v>
      </c>
      <c r="Q6" s="2" t="s">
        <v>11</v>
      </c>
    </row>
    <row r="7" spans="1:19">
      <c r="A7" s="5">
        <v>1</v>
      </c>
      <c r="B7" s="6"/>
      <c r="C7" s="5"/>
      <c r="D7" s="6"/>
      <c r="E7" s="6"/>
      <c r="F7" s="7"/>
      <c r="G7" s="7"/>
      <c r="H7" s="8"/>
      <c r="I7" s="8" t="s">
        <v>12</v>
      </c>
      <c r="Q7" s="24" t="s">
        <v>13</v>
      </c>
    </row>
    <row r="8" spans="1:19">
      <c r="A8" s="9">
        <v>2</v>
      </c>
      <c r="B8" s="10"/>
      <c r="C8" s="9"/>
      <c r="D8" s="10"/>
      <c r="E8" s="10"/>
      <c r="F8" s="11"/>
      <c r="G8" s="11"/>
      <c r="H8" s="12"/>
      <c r="I8" s="12" t="s">
        <v>12</v>
      </c>
      <c r="Q8" s="24" t="s">
        <v>13</v>
      </c>
      <c r="S8" s="17"/>
    </row>
    <row r="9" spans="1:19">
      <c r="A9" s="5">
        <v>3</v>
      </c>
      <c r="B9" s="6" t="s">
        <v>14</v>
      </c>
      <c r="C9" s="5">
        <v>1</v>
      </c>
      <c r="D9" s="6" t="s">
        <v>15</v>
      </c>
      <c r="E9" s="6" t="s">
        <v>16</v>
      </c>
      <c r="F9" s="7" t="s">
        <v>17</v>
      </c>
      <c r="G9" s="7" t="s">
        <v>18</v>
      </c>
      <c r="H9" s="8" t="s">
        <v>19</v>
      </c>
      <c r="I9" s="8"/>
      <c r="O9" s="3">
        <v>2.1</v>
      </c>
      <c r="P9" s="3">
        <f>O9*C9*10</f>
        <v>21</v>
      </c>
      <c r="Q9" s="2" t="s">
        <v>20</v>
      </c>
    </row>
    <row r="10" spans="1:19">
      <c r="A10" s="5">
        <v>4</v>
      </c>
      <c r="B10" s="6" t="s">
        <v>21</v>
      </c>
      <c r="C10" s="5">
        <v>1</v>
      </c>
      <c r="D10" s="6" t="s">
        <v>22</v>
      </c>
      <c r="E10" s="6" t="s">
        <v>23</v>
      </c>
      <c r="F10" s="7" t="s">
        <v>24</v>
      </c>
      <c r="G10" s="7" t="s">
        <v>25</v>
      </c>
      <c r="H10" s="8" t="s">
        <v>19</v>
      </c>
      <c r="I10" s="8"/>
      <c r="K10" s="17" t="s">
        <v>26</v>
      </c>
      <c r="O10" s="3">
        <v>2.1629999999999998</v>
      </c>
      <c r="P10" s="3">
        <f t="shared" ref="P10:P19" si="0">O10*C10*10</f>
        <v>21.63</v>
      </c>
      <c r="Q10" s="25" t="s">
        <v>27</v>
      </c>
      <c r="R10" s="25"/>
    </row>
    <row r="11" spans="1:19">
      <c r="A11" s="5">
        <v>5</v>
      </c>
      <c r="B11" s="6" t="s">
        <v>28</v>
      </c>
      <c r="C11" s="5">
        <v>1</v>
      </c>
      <c r="D11" s="6" t="s">
        <v>29</v>
      </c>
      <c r="E11" s="7" t="s">
        <v>30</v>
      </c>
      <c r="F11" s="7" t="s">
        <v>30</v>
      </c>
      <c r="G11" s="7" t="s">
        <v>31</v>
      </c>
      <c r="H11" s="8" t="s">
        <v>19</v>
      </c>
      <c r="I11" s="8"/>
      <c r="O11" s="3">
        <v>1.89</v>
      </c>
      <c r="P11" s="3">
        <f t="shared" si="0"/>
        <v>18.899999999999999</v>
      </c>
    </row>
    <row r="12" spans="1:19">
      <c r="A12" s="5">
        <v>6</v>
      </c>
      <c r="B12" s="6" t="s">
        <v>32</v>
      </c>
      <c r="C12" s="5">
        <v>1</v>
      </c>
      <c r="D12" s="6" t="s">
        <v>33</v>
      </c>
      <c r="E12" s="6" t="s">
        <v>34</v>
      </c>
      <c r="F12" s="7" t="s">
        <v>35</v>
      </c>
      <c r="G12" s="13"/>
      <c r="H12" s="8" t="s">
        <v>19</v>
      </c>
      <c r="I12" s="8"/>
      <c r="O12" s="3">
        <v>0.47249999999999998</v>
      </c>
      <c r="P12" s="3">
        <f t="shared" si="0"/>
        <v>4.7249999999999996</v>
      </c>
      <c r="Q12" s="2" t="s">
        <v>36</v>
      </c>
    </row>
    <row r="13" spans="1:19">
      <c r="A13" s="5">
        <v>7</v>
      </c>
      <c r="B13" s="6" t="s">
        <v>37</v>
      </c>
      <c r="C13" s="5">
        <v>1</v>
      </c>
      <c r="D13" s="6"/>
      <c r="E13" s="6"/>
      <c r="F13" s="7" t="s">
        <v>38</v>
      </c>
      <c r="G13" s="13" t="s">
        <v>39</v>
      </c>
      <c r="H13" s="8" t="s">
        <v>19</v>
      </c>
      <c r="I13" s="8"/>
      <c r="O13" s="3">
        <v>3.15E-2</v>
      </c>
      <c r="P13" s="3">
        <f t="shared" si="0"/>
        <v>0.315</v>
      </c>
    </row>
    <row r="14" spans="1:19">
      <c r="A14" s="5">
        <v>8</v>
      </c>
      <c r="B14" s="14" t="s">
        <v>40</v>
      </c>
      <c r="C14" s="15">
        <v>2</v>
      </c>
      <c r="D14" s="6"/>
      <c r="E14" s="6"/>
      <c r="F14" s="6" t="s">
        <v>41</v>
      </c>
      <c r="G14" s="13" t="s">
        <v>39</v>
      </c>
      <c r="H14" s="8" t="s">
        <v>19</v>
      </c>
      <c r="I14" s="8"/>
      <c r="O14" s="3">
        <v>3.15E-2</v>
      </c>
      <c r="P14" s="3">
        <f t="shared" si="0"/>
        <v>0.63</v>
      </c>
      <c r="Q14" s="24" t="s">
        <v>42</v>
      </c>
    </row>
    <row r="15" spans="1:19">
      <c r="A15" s="5">
        <v>9</v>
      </c>
      <c r="B15" s="6"/>
      <c r="C15" s="5"/>
      <c r="D15" s="6"/>
      <c r="E15" s="6"/>
      <c r="F15" s="6"/>
      <c r="G15" s="13"/>
      <c r="H15" s="8"/>
      <c r="I15" s="8" t="s">
        <v>12</v>
      </c>
      <c r="Q15" s="24" t="s">
        <v>13</v>
      </c>
    </row>
    <row r="16" spans="1:19">
      <c r="A16" s="9">
        <v>10</v>
      </c>
      <c r="B16" s="10" t="s">
        <v>43</v>
      </c>
      <c r="C16" s="9">
        <v>1</v>
      </c>
      <c r="D16" s="10" t="s">
        <v>44</v>
      </c>
      <c r="E16" s="10" t="s">
        <v>45</v>
      </c>
      <c r="F16" s="10" t="s">
        <v>46</v>
      </c>
      <c r="G16" s="16" t="s">
        <v>47</v>
      </c>
      <c r="H16" s="12" t="s">
        <v>48</v>
      </c>
      <c r="I16" s="12"/>
      <c r="O16" s="3">
        <v>0.42</v>
      </c>
      <c r="P16" s="3">
        <f t="shared" si="0"/>
        <v>4.2</v>
      </c>
      <c r="Q16" s="2" t="s">
        <v>36</v>
      </c>
    </row>
    <row r="17" spans="1:17">
      <c r="A17" s="5">
        <v>11</v>
      </c>
      <c r="B17" s="6" t="s">
        <v>49</v>
      </c>
      <c r="C17" s="5">
        <v>6</v>
      </c>
      <c r="D17" s="6"/>
      <c r="E17" s="6"/>
      <c r="F17" s="6" t="s">
        <v>50</v>
      </c>
      <c r="G17" s="13" t="s">
        <v>39</v>
      </c>
      <c r="H17" s="8" t="s">
        <v>19</v>
      </c>
      <c r="I17" s="8"/>
      <c r="O17" s="3">
        <v>5.2499999999999998E-2</v>
      </c>
      <c r="P17" s="3">
        <f t="shared" si="0"/>
        <v>3.15</v>
      </c>
    </row>
    <row r="18" spans="1:17">
      <c r="A18" s="5">
        <v>12</v>
      </c>
      <c r="B18" s="6" t="s">
        <v>51</v>
      </c>
      <c r="C18" s="5">
        <v>1</v>
      </c>
      <c r="D18" s="6" t="s">
        <v>22</v>
      </c>
      <c r="E18" s="6" t="s">
        <v>52</v>
      </c>
      <c r="F18" s="7" t="s">
        <v>53</v>
      </c>
      <c r="G18" s="13" t="s">
        <v>54</v>
      </c>
      <c r="H18" s="8" t="s">
        <v>19</v>
      </c>
      <c r="I18" s="8"/>
      <c r="O18" s="3">
        <v>0.84</v>
      </c>
      <c r="P18" s="3">
        <f t="shared" si="0"/>
        <v>8.4</v>
      </c>
      <c r="Q18" s="2" t="s">
        <v>36</v>
      </c>
    </row>
    <row r="19" spans="1:17">
      <c r="A19" s="5">
        <v>13</v>
      </c>
      <c r="B19" s="6" t="s">
        <v>55</v>
      </c>
      <c r="C19" s="5">
        <v>1</v>
      </c>
      <c r="D19" s="6" t="s">
        <v>56</v>
      </c>
      <c r="E19" s="6" t="s">
        <v>57</v>
      </c>
      <c r="F19" s="6" t="s">
        <v>58</v>
      </c>
      <c r="G19" s="13" t="s">
        <v>59</v>
      </c>
      <c r="H19" s="8" t="s">
        <v>19</v>
      </c>
      <c r="I19" s="8"/>
      <c r="O19" s="3">
        <v>0.57750000000000001</v>
      </c>
      <c r="P19" s="3">
        <f t="shared" si="0"/>
        <v>5.7750000000000004</v>
      </c>
      <c r="Q19" s="2" t="s">
        <v>36</v>
      </c>
    </row>
    <row r="20" spans="1:17">
      <c r="A20" s="5">
        <v>14</v>
      </c>
      <c r="B20" s="6" t="s">
        <v>60</v>
      </c>
      <c r="C20" s="5"/>
      <c r="D20" s="6"/>
      <c r="E20" s="6"/>
      <c r="F20" s="6"/>
      <c r="G20" s="13"/>
      <c r="H20" s="8"/>
      <c r="I20" s="8" t="s">
        <v>12</v>
      </c>
      <c r="Q20" s="2" t="s">
        <v>13</v>
      </c>
    </row>
    <row r="21" spans="1:17">
      <c r="A21" s="5"/>
      <c r="B21" s="6"/>
      <c r="C21" s="5"/>
      <c r="D21" s="6"/>
      <c r="E21" s="6"/>
      <c r="F21" s="7"/>
      <c r="G21" s="13"/>
      <c r="H21" s="8"/>
      <c r="I21" s="8"/>
    </row>
    <row r="23" spans="1:17">
      <c r="J23" s="17" t="s">
        <v>61</v>
      </c>
    </row>
    <row r="25" spans="1:17" s="1" customFormat="1" ht="15">
      <c r="A25" s="1" t="s">
        <v>62</v>
      </c>
      <c r="O25" s="19"/>
      <c r="P25" s="19"/>
    </row>
    <row r="26" spans="1:17" ht="15">
      <c r="E26" s="2" t="s">
        <v>14</v>
      </c>
      <c r="F26" s="17" t="s">
        <v>63</v>
      </c>
      <c r="O26" s="20"/>
      <c r="P26" s="21">
        <f>SUM(P7:P19)</f>
        <v>88.725000000000009</v>
      </c>
    </row>
    <row r="28" spans="1:17">
      <c r="G28" s="17" t="s">
        <v>64</v>
      </c>
      <c r="O28" s="22"/>
      <c r="P28" s="22"/>
    </row>
    <row r="29" spans="1:17">
      <c r="G29" s="17" t="s">
        <v>65</v>
      </c>
      <c r="H29" s="17"/>
      <c r="I29" s="17"/>
    </row>
    <row r="30" spans="1:17">
      <c r="H30" s="17"/>
      <c r="I30" s="17"/>
    </row>
    <row r="31" spans="1:17" ht="15">
      <c r="G31"/>
    </row>
    <row r="32" spans="1:17" ht="15">
      <c r="I32" s="23"/>
    </row>
  </sheetData>
  <mergeCells count="2">
    <mergeCell ref="D2:F4"/>
    <mergeCell ref="A2:B3"/>
  </mergeCells>
  <hyperlinks>
    <hyperlink ref="A25" r:id="rId1" xr:uid="{00000000-0004-0000-0000-000000000000}"/>
    <hyperlink ref="Q25:R25" r:id="rId2" display="https://www.pcbway.es/blog/PCB_Assembly/How_to_Build_a_BOM__Bill_Of_Materials_.html" xr:uid="{00000000-0004-0000-0000-000001000000}"/>
  </hyperlinks>
  <pageMargins left="0.69930555555555596" right="0.69930555555555596" top="0.75" bottom="0.75" header="0.3" footer="0.3"/>
  <pageSetup paperSize="9" orientation="portrait" horizontalDpi="200" verticalDpi="30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Ziehe Enrico</dc:creator>
  <cp:lastModifiedBy>Ziehe Enrico</cp:lastModifiedBy>
  <dcterms:created xsi:type="dcterms:W3CDTF">2006-09-13T11:21:00Z</dcterms:created>
  <dcterms:modified xsi:type="dcterms:W3CDTF">2019-02-25T15:17:00Z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