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ベース" sheetId="1" r:id="rId4"/>
    <sheet state="visible" name="Enum情報" sheetId="2" r:id="rId5"/>
    <sheet state="visible" name="文字列" sheetId="3" r:id="rId6"/>
  </sheets>
  <definedNames/>
  <calcPr/>
</workbook>
</file>

<file path=xl/sharedStrings.xml><?xml version="1.0" encoding="utf-8"?>
<sst xmlns="http://schemas.openxmlformats.org/spreadsheetml/2006/main" count="21" uniqueCount="19">
  <si>
    <t>ペースト列</t>
  </si>
  <si>
    <t>スペース、改行
削除（SubstituteとCleanを使用）</t>
  </si>
  <si>
    <t>セッター部分置換</t>
  </si>
  <si>
    <t>Enum値と設定文字列取得</t>
  </si>
  <si>
    <t>対象のメッセージを取得して、文字列を設定</t>
  </si>
  <si>
    <t>合体！</t>
  </si>
  <si>
    <t>rm282atEntity.setName(SampleEnum.E002001, "契約番号");</t>
  </si>
  <si>
    <t>rm282atEntity.setAge(SampleEnum.E002001, 
              "年齢");</t>
  </si>
  <si>
    <t>*と/を削除した値</t>
  </si>
  <si>
    <t>Key</t>
  </si>
  <si>
    <t>Value</t>
  </si>
  <si>
    <t>/** E002001 {0}は必須です。 */</t>
  </si>
  <si>
    <t>assertEquals(</t>
  </si>
  <si>
    <t xml:space="preserve"> </t>
  </si>
  <si>
    <t>:</t>
  </si>
  <si>
    <t>);</t>
  </si>
  <si>
    <t>"</t>
  </si>
  <si>
    <t>+</t>
  </si>
  <si>
    <t>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</si>
</sst>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23.38"/>
    <col customWidth="1" min="3" max="3" width="15.63"/>
    <col customWidth="1" min="4" max="4" width="14.25"/>
    <col customWidth="1" min="5" max="5" width="10.63"/>
    <col customWidth="1" min="6" max="6" width="7.63"/>
    <col customWidth="1" min="7" max="7" width="16.63"/>
    <col customWidth="1" min="8" max="8" width="55.13"/>
  </cols>
  <sheetData>
    <row r="1" ht="56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1" t="s">
        <v>4</v>
      </c>
      <c r="H1" s="3" t="s">
        <v>5</v>
      </c>
    </row>
    <row r="2">
      <c r="A2" s="4" t="s">
        <v>6</v>
      </c>
      <c r="B2" s="5" t="str">
        <f t="shared" ref="B2:B3" si="1">CLEAN(SUBSTITUTE(A2," ", ""))</f>
        <v>rm282atEntity.setName(SampleEnum.E002001,"契約番号");</v>
      </c>
      <c r="C2" s="6" t="str">
        <f>IFERROR(__xludf.DUMMYFUNCTION("CONCAT(SUBSTITUTE(REGEXREPLACE(B2,""\(.*"",""""),""rm282atEntity.set"",""captured.get""),""()"")"),"captured.getName()")</f>
        <v>captured.getName()</v>
      </c>
      <c r="D2" s="6" t="str">
        <f>IFERROR(__xludf.DUMMYFUNCTION("SUBSTITUTE(SUBSTITUTE(SUBSTITUTE(REGEXREPLACE(B2,"".*\("",""""),"");"",""""),""SampleEnum."",""""),"""""""","""")"),"E002001,契約番号")</f>
        <v>E002001,契約番号</v>
      </c>
      <c r="E2" s="6" t="str">
        <f>IFERROR(__xludf.DUMMYFUNCTION("SPLIT(D2,"","")"),"E002001")</f>
        <v>E002001</v>
      </c>
      <c r="F2" s="6" t="str">
        <f>IFERROR(__xludf.DUMMYFUNCTION("""COMPUTED_VALUE"""),"契約番号")</f>
        <v>契約番号</v>
      </c>
      <c r="G2" s="6" t="str">
        <f>SUBSTITUTE( VLOOKUP(E2,'Enum情報'!$C$2:$D$2,2),"{0}",F2)</f>
        <v>契約番号は必須です。</v>
      </c>
      <c r="H2" s="7" t="str">
        <f>'文字列'!$A$1 &amp;'文字列'!$E$1 &amp; E2 &amp;'文字列'!$C$1  &amp;'文字列'!$B$1&amp;'文字列'!$E$1 &amp; '文字列'!$F$1&amp;'文字列'!$E$1 &amp; G2 &amp; '文字列'!$E$1 &amp; '文字列'!$G$1 &amp; C2 &amp; '文字列'!$H$1</f>
        <v>assertEquals("E002001: "+"契約番号は必須です。",captured.getName());</v>
      </c>
    </row>
    <row r="3">
      <c r="A3" s="4" t="s">
        <v>7</v>
      </c>
      <c r="B3" s="5" t="str">
        <f t="shared" si="1"/>
        <v>rm282atEntity.setAge(SampleEnum.E002001,"年齢");</v>
      </c>
      <c r="C3" s="6" t="str">
        <f>IFERROR(__xludf.DUMMYFUNCTION("CONCAT(SUBSTITUTE(REGEXREPLACE(B3,""\(.*"",""""),""rm282atEntity.set"",""captured.get""),""()"")"),"captured.getAge()")</f>
        <v>captured.getAge()</v>
      </c>
      <c r="D3" s="6"/>
      <c r="E3" s="6"/>
      <c r="F3" s="6"/>
      <c r="G3" s="6"/>
    </row>
    <row r="4">
      <c r="A4" s="6"/>
      <c r="B4" s="5"/>
      <c r="C4" s="6"/>
      <c r="D4" s="6"/>
      <c r="E4" s="6"/>
      <c r="F4" s="6"/>
      <c r="G4" s="6"/>
    </row>
    <row r="5">
      <c r="A5" s="6"/>
      <c r="B5" s="5"/>
      <c r="C5" s="6"/>
      <c r="D5" s="6"/>
      <c r="E5" s="6"/>
      <c r="F5" s="6"/>
      <c r="G5" s="6"/>
    </row>
    <row r="6">
      <c r="A6" s="6"/>
      <c r="B6" s="5"/>
      <c r="C6" s="6"/>
      <c r="D6" s="6"/>
      <c r="E6" s="6"/>
      <c r="F6" s="6"/>
    </row>
    <row r="7">
      <c r="A7" s="6"/>
      <c r="B7" s="5"/>
      <c r="C7" s="6"/>
      <c r="D7" s="6"/>
      <c r="E7" s="6"/>
      <c r="F7" s="6"/>
    </row>
    <row r="8">
      <c r="A8" s="6"/>
      <c r="B8" s="5"/>
      <c r="C8" s="6"/>
      <c r="D8" s="6"/>
      <c r="E8" s="6"/>
      <c r="F8" s="6"/>
    </row>
    <row r="9">
      <c r="A9" s="6"/>
      <c r="B9" s="5"/>
      <c r="C9" s="6"/>
      <c r="D9" s="6"/>
      <c r="E9" s="6"/>
      <c r="F9" s="6"/>
    </row>
    <row r="10">
      <c r="A10" s="6"/>
      <c r="B10" s="5"/>
      <c r="C10" s="6"/>
      <c r="D10" s="6"/>
      <c r="E10" s="6"/>
      <c r="F10" s="6"/>
    </row>
    <row r="11">
      <c r="A11" s="6"/>
      <c r="B11" s="5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33.75"/>
  </cols>
  <sheetData>
    <row r="1" ht="51.75" customHeight="1">
      <c r="A1" s="8" t="s">
        <v>0</v>
      </c>
      <c r="B1" s="8" t="s">
        <v>8</v>
      </c>
      <c r="C1" s="9" t="s">
        <v>9</v>
      </c>
      <c r="D1" s="9" t="s">
        <v>10</v>
      </c>
    </row>
    <row r="2">
      <c r="A2" s="9" t="s">
        <v>11</v>
      </c>
      <c r="B2" s="7" t="str">
        <f>SUBSTITUTE(SUBSTITUTE(A2,"*",""),"/","")</f>
        <v> E002001 {0}は必須です。 </v>
      </c>
      <c r="C2" s="7" t="str">
        <f>IFERROR(__xludf.DUMMYFUNCTION("SPLIT(B2,"" "")"),"E002001")</f>
        <v>E002001</v>
      </c>
      <c r="D2" s="7" t="str">
        <f>IFERROR(__xludf.DUMMYFUNCTION("""COMPUTED_VALUE"""),"{0}は必須です。")</f>
        <v>{0}は必須です。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10" t="s">
        <v>17</v>
      </c>
      <c r="G1" s="9" t="s">
        <v>18</v>
      </c>
      <c r="H1" s="9" t="s">
        <v>15</v>
      </c>
    </row>
  </sheetData>
  <drawing r:id="rId1"/>
</worksheet>
</file>