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<sst xmlns="http://schemas.openxmlformats.org/spreadsheetml/2006/main" count="104" uniqueCount="48">
  <si>
    <t>Name</t>
  </si>
  <si>
    <t>James Vogenthaler</t>
  </si>
  <si>
    <t>I really struggled to meet the time requirements that were need for this class due to familial responsibilities, mental health issues, and a large class load. My father passed away at the beginning of the semester and I've been dealing with the fallout. However, I am resolved to work over winter break to ensure our team is advantageously prepared and ready to complete all deliverables by April</t>
  </si>
  <si>
    <t>Project Team</t>
  </si>
  <si>
    <t>BI Incorporated</t>
  </si>
  <si>
    <t>Week of</t>
  </si>
  <si>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</si>
  <si>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</si>
  <si>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</si>
  <si>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</si>
  <si>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</si>
  <si>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</si>
  <si>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</si>
  <si>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</si>
  <si>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Weekly Total</t>
  </si>
  <si>
    <t>Tasks</t>
  </si>
  <si>
    <t>Lecture</t>
  </si>
  <si>
    <t>Team meeting</t>
  </si>
  <si>
    <t>Meeting Coordination</t>
  </si>
  <si>
    <t>First week with team</t>
  </si>
  <si>
    <t>Hours</t>
  </si>
  <si>
    <t>Read / Study 
Project Mangement 
Research Arduino API</t>
  </si>
  <si>
    <t>Sponsor Meeting</t>
  </si>
  <si>
    <t>Git setup</t>
  </si>
  <si>
    <t>First meeting with sponsor</t>
  </si>
  <si>
    <t>Research Arduino API 
Research Cloud tools</t>
  </si>
  <si>
    <t>Sponsor Meeting
Refined Project Requirements</t>
  </si>
  <si>
    <t>Further refined project requirements</t>
  </si>
  <si>
    <t>Read / Study
Research Node-Red</t>
  </si>
  <si>
    <t>Lecture
Project Charter</t>
  </si>
  <si>
    <t>Team meeting
Project Charter</t>
  </si>
  <si>
    <t>Trello Setup</t>
  </si>
  <si>
    <t>Sponsor Meeting
Project Charter</t>
  </si>
  <si>
    <t>Project Mangement
Trello setup</t>
  </si>
  <si>
    <t>Read / Study
Research MQTT Protocol</t>
  </si>
  <si>
    <t>Team meeting
Project Requirements</t>
  </si>
  <si>
    <t>Studied / Built arduino circuits</t>
  </si>
  <si>
    <t>Read / Study</t>
  </si>
  <si>
    <t>Team meeting
Studied for midterm</t>
  </si>
  <si>
    <t>Midterm</t>
  </si>
  <si>
    <t>We agreed to all focus on the midterm this week</t>
  </si>
  <si>
    <t>Sponsor Meeting
Project Requirements</t>
  </si>
  <si>
    <t>Project Management
Cleaned up Trello Kanban Board</t>
  </si>
  <si>
    <t>This week I had to spend a majority of my time towards my computer engineering courses. But I was able to dedicate an entire day to learning the Arduino networking components needed for our project</t>
  </si>
  <si>
    <t>I caught strepp throat at the end of break, which severely impacted my ability to work this week</t>
  </si>
  <si>
    <t>Research CBOR data format</t>
  </si>
  <si>
    <t>Project Summary Slides
Cleaned up Timesheet</t>
  </si>
  <si>
    <t>Project Summary Video
Final Take Home Essay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</si>
</sst>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 &quot;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double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2" numFmtId="0" xfId="0" applyAlignment="1" applyFont="1">
      <alignment horizontal="left" readingOrder="0" vertical="top"/>
    </xf>
    <xf borderId="0" fillId="2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vertical="top"/>
    </xf>
    <xf borderId="1" fillId="3" fontId="1" numFmtId="0" xfId="0" applyAlignment="1" applyBorder="1" applyFill="1" applyFont="1">
      <alignment readingOrder="0" vertical="top"/>
    </xf>
    <xf borderId="2" fillId="3" fontId="2" numFmtId="0" xfId="0" applyAlignment="1" applyBorder="1" applyFont="1">
      <alignment horizontal="center" vertical="top"/>
    </xf>
    <xf borderId="1" fillId="4" fontId="1" numFmtId="0" xfId="0" applyAlignment="1" applyBorder="1" applyFill="1" applyFont="1">
      <alignment readingOrder="0" vertical="top"/>
    </xf>
    <xf borderId="2" fillId="4" fontId="1" numFmtId="0" xfId="0" applyAlignment="1" applyBorder="1" applyFont="1">
      <alignment readingOrder="0" vertical="top"/>
    </xf>
    <xf borderId="3" fillId="4" fontId="1" numFmtId="0" xfId="0" applyAlignment="1" applyBorder="1" applyFont="1">
      <alignment readingOrder="0" vertical="top"/>
    </xf>
    <xf borderId="4" fillId="4" fontId="1" numFmtId="0" xfId="0" applyAlignment="1" applyBorder="1" applyFont="1">
      <alignment readingOrder="0" vertical="top"/>
    </xf>
    <xf borderId="3" fillId="5" fontId="1" numFmtId="0" xfId="0" applyAlignment="1" applyBorder="1" applyFill="1" applyFont="1">
      <alignment readingOrder="0" vertical="top"/>
    </xf>
    <xf borderId="5" fillId="3" fontId="3" numFmtId="164" xfId="0" applyAlignment="1" applyBorder="1" applyFont="1" applyNumberFormat="1">
      <alignment horizontal="left" readingOrder="0" vertical="top"/>
    </xf>
    <xf borderId="0" fillId="3" fontId="1" numFmtId="0" xfId="0" applyAlignment="1" applyFont="1">
      <alignment horizontal="center" readingOrder="0" vertical="top"/>
    </xf>
    <xf borderId="5" fillId="0" fontId="2" numFmtId="0" xfId="0" applyAlignment="1" applyBorder="1" applyFont="1">
      <alignment readingOrder="0" vertical="top"/>
    </xf>
    <xf borderId="0" fillId="0" fontId="2" numFmtId="0" xfId="0" applyAlignment="1" applyFont="1">
      <alignment readingOrder="0" vertical="top"/>
    </xf>
    <xf borderId="6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 shrinkToFit="0" vertical="top" wrapText="1"/>
    </xf>
    <xf borderId="6" fillId="5" fontId="2" numFmtId="0" xfId="0" applyAlignment="1" applyBorder="1" applyFont="1">
      <alignment horizontal="center" vertical="center"/>
    </xf>
    <xf borderId="5" fillId="0" fontId="4" numFmtId="0" xfId="0" applyBorder="1" applyFont="1"/>
    <xf borderId="5" fillId="6" fontId="2" numFmtId="0" xfId="0" applyAlignment="1" applyBorder="1" applyFill="1" applyFont="1">
      <alignment horizontal="center" readingOrder="0" vertical="top"/>
    </xf>
    <xf borderId="0" fillId="6" fontId="2" numFmtId="0" xfId="0" applyAlignment="1" applyFont="1">
      <alignment horizontal="center" readingOrder="0" vertical="top"/>
    </xf>
    <xf borderId="0" fillId="6" fontId="2" numFmtId="0" xfId="0" applyAlignment="1" applyFont="1">
      <alignment horizontal="center" vertical="top"/>
    </xf>
    <xf borderId="6" fillId="6" fontId="2" numFmtId="0" xfId="0" applyAlignment="1" applyBorder="1" applyFont="1">
      <alignment horizontal="center" readingOrder="0" vertical="top"/>
    </xf>
    <xf borderId="7" fillId="0" fontId="4" numFmtId="0" xfId="0" applyBorder="1" applyFont="1"/>
    <xf borderId="6" fillId="0" fontId="4" numFmtId="0" xfId="0" applyBorder="1" applyFont="1"/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vertical="top" wrapText="1"/>
    </xf>
    <xf borderId="8" fillId="0" fontId="4" numFmtId="0" xfId="0" applyBorder="1" applyFont="1"/>
    <xf borderId="9" fillId="3" fontId="1" numFmtId="0" xfId="0" applyAlignment="1" applyBorder="1" applyFont="1">
      <alignment horizontal="center" readingOrder="0" vertical="top"/>
    </xf>
    <xf borderId="8" fillId="6" fontId="2" numFmtId="0" xfId="0" applyAlignment="1" applyBorder="1" applyFont="1">
      <alignment horizontal="center" readingOrder="0" vertical="top"/>
    </xf>
    <xf borderId="9" fillId="6" fontId="2" numFmtId="0" xfId="0" applyAlignment="1" applyBorder="1" applyFont="1">
      <alignment horizontal="center" readingOrder="0" vertical="top"/>
    </xf>
    <xf borderId="10" fillId="6" fontId="2" numFmtId="0" xfId="0" applyAlignment="1" applyBorder="1" applyFont="1">
      <alignment horizontal="center" readingOrder="0" vertical="top"/>
    </xf>
    <xf borderId="11" fillId="0" fontId="4" numFmtId="0" xfId="0" applyBorder="1" applyFont="1"/>
    <xf borderId="10" fillId="0" fontId="4" numFmtId="0" xfId="0" applyBorder="1" applyFont="1"/>
    <xf borderId="0" fillId="0" fontId="2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6.25"/>
    <col customWidth="1" min="3" max="3" width="22.25"/>
    <col customWidth="1" min="4" max="4" width="17.25"/>
    <col customWidth="1" min="5" max="5" width="24.13"/>
    <col customWidth="1" min="6" max="6" width="19.63"/>
    <col customWidth="1" min="7" max="7" width="23.0"/>
    <col customWidth="1" min="8" max="8" width="27.88"/>
    <col customWidth="1" min="9" max="9" width="20.0"/>
    <col customWidth="1" min="10" max="10" width="27.88"/>
    <col customWidth="1" min="11" max="11" width="10.38"/>
    <col customWidth="1" min="12" max="18" width="8.38"/>
  </cols>
  <sheetData>
    <row r="1">
      <c r="A1" s="1" t="s">
        <v>0</v>
      </c>
      <c r="B1" s="2" t="s">
        <v>1</v>
      </c>
      <c r="C1" s="3"/>
      <c r="D1" s="4"/>
      <c r="E1" s="5" t="s">
        <v>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3</v>
      </c>
      <c r="B2" s="2" t="s">
        <v>4</v>
      </c>
      <c r="C2" s="3"/>
      <c r="D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4"/>
      <c r="B3" s="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7" t="s">
        <v>5</v>
      </c>
      <c r="B4" s="8"/>
      <c r="C4" s="9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1" t="s">
        <v>12</v>
      </c>
      <c r="J4" s="12" t="s">
        <v>13</v>
      </c>
      <c r="K4" s="13" t="s">
        <v>14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4">
        <v>45180.0</v>
      </c>
      <c r="B5" s="15" t="s">
        <v>15</v>
      </c>
      <c r="C5" s="16"/>
      <c r="D5" s="17" t="s">
        <v>16</v>
      </c>
      <c r="E5" s="4"/>
      <c r="F5" s="4"/>
      <c r="G5" s="4"/>
      <c r="H5" s="17" t="s">
        <v>17</v>
      </c>
      <c r="I5" s="18" t="s">
        <v>18</v>
      </c>
      <c r="J5" s="19" t="s">
        <v>19</v>
      </c>
      <c r="K5" s="20">
        <f>SUM(C6:H6)</f>
        <v>2.5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21"/>
      <c r="B6" s="15" t="s">
        <v>20</v>
      </c>
      <c r="C6" s="22"/>
      <c r="D6" s="23">
        <v>1.5</v>
      </c>
      <c r="E6" s="24"/>
      <c r="F6" s="24"/>
      <c r="G6" s="24"/>
      <c r="H6" s="23">
        <v>1.0</v>
      </c>
      <c r="I6" s="25">
        <v>1.0</v>
      </c>
      <c r="J6" s="26"/>
      <c r="K6" s="2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4">
        <f>DATEVALUE(A5)+7</f>
        <v>45187</v>
      </c>
      <c r="B7" s="15" t="s">
        <v>15</v>
      </c>
      <c r="C7" s="16" t="s">
        <v>21</v>
      </c>
      <c r="D7" s="17" t="s">
        <v>16</v>
      </c>
      <c r="E7" s="17" t="s">
        <v>17</v>
      </c>
      <c r="F7" s="4"/>
      <c r="G7" s="17" t="s">
        <v>22</v>
      </c>
      <c r="H7" s="17" t="s">
        <v>23</v>
      </c>
      <c r="I7" s="28"/>
      <c r="J7" s="19" t="s">
        <v>24</v>
      </c>
      <c r="K7" s="20">
        <f>SUM(C8:H8)</f>
        <v>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1"/>
      <c r="B8" s="15" t="s">
        <v>20</v>
      </c>
      <c r="C8" s="22">
        <v>3.5</v>
      </c>
      <c r="D8" s="23">
        <v>1.5</v>
      </c>
      <c r="E8" s="23">
        <v>1.0</v>
      </c>
      <c r="F8" s="24"/>
      <c r="G8" s="23">
        <v>1.0</v>
      </c>
      <c r="H8" s="23">
        <v>1.0</v>
      </c>
      <c r="I8" s="25"/>
      <c r="J8" s="26"/>
      <c r="K8" s="2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30.0" customHeight="1">
      <c r="A9" s="14">
        <f>DATEVALUE(A7)+7</f>
        <v>45194</v>
      </c>
      <c r="B9" s="15" t="s">
        <v>15</v>
      </c>
      <c r="C9" s="16" t="s">
        <v>25</v>
      </c>
      <c r="D9" s="17" t="s">
        <v>16</v>
      </c>
      <c r="E9" s="17" t="s">
        <v>17</v>
      </c>
      <c r="F9" s="4"/>
      <c r="G9" s="17" t="s">
        <v>26</v>
      </c>
      <c r="H9" s="17" t="s">
        <v>27</v>
      </c>
      <c r="I9" s="28"/>
      <c r="J9" s="29"/>
      <c r="K9" s="20">
        <f>SUM(C10:H10)</f>
        <v>9.5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1"/>
      <c r="B10" s="15" t="s">
        <v>20</v>
      </c>
      <c r="C10" s="22">
        <v>4.0</v>
      </c>
      <c r="D10" s="23">
        <v>1.5</v>
      </c>
      <c r="E10" s="23">
        <v>1.0</v>
      </c>
      <c r="F10" s="24"/>
      <c r="G10" s="23">
        <v>2.0</v>
      </c>
      <c r="H10" s="23">
        <v>1.0</v>
      </c>
      <c r="I10" s="25"/>
      <c r="J10" s="26"/>
      <c r="K10" s="2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4">
        <f>DATEVALUE(A9)+7</f>
        <v>45201</v>
      </c>
      <c r="B11" s="15" t="s">
        <v>15</v>
      </c>
      <c r="C11" s="16" t="s">
        <v>28</v>
      </c>
      <c r="D11" s="17" t="s">
        <v>29</v>
      </c>
      <c r="E11" s="17" t="s">
        <v>30</v>
      </c>
      <c r="F11" s="17" t="s">
        <v>31</v>
      </c>
      <c r="G11" s="17" t="s">
        <v>32</v>
      </c>
      <c r="H11" s="17" t="s">
        <v>33</v>
      </c>
      <c r="I11" s="28"/>
      <c r="J11" s="29"/>
      <c r="K11" s="20">
        <f>SUM(C12:H12)</f>
        <v>13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1"/>
      <c r="B12" s="15" t="s">
        <v>20</v>
      </c>
      <c r="C12" s="22">
        <v>3.0</v>
      </c>
      <c r="D12" s="23">
        <v>2.0</v>
      </c>
      <c r="E12" s="23">
        <v>2.0</v>
      </c>
      <c r="F12" s="23">
        <v>1.0</v>
      </c>
      <c r="G12" s="23">
        <v>4.0</v>
      </c>
      <c r="H12" s="23">
        <v>1.0</v>
      </c>
      <c r="I12" s="25"/>
      <c r="J12" s="26"/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4">
        <f>DATEVALUE(A11)+7</f>
        <v>45208</v>
      </c>
      <c r="B13" s="15" t="s">
        <v>15</v>
      </c>
      <c r="C13" s="16" t="s">
        <v>34</v>
      </c>
      <c r="D13" s="17" t="s">
        <v>16</v>
      </c>
      <c r="E13" s="17" t="s">
        <v>35</v>
      </c>
      <c r="F13" s="4"/>
      <c r="G13" s="17" t="s">
        <v>22</v>
      </c>
      <c r="H13" s="17" t="s">
        <v>36</v>
      </c>
      <c r="I13" s="28"/>
      <c r="J13" s="29"/>
      <c r="K13" s="20">
        <f>SUM(C14:H14)</f>
        <v>8.5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1"/>
      <c r="B14" s="15" t="s">
        <v>20</v>
      </c>
      <c r="C14" s="22">
        <v>1.0</v>
      </c>
      <c r="D14" s="23">
        <v>1.5</v>
      </c>
      <c r="E14" s="23">
        <v>2.0</v>
      </c>
      <c r="F14" s="24"/>
      <c r="G14" s="23">
        <v>1.0</v>
      </c>
      <c r="H14" s="23">
        <v>3.0</v>
      </c>
      <c r="I14" s="25"/>
      <c r="J14" s="26"/>
      <c r="K14" s="2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4">
        <f>DATEVALUE(A13)+7</f>
        <v>45215</v>
      </c>
      <c r="B15" s="15" t="s">
        <v>15</v>
      </c>
      <c r="C15" s="16" t="s">
        <v>37</v>
      </c>
      <c r="D15" s="17" t="s">
        <v>16</v>
      </c>
      <c r="E15" s="17" t="s">
        <v>17</v>
      </c>
      <c r="F15" s="4"/>
      <c r="G15" s="17" t="s">
        <v>22</v>
      </c>
      <c r="H15" s="17"/>
      <c r="I15" s="28"/>
      <c r="J15" s="29"/>
      <c r="K15" s="20">
        <f>SUM(C16:H16)</f>
        <v>5.5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1"/>
      <c r="B16" s="15" t="s">
        <v>20</v>
      </c>
      <c r="C16" s="22">
        <v>2.0</v>
      </c>
      <c r="D16" s="23">
        <v>1.5</v>
      </c>
      <c r="E16" s="23">
        <v>1.0</v>
      </c>
      <c r="F16" s="24"/>
      <c r="G16" s="23">
        <v>1.0</v>
      </c>
      <c r="H16" s="23"/>
      <c r="I16" s="25"/>
      <c r="J16" s="26"/>
      <c r="K16" s="2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4">
        <f>DATEVALUE(A15)+7</f>
        <v>45222</v>
      </c>
      <c r="B17" s="15" t="s">
        <v>15</v>
      </c>
      <c r="C17" s="16" t="s">
        <v>37</v>
      </c>
      <c r="D17" s="17" t="s">
        <v>16</v>
      </c>
      <c r="E17" s="17" t="s">
        <v>38</v>
      </c>
      <c r="F17" s="17" t="s">
        <v>39</v>
      </c>
      <c r="G17" s="17" t="s">
        <v>22</v>
      </c>
      <c r="H17" s="17"/>
      <c r="I17" s="28"/>
      <c r="J17" s="19" t="s">
        <v>40</v>
      </c>
      <c r="K17" s="20">
        <f>SUM(C18:H18)</f>
        <v>9.5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1"/>
      <c r="B18" s="15" t="s">
        <v>20</v>
      </c>
      <c r="C18" s="22">
        <v>3.0</v>
      </c>
      <c r="D18" s="23">
        <v>1.5</v>
      </c>
      <c r="E18" s="23">
        <v>3.0</v>
      </c>
      <c r="F18" s="23">
        <v>1.0</v>
      </c>
      <c r="G18" s="23">
        <v>1.0</v>
      </c>
      <c r="H18" s="23"/>
      <c r="I18" s="25"/>
      <c r="J18" s="26"/>
      <c r="K18" s="2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4">
        <f>DATEVALUE(A17)+7</f>
        <v>45229</v>
      </c>
      <c r="B19" s="15" t="s">
        <v>15</v>
      </c>
      <c r="C19" s="16"/>
      <c r="D19" s="17" t="s">
        <v>16</v>
      </c>
      <c r="E19" s="17" t="s">
        <v>36</v>
      </c>
      <c r="F19" s="4"/>
      <c r="G19" s="17" t="s">
        <v>41</v>
      </c>
      <c r="H19" s="17" t="s">
        <v>42</v>
      </c>
      <c r="I19" s="28"/>
      <c r="J19" s="29"/>
      <c r="K19" s="20">
        <f>SUM(C20:H20)</f>
        <v>12.5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1"/>
      <c r="B20" s="15" t="s">
        <v>20</v>
      </c>
      <c r="C20" s="22"/>
      <c r="D20" s="23">
        <v>1.5</v>
      </c>
      <c r="E20" s="23">
        <v>4.0</v>
      </c>
      <c r="F20" s="24"/>
      <c r="G20" s="23">
        <v>4.0</v>
      </c>
      <c r="H20" s="23">
        <v>3.0</v>
      </c>
      <c r="I20" s="25"/>
      <c r="J20" s="26"/>
      <c r="K20" s="2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64.5" customHeight="1">
      <c r="A21" s="14">
        <f>DATEVALUE(A19)+7</f>
        <v>45236</v>
      </c>
      <c r="B21" s="15" t="s">
        <v>15</v>
      </c>
      <c r="C21" s="16" t="s">
        <v>37</v>
      </c>
      <c r="D21" s="17" t="s">
        <v>16</v>
      </c>
      <c r="E21" s="17" t="s">
        <v>17</v>
      </c>
      <c r="F21" s="4"/>
      <c r="G21" s="17" t="s">
        <v>22</v>
      </c>
      <c r="H21" s="17" t="s">
        <v>36</v>
      </c>
      <c r="I21" s="28"/>
      <c r="J21" s="19" t="s">
        <v>43</v>
      </c>
      <c r="K21" s="20">
        <f>SUM(C22:H22)</f>
        <v>14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21"/>
      <c r="B22" s="15" t="s">
        <v>20</v>
      </c>
      <c r="C22" s="22">
        <v>1.5</v>
      </c>
      <c r="D22" s="23">
        <v>1.5</v>
      </c>
      <c r="E22" s="23">
        <v>1.0</v>
      </c>
      <c r="F22" s="24"/>
      <c r="G22" s="23">
        <v>1.0</v>
      </c>
      <c r="H22" s="23">
        <v>9.0</v>
      </c>
      <c r="I22" s="25"/>
      <c r="J22" s="26"/>
      <c r="K22" s="2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4">
        <f>DATEVALUE(A21)+7</f>
        <v>45243</v>
      </c>
      <c r="B23" s="15" t="s">
        <v>15</v>
      </c>
      <c r="C23" s="16" t="s">
        <v>37</v>
      </c>
      <c r="D23" s="17" t="s">
        <v>16</v>
      </c>
      <c r="E23" s="4"/>
      <c r="F23" s="4"/>
      <c r="G23" s="17"/>
      <c r="H23" s="4"/>
      <c r="I23" s="28"/>
      <c r="J23" s="29"/>
      <c r="K23" s="20">
        <f>SUM(C24:H24)</f>
        <v>4.5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1"/>
      <c r="B24" s="15" t="s">
        <v>20</v>
      </c>
      <c r="C24" s="22">
        <v>3.0</v>
      </c>
      <c r="D24" s="23">
        <v>1.5</v>
      </c>
      <c r="E24" s="23"/>
      <c r="F24" s="24"/>
      <c r="G24" s="23"/>
      <c r="H24" s="23"/>
      <c r="I24" s="25"/>
      <c r="J24" s="26"/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4">
        <f>DATEVALUE(A23)+7</f>
        <v>45250</v>
      </c>
      <c r="B25" s="15" t="s">
        <v>15</v>
      </c>
      <c r="C25" s="16"/>
      <c r="D25" s="17"/>
      <c r="E25" s="4"/>
      <c r="F25" s="4"/>
      <c r="G25" s="4"/>
      <c r="H25" s="17" t="s">
        <v>36</v>
      </c>
      <c r="I25" s="28"/>
      <c r="J25" s="29"/>
      <c r="K25" s="20">
        <f>SUM(C26:H26)</f>
        <v>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21"/>
      <c r="B26" s="15" t="s">
        <v>20</v>
      </c>
      <c r="C26" s="22"/>
      <c r="D26" s="23"/>
      <c r="E26" s="23"/>
      <c r="F26" s="24"/>
      <c r="G26" s="23"/>
      <c r="H26" s="23">
        <v>6.0</v>
      </c>
      <c r="I26" s="25"/>
      <c r="J26" s="26"/>
      <c r="K26" s="2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36.0" customHeight="1">
      <c r="A27" s="14">
        <f>DATEVALUE(A25)+7</f>
        <v>45257</v>
      </c>
      <c r="B27" s="15" t="s">
        <v>15</v>
      </c>
      <c r="C27" s="16" t="s">
        <v>37</v>
      </c>
      <c r="D27" s="17" t="s">
        <v>16</v>
      </c>
      <c r="E27" s="17"/>
      <c r="F27" s="4"/>
      <c r="G27" s="17"/>
      <c r="H27" s="4"/>
      <c r="I27" s="28"/>
      <c r="J27" s="19" t="s">
        <v>44</v>
      </c>
      <c r="K27" s="20">
        <f>SUM(C28:H28)</f>
        <v>2.5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21"/>
      <c r="B28" s="15" t="s">
        <v>20</v>
      </c>
      <c r="C28" s="22">
        <v>1.0</v>
      </c>
      <c r="D28" s="23">
        <v>1.5</v>
      </c>
      <c r="E28" s="23"/>
      <c r="F28" s="24"/>
      <c r="G28" s="23"/>
      <c r="H28" s="23"/>
      <c r="I28" s="25"/>
      <c r="J28" s="26"/>
      <c r="K28" s="2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4">
        <f>DATEVALUE(A27)+7</f>
        <v>45264</v>
      </c>
      <c r="B29" s="15" t="s">
        <v>15</v>
      </c>
      <c r="C29" s="16" t="s">
        <v>45</v>
      </c>
      <c r="D29" s="17" t="s">
        <v>16</v>
      </c>
      <c r="E29" s="17" t="s">
        <v>17</v>
      </c>
      <c r="F29" s="4"/>
      <c r="G29" s="17" t="s">
        <v>22</v>
      </c>
      <c r="H29" s="17" t="s">
        <v>36</v>
      </c>
      <c r="I29" s="28"/>
      <c r="J29" s="29"/>
      <c r="K29" s="20">
        <f>SUM(C30:H30)</f>
        <v>7.5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21"/>
      <c r="B30" s="15" t="s">
        <v>20</v>
      </c>
      <c r="C30" s="22">
        <v>2.0</v>
      </c>
      <c r="D30" s="23">
        <v>1.5</v>
      </c>
      <c r="E30" s="23">
        <v>1.0</v>
      </c>
      <c r="F30" s="24"/>
      <c r="G30" s="23">
        <v>1.0</v>
      </c>
      <c r="H30" s="23">
        <v>2.0</v>
      </c>
      <c r="I30" s="25"/>
      <c r="J30" s="26"/>
      <c r="K30" s="2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30.0" customHeight="1">
      <c r="A31" s="14">
        <f>DATEVALUE(A29)+7</f>
        <v>45271</v>
      </c>
      <c r="B31" s="15" t="s">
        <v>15</v>
      </c>
      <c r="C31" s="16"/>
      <c r="D31" s="17" t="s">
        <v>16</v>
      </c>
      <c r="E31" s="17" t="s">
        <v>17</v>
      </c>
      <c r="F31" s="17" t="s">
        <v>46</v>
      </c>
      <c r="G31" s="17" t="s">
        <v>47</v>
      </c>
      <c r="H31" s="4"/>
      <c r="I31" s="28"/>
      <c r="J31" s="29"/>
      <c r="K31" s="20">
        <f>SUM(C32:H32)</f>
        <v>12.5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30"/>
      <c r="B32" s="31" t="s">
        <v>20</v>
      </c>
      <c r="C32" s="32"/>
      <c r="D32" s="33">
        <v>1.5</v>
      </c>
      <c r="E32" s="33">
        <v>1.0</v>
      </c>
      <c r="F32" s="33">
        <v>4.5</v>
      </c>
      <c r="G32" s="33">
        <v>5.5</v>
      </c>
      <c r="H32" s="33"/>
      <c r="I32" s="34"/>
      <c r="J32" s="35"/>
      <c r="K32" s="3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4"/>
      <c r="B33" s="37"/>
      <c r="C33" s="37"/>
      <c r="D33" s="37"/>
      <c r="E33" s="37"/>
      <c r="F33" s="37"/>
      <c r="G33" s="37"/>
      <c r="H33" s="37"/>
      <c r="I33" s="37"/>
      <c r="J33" s="4"/>
      <c r="K33" s="37"/>
      <c r="L33" s="37"/>
      <c r="M33" s="37"/>
      <c r="N33" s="37"/>
      <c r="O33" s="37"/>
      <c r="P33" s="37"/>
      <c r="Q33" s="37"/>
      <c r="R33" s="37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37"/>
      <c r="C34" s="37"/>
      <c r="D34" s="37"/>
      <c r="E34" s="37"/>
      <c r="F34" s="37"/>
      <c r="G34" s="37"/>
      <c r="H34" s="37"/>
      <c r="I34" s="37"/>
      <c r="J34" s="4"/>
      <c r="K34" s="37"/>
      <c r="L34" s="37"/>
      <c r="M34" s="37"/>
      <c r="N34" s="37"/>
      <c r="O34" s="37"/>
      <c r="P34" s="37"/>
      <c r="Q34" s="37"/>
      <c r="R34" s="37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37"/>
      <c r="C35" s="37"/>
      <c r="D35" s="37"/>
      <c r="E35" s="37"/>
      <c r="F35" s="37"/>
      <c r="G35" s="37"/>
      <c r="H35" s="37"/>
      <c r="I35" s="37"/>
      <c r="J35" s="4"/>
      <c r="K35" s="37"/>
      <c r="L35" s="37"/>
      <c r="M35" s="37"/>
      <c r="N35" s="37"/>
      <c r="O35" s="37"/>
      <c r="P35" s="37"/>
      <c r="Q35" s="37"/>
      <c r="R35" s="37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37"/>
      <c r="C36" s="37"/>
      <c r="D36" s="37"/>
      <c r="E36" s="37"/>
      <c r="F36" s="37"/>
      <c r="G36" s="37"/>
      <c r="H36" s="37"/>
      <c r="I36" s="37"/>
      <c r="J36" s="4"/>
      <c r="K36" s="37"/>
      <c r="L36" s="37"/>
      <c r="M36" s="37"/>
      <c r="N36" s="37"/>
      <c r="O36" s="37"/>
      <c r="P36" s="37"/>
      <c r="Q36" s="37"/>
      <c r="R36" s="37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37"/>
      <c r="C37" s="37"/>
      <c r="D37" s="37"/>
      <c r="E37" s="37"/>
      <c r="F37" s="37"/>
      <c r="G37" s="37"/>
      <c r="H37" s="37"/>
      <c r="I37" s="37"/>
      <c r="J37" s="4"/>
      <c r="K37" s="37"/>
      <c r="L37" s="37"/>
      <c r="M37" s="37"/>
      <c r="N37" s="37"/>
      <c r="O37" s="37"/>
      <c r="P37" s="37"/>
      <c r="Q37" s="37"/>
      <c r="R37" s="37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37"/>
      <c r="C38" s="37"/>
      <c r="D38" s="37"/>
      <c r="E38" s="37"/>
      <c r="F38" s="37"/>
      <c r="G38" s="37"/>
      <c r="H38" s="37"/>
      <c r="I38" s="37"/>
      <c r="J38" s="4"/>
      <c r="K38" s="37"/>
      <c r="L38" s="37"/>
      <c r="M38" s="37"/>
      <c r="N38" s="37"/>
      <c r="O38" s="37"/>
      <c r="P38" s="37"/>
      <c r="Q38" s="37"/>
      <c r="R38" s="37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37"/>
      <c r="C39" s="37"/>
      <c r="D39" s="37"/>
      <c r="E39" s="37"/>
      <c r="F39" s="37"/>
      <c r="G39" s="37"/>
      <c r="H39" s="37"/>
      <c r="I39" s="37"/>
      <c r="J39" s="4"/>
      <c r="K39" s="37"/>
      <c r="L39" s="37"/>
      <c r="M39" s="37"/>
      <c r="N39" s="37"/>
      <c r="O39" s="37"/>
      <c r="P39" s="37"/>
      <c r="Q39" s="37"/>
      <c r="R39" s="37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37"/>
      <c r="C40" s="37"/>
      <c r="D40" s="37"/>
      <c r="E40" s="37"/>
      <c r="F40" s="37"/>
      <c r="G40" s="37"/>
      <c r="H40" s="37"/>
      <c r="I40" s="37"/>
      <c r="J40" s="4"/>
      <c r="K40" s="37"/>
      <c r="L40" s="37"/>
      <c r="M40" s="37"/>
      <c r="N40" s="37"/>
      <c r="O40" s="37"/>
      <c r="P40" s="37"/>
      <c r="Q40" s="37"/>
      <c r="R40" s="37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37"/>
      <c r="C41" s="37"/>
      <c r="D41" s="37"/>
      <c r="E41" s="37"/>
      <c r="F41" s="37"/>
      <c r="G41" s="37"/>
      <c r="H41" s="37"/>
      <c r="I41" s="37"/>
      <c r="J41" s="4"/>
      <c r="K41" s="37"/>
      <c r="L41" s="37"/>
      <c r="M41" s="37"/>
      <c r="N41" s="37"/>
      <c r="O41" s="37"/>
      <c r="P41" s="37"/>
      <c r="Q41" s="37"/>
      <c r="R41" s="37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37"/>
      <c r="C42" s="37"/>
      <c r="D42" s="37"/>
      <c r="E42" s="37"/>
      <c r="F42" s="37"/>
      <c r="G42" s="37"/>
      <c r="H42" s="37"/>
      <c r="I42" s="37"/>
      <c r="J42" s="4"/>
      <c r="K42" s="37"/>
      <c r="L42" s="37"/>
      <c r="M42" s="37"/>
      <c r="N42" s="37"/>
      <c r="O42" s="37"/>
      <c r="P42" s="37"/>
      <c r="Q42" s="37"/>
      <c r="R42" s="37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37"/>
      <c r="C43" s="37"/>
      <c r="D43" s="37"/>
      <c r="E43" s="37"/>
      <c r="F43" s="37"/>
      <c r="G43" s="37"/>
      <c r="H43" s="37"/>
      <c r="I43" s="37"/>
      <c r="J43" s="4"/>
      <c r="K43" s="37"/>
      <c r="L43" s="37"/>
      <c r="M43" s="37"/>
      <c r="N43" s="37"/>
      <c r="O43" s="37"/>
      <c r="P43" s="37"/>
      <c r="Q43" s="37"/>
      <c r="R43" s="37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37"/>
      <c r="C44" s="37"/>
      <c r="D44" s="37"/>
      <c r="E44" s="37"/>
      <c r="F44" s="37"/>
      <c r="G44" s="37"/>
      <c r="H44" s="37"/>
      <c r="I44" s="37"/>
      <c r="J44" s="4"/>
      <c r="K44" s="37"/>
      <c r="L44" s="37"/>
      <c r="M44" s="37"/>
      <c r="N44" s="37"/>
      <c r="O44" s="37"/>
      <c r="P44" s="37"/>
      <c r="Q44" s="37"/>
      <c r="R44" s="37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6"/>
      <c r="C45" s="6"/>
      <c r="D45" s="6"/>
      <c r="E45" s="6"/>
      <c r="F45" s="6"/>
      <c r="G45" s="6"/>
      <c r="H45" s="6"/>
      <c r="I45" s="6"/>
      <c r="J45" s="4"/>
      <c r="K45" s="6"/>
      <c r="L45" s="6"/>
      <c r="M45" s="6"/>
      <c r="N45" s="6"/>
      <c r="O45" s="6"/>
      <c r="P45" s="6"/>
      <c r="Q45" s="6"/>
      <c r="R45" s="6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43">
    <mergeCell ref="A5:A6"/>
    <mergeCell ref="A7:A8"/>
    <mergeCell ref="K19:K20"/>
    <mergeCell ref="K21:K22"/>
    <mergeCell ref="K23:K24"/>
    <mergeCell ref="K25:K26"/>
    <mergeCell ref="K27:K28"/>
    <mergeCell ref="K29:K30"/>
    <mergeCell ref="K31:K32"/>
    <mergeCell ref="K5:K6"/>
    <mergeCell ref="K7:K8"/>
    <mergeCell ref="K9:K10"/>
    <mergeCell ref="K11:K12"/>
    <mergeCell ref="K13:K14"/>
    <mergeCell ref="K15:K16"/>
    <mergeCell ref="K17:K18"/>
    <mergeCell ref="J19:J20"/>
    <mergeCell ref="J21:J22"/>
    <mergeCell ref="J23:J24"/>
    <mergeCell ref="J25:J26"/>
    <mergeCell ref="J27:J28"/>
    <mergeCell ref="J29:J30"/>
    <mergeCell ref="J31:J32"/>
    <mergeCell ref="J5:J6"/>
    <mergeCell ref="J7:J8"/>
    <mergeCell ref="J9:J10"/>
    <mergeCell ref="J11:J12"/>
    <mergeCell ref="J13:J14"/>
    <mergeCell ref="J15:J16"/>
    <mergeCell ref="J17:J18"/>
    <mergeCell ref="E1:J2"/>
    <mergeCell ref="A23:A24"/>
    <mergeCell ref="A25:A26"/>
    <mergeCell ref="A27:A28"/>
    <mergeCell ref="A29:A30"/>
    <mergeCell ref="A31:A32"/>
    <mergeCell ref="A9:A10"/>
    <mergeCell ref="A11:A12"/>
    <mergeCell ref="A13:A14"/>
    <mergeCell ref="A15:A16"/>
    <mergeCell ref="A17:A18"/>
    <mergeCell ref="A19:A20"/>
    <mergeCell ref="A21:A22"/>
  </mergeCells>
  <drawing r:id="rId1"/>
</worksheet>
</file>