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3843B4A1_3122_4F63_8A7D_DDA9619081D5_.wvu.FilterData">Sheet1!$A$1:$E$22</definedName>
  </definedNames>
  <calcPr/>
  <customWorkbookViews>
    <customWorkbookView activeSheetId="0" maximized="1" windowHeight="0" windowWidth="0" guid="{3843B4A1-3122-4F63-8A7D-DDA9619081D5}" name="Group by Date"/>
  </customWorkbookViews>
</workbook>
</file>

<file path=xl/sharedStrings.xml><?xml version="1.0" encoding="utf-8"?>
<sst xmlns="http://schemas.openxmlformats.org/spreadsheetml/2006/main" count="40" uniqueCount="16">
  <si>
    <t>Date</t>
  </si>
  <si>
    <t>Name</t>
  </si>
  <si>
    <t xml:space="preserve">Price </t>
  </si>
  <si>
    <t>Quantity</t>
  </si>
  <si>
    <t>Revenues</t>
  </si>
  <si>
    <t>Cupcake</t>
  </si>
  <si>
    <t>Cookie</t>
  </si>
  <si>
    <t xml:space="preserve"> </t>
  </si>
  <si>
    <t>Muffin</t>
  </si>
  <si>
    <t>Pie</t>
  </si>
  <si>
    <t>Total Pie</t>
  </si>
  <si>
    <t>Total  cupcakes</t>
  </si>
  <si>
    <t>Total Muffin</t>
  </si>
  <si>
    <t>Total  cookies</t>
  </si>
  <si>
    <t>TOTAL SALES</t>
  </si>
  <si>
    <t>TOTAL REVENUES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</si>
</sst>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&quot;$&quot;#,##0.00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165" xfId="0" applyAlignment="1" applyBorder="1" applyFont="1" applyNumberFormat="1">
      <alignment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5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165" xfId="0" applyAlignment="1" applyBorder="1" applyFont="1" applyNumberFormat="1">
      <alignment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166" xfId="0" applyFont="1" applyNumberFormat="1"/>
    <xf borderId="10" fillId="0" fontId="2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5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165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Quantity Sold and Revenues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Sheet1!$A$2:$A$22</c:f>
            </c:strRef>
          </c:cat>
          <c:val>
            <c:numRef>
              <c:f>Sheet1!$D$2:$D$22</c:f>
              <c:numCache/>
            </c:numRef>
          </c:val>
        </c:ser>
        <c:axId val="720493068"/>
        <c:axId val="673775117"/>
      </c:barChart>
      <c:lineChart>
        <c:varyColors val="0"/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Sheet1!$A$2:$A$22</c:f>
            </c:strRef>
          </c:cat>
          <c:val>
            <c:numRef>
              <c:f>Sheet1!$E$2:$E$22</c:f>
              <c:numCache/>
            </c:numRef>
          </c:val>
          <c:smooth val="0"/>
        </c:ser>
        <c:axId val="720493068"/>
        <c:axId val="673775117"/>
      </c:lineChart>
      <c:catAx>
        <c:axId val="720493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775117"/>
      </c:catAx>
      <c:valAx>
        <c:axId val="673775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493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314325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E22" displayName="Table1" name="Table1" id="1">
  <tableColumns count="5">
    <tableColumn name="Date" id="1"/>
    <tableColumn name="Name" id="2"/>
    <tableColumn name="Price " id="3"/>
    <tableColumn name="Quantity" id="4"/>
    <tableColumn name="Revenue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5.75"/>
    <col customWidth="1" min="7" max="7" width="20.5"/>
    <col customWidth="1" min="8" max="26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</row>
    <row r="2">
      <c r="A2" s="5">
        <v>45010.0</v>
      </c>
      <c r="B2" s="6" t="s">
        <v>5</v>
      </c>
      <c r="C2" s="7">
        <v>2.0</v>
      </c>
      <c r="D2" s="8">
        <v>30.0</v>
      </c>
      <c r="E2" s="9">
        <f t="shared" ref="E2:E22" si="1">C2*D2</f>
        <v>60</v>
      </c>
    </row>
    <row r="3">
      <c r="A3" s="10">
        <v>45010.0</v>
      </c>
      <c r="B3" s="11" t="s">
        <v>6</v>
      </c>
      <c r="C3" s="12">
        <v>1.0</v>
      </c>
      <c r="D3" s="13">
        <v>20.0</v>
      </c>
      <c r="E3" s="14">
        <f t="shared" si="1"/>
        <v>20</v>
      </c>
      <c r="G3" s="15" t="s">
        <v>7</v>
      </c>
      <c r="H3" s="16" t="s">
        <v>7</v>
      </c>
    </row>
    <row r="4">
      <c r="A4" s="5">
        <v>45010.0</v>
      </c>
      <c r="B4" s="6" t="s">
        <v>8</v>
      </c>
      <c r="C4" s="7">
        <v>3.0</v>
      </c>
      <c r="D4" s="8">
        <v>12.0</v>
      </c>
      <c r="E4" s="9">
        <f t="shared" si="1"/>
        <v>36</v>
      </c>
      <c r="G4" s="17" t="s">
        <v>7</v>
      </c>
      <c r="H4" s="16" t="s">
        <v>7</v>
      </c>
    </row>
    <row r="5">
      <c r="A5" s="10">
        <v>45011.0</v>
      </c>
      <c r="B5" s="11" t="s">
        <v>5</v>
      </c>
      <c r="C5" s="12">
        <v>2.0</v>
      </c>
      <c r="D5" s="13">
        <v>40.0</v>
      </c>
      <c r="E5" s="14">
        <f t="shared" si="1"/>
        <v>80</v>
      </c>
      <c r="G5" s="17" t="s">
        <v>7</v>
      </c>
      <c r="H5" s="16" t="s">
        <v>7</v>
      </c>
    </row>
    <row r="6">
      <c r="A6" s="5">
        <v>45011.0</v>
      </c>
      <c r="B6" s="6" t="s">
        <v>9</v>
      </c>
      <c r="C6" s="7">
        <v>5.0</v>
      </c>
      <c r="D6" s="8">
        <v>15.0</v>
      </c>
      <c r="E6" s="9">
        <f t="shared" si="1"/>
        <v>75</v>
      </c>
      <c r="G6" s="17" t="s">
        <v>7</v>
      </c>
      <c r="H6" s="16" t="s">
        <v>7</v>
      </c>
    </row>
    <row r="7">
      <c r="A7" s="10">
        <v>45012.0</v>
      </c>
      <c r="B7" s="11" t="s">
        <v>5</v>
      </c>
      <c r="C7" s="12">
        <v>2.0</v>
      </c>
      <c r="D7" s="13">
        <v>35.0</v>
      </c>
      <c r="E7" s="14">
        <f t="shared" si="1"/>
        <v>70</v>
      </c>
    </row>
    <row r="8">
      <c r="A8" s="5">
        <v>45012.0</v>
      </c>
      <c r="B8" s="6" t="s">
        <v>6</v>
      </c>
      <c r="C8" s="7">
        <v>1.0</v>
      </c>
      <c r="D8" s="8">
        <v>25.0</v>
      </c>
      <c r="E8" s="9">
        <f t="shared" si="1"/>
        <v>25</v>
      </c>
    </row>
    <row r="9">
      <c r="A9" s="10">
        <v>45012.0</v>
      </c>
      <c r="B9" s="11" t="s">
        <v>8</v>
      </c>
      <c r="C9" s="12">
        <v>3.0</v>
      </c>
      <c r="D9" s="13">
        <v>14.0</v>
      </c>
      <c r="E9" s="14">
        <f t="shared" si="1"/>
        <v>42</v>
      </c>
    </row>
    <row r="10">
      <c r="A10" s="5">
        <v>45013.0</v>
      </c>
      <c r="B10" s="6" t="s">
        <v>5</v>
      </c>
      <c r="C10" s="7">
        <v>2.0</v>
      </c>
      <c r="D10" s="8">
        <v>32.0</v>
      </c>
      <c r="E10" s="9">
        <f t="shared" si="1"/>
        <v>64</v>
      </c>
      <c r="G10" s="15" t="s">
        <v>10</v>
      </c>
      <c r="H10" s="18">
        <f>SUMIF(B:B, "Pie",D:D)</f>
        <v>66</v>
      </c>
      <c r="I10" s="15" t="s">
        <v>11</v>
      </c>
      <c r="J10" s="19">
        <f> SUMIF(B:B, "Cupcake",D:D)</f>
        <v>291</v>
      </c>
    </row>
    <row r="11">
      <c r="A11" s="10">
        <v>45013.0</v>
      </c>
      <c r="B11" s="11" t="s">
        <v>9</v>
      </c>
      <c r="C11" s="12">
        <v>5.0</v>
      </c>
      <c r="D11" s="13">
        <v>16.0</v>
      </c>
      <c r="E11" s="14">
        <f t="shared" si="1"/>
        <v>80</v>
      </c>
      <c r="G11" s="15" t="s">
        <v>12</v>
      </c>
      <c r="H11" s="18">
        <f>SUMIF(B:B, "Muffin",D:D)</f>
        <v>54</v>
      </c>
      <c r="I11" s="15" t="s">
        <v>13</v>
      </c>
      <c r="J11" s="18">
        <f>SUMIF(B:B, "Cookie",D:D)</f>
        <v>117</v>
      </c>
    </row>
    <row r="12">
      <c r="A12" s="5">
        <v>45014.0</v>
      </c>
      <c r="B12" s="6" t="s">
        <v>5</v>
      </c>
      <c r="C12" s="7">
        <v>2.0</v>
      </c>
      <c r="D12" s="8">
        <v>38.0</v>
      </c>
      <c r="E12" s="9">
        <f t="shared" si="1"/>
        <v>76</v>
      </c>
      <c r="G12" s="15" t="s">
        <v>14</v>
      </c>
      <c r="H12" s="20">
        <f> SUM(D:D)</f>
        <v>528</v>
      </c>
    </row>
    <row r="13">
      <c r="A13" s="10">
        <v>45014.0</v>
      </c>
      <c r="B13" s="11" t="s">
        <v>6</v>
      </c>
      <c r="C13" s="12">
        <v>1.0</v>
      </c>
      <c r="D13" s="13">
        <v>22.0</v>
      </c>
      <c r="E13" s="14">
        <f t="shared" si="1"/>
        <v>22</v>
      </c>
    </row>
    <row r="14">
      <c r="A14" s="5">
        <v>45014.0</v>
      </c>
      <c r="B14" s="6" t="s">
        <v>8</v>
      </c>
      <c r="C14" s="7">
        <v>3.0</v>
      </c>
      <c r="D14" s="8">
        <v>13.0</v>
      </c>
      <c r="E14" s="9">
        <f t="shared" si="1"/>
        <v>39</v>
      </c>
      <c r="G14" s="16" t="s">
        <v>15</v>
      </c>
      <c r="H14" s="21">
        <f> SUM(E:E)</f>
        <v>1191</v>
      </c>
    </row>
    <row r="15">
      <c r="A15" s="10">
        <v>45015.0</v>
      </c>
      <c r="B15" s="11" t="s">
        <v>5</v>
      </c>
      <c r="C15" s="12">
        <v>2.0</v>
      </c>
      <c r="D15" s="13">
        <v>36.0</v>
      </c>
      <c r="E15" s="14">
        <f t="shared" si="1"/>
        <v>72</v>
      </c>
    </row>
    <row r="16">
      <c r="A16" s="5">
        <v>45015.0</v>
      </c>
      <c r="B16" s="6" t="s">
        <v>9</v>
      </c>
      <c r="C16" s="7">
        <v>5.0</v>
      </c>
      <c r="D16" s="8">
        <v>17.0</v>
      </c>
      <c r="E16" s="9">
        <f t="shared" si="1"/>
        <v>85</v>
      </c>
    </row>
    <row r="17">
      <c r="A17" s="10">
        <v>45016.0</v>
      </c>
      <c r="B17" s="11" t="s">
        <v>5</v>
      </c>
      <c r="C17" s="12">
        <v>2.0</v>
      </c>
      <c r="D17" s="13">
        <v>39.0</v>
      </c>
      <c r="E17" s="14">
        <f t="shared" si="1"/>
        <v>78</v>
      </c>
    </row>
    <row r="18">
      <c r="A18" s="5">
        <v>45016.0</v>
      </c>
      <c r="B18" s="6" t="s">
        <v>6</v>
      </c>
      <c r="C18" s="7">
        <v>1.0</v>
      </c>
      <c r="D18" s="8">
        <v>24.0</v>
      </c>
      <c r="E18" s="9">
        <f t="shared" si="1"/>
        <v>24</v>
      </c>
    </row>
    <row r="19">
      <c r="A19" s="10">
        <v>45016.0</v>
      </c>
      <c r="B19" s="11" t="s">
        <v>8</v>
      </c>
      <c r="C19" s="12">
        <v>3.0</v>
      </c>
      <c r="D19" s="13">
        <v>15.0</v>
      </c>
      <c r="E19" s="14">
        <f t="shared" si="1"/>
        <v>45</v>
      </c>
    </row>
    <row r="20">
      <c r="A20" s="5">
        <v>45016.0</v>
      </c>
      <c r="B20" s="6" t="s">
        <v>9</v>
      </c>
      <c r="C20" s="7">
        <v>5.0</v>
      </c>
      <c r="D20" s="8">
        <v>18.0</v>
      </c>
      <c r="E20" s="9">
        <f t="shared" si="1"/>
        <v>90</v>
      </c>
    </row>
    <row r="21">
      <c r="A21" s="10">
        <v>45016.0</v>
      </c>
      <c r="B21" s="11" t="s">
        <v>5</v>
      </c>
      <c r="C21" s="12">
        <v>2.0</v>
      </c>
      <c r="D21" s="13">
        <v>41.0</v>
      </c>
      <c r="E21" s="14">
        <f t="shared" si="1"/>
        <v>82</v>
      </c>
    </row>
    <row r="22">
      <c r="A22" s="22">
        <v>45016.0</v>
      </c>
      <c r="B22" s="23" t="s">
        <v>6</v>
      </c>
      <c r="C22" s="24">
        <v>1.0</v>
      </c>
      <c r="D22" s="25">
        <v>26.0</v>
      </c>
      <c r="E22" s="26">
        <f t="shared" si="1"/>
        <v>26</v>
      </c>
    </row>
    <row r="24">
      <c r="D24" s="27"/>
    </row>
  </sheetData>
  <customSheetViews>
    <customSheetView guid="{3843B4A1-3122-4F63-8A7D-DDA9619081D5}" filter="1" showAutoFilter="1">
      <autoFilter ref="$A$1:$E$22"/>
    </customSheetView>
  </customSheetViews>
  <dataValidations>
    <dataValidation type="list" allowBlank="1" showDropDown="1" showErrorMessage="1" sqref="B2:B22">
      <formula1>"Cupcake,Cookie,Muffin,Pie"</formula1>
    </dataValidation>
    <dataValidation type="custom" allowBlank="1" showDropDown="1" sqref="A2:A22">
      <formula1>OR(NOT(ISERROR(DATEVALUE(A2))), AND(ISNUMBER(A2), LEFT(CELL("format", A2))="D"))</formula1>
    </dataValidation>
    <dataValidation type="custom" allowBlank="1" showDropDown="1" sqref="C2:D22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