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>
    <mc:Choice Requires="x15">
      <x15ac:absPath xmlns:x15ac="http://schemas.microsoft.com/office/spreadsheetml/2010/11/ac" url="C:\Users\user\Downloads\"/>
    </mc:Choice>
  </mc:AlternateContent>
  <xr:revisionPtr revIDLastSave="0" documentId="13_ncr:1_{73F67460-9968-434A-A4F1-AA9786AA059D}" xr6:coauthVersionLast="47" xr6:coauthVersionMax="47" xr10:uidLastSave="{00000000-0000-0000-0000-000000000000}"/>
  <bookViews>
    <workbookView xWindow="-120" yWindow="-120" windowWidth="29040" windowHeight="16440" xr2:uid="{9C4CA821-EA47-4151-A00E-AEF7530084AF}"/>
  </bookViews>
  <sheets>
    <sheet name="Sheet1" sheetId="1" r:id="rId1"/>
  </sheets>
  <externalReferences>
    <externalReference r:id="rId2"/>
  </externalReferenc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1" l="1"/>
  <c r="D93" i="1"/>
  <c r="E95" i="1" s="1"/>
  <c r="E84" i="1"/>
  <c r="F96" i="1" s="1"/>
  <c r="E80" i="1"/>
  <c r="E78" i="1"/>
  <c r="F78" i="1" s="1"/>
  <c r="E74" i="1"/>
  <c r="F74" i="1" s="1"/>
  <c r="F67" i="1"/>
  <c r="E67" i="1"/>
  <c r="F66" i="1"/>
  <c r="E66" i="1"/>
  <c r="E65" i="1"/>
  <c r="F65" i="1" s="1"/>
  <c r="E61" i="1"/>
  <c r="F61" i="1" s="1"/>
  <c r="F51" i="1"/>
  <c r="E50" i="1"/>
  <c r="E49" i="1"/>
  <c r="E41" i="1"/>
  <c r="F41" i="1" s="1"/>
  <c r="F52" i="1" s="1"/>
  <c r="D34" i="1"/>
  <c r="E36" i="1" s="1"/>
  <c r="F37" i="1" s="1"/>
  <c r="E33" i="1"/>
  <c r="E24" i="1"/>
  <c r="F24" i="1" s="1"/>
  <c r="E18" i="1"/>
  <c r="F18" i="1" s="1"/>
  <c r="E15" i="1"/>
  <c r="E11" i="1"/>
  <c r="F16" i="1" s="1"/>
  <c r="E8" i="1"/>
  <c r="F8" i="1" s="1"/>
  <c r="F97" i="1" l="1"/>
  <c r="F98" i="1" s="1"/>
</calcChain>
</file>

<file path=xl/sharedStrings.xml><?xml version="1.0" encoding="utf-8"?>
<sst xmlns="http://schemas.openxmlformats.org/spreadsheetml/2006/main" count="101" uniqueCount="99">
  <si>
    <t>Code</t>
  </si>
  <si>
    <t xml:space="preserve">                                            Item Description</t>
  </si>
  <si>
    <t>Amount  N’000</t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</si>
  <si>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</si>
  <si>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</si>
  <si>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</si>
  <si>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</si>
  <si>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</si>
  <si>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</si>
  <si>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</si>
  <si>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</si>
  <si>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 xml:space="preserve"> 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</si>
  <si>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</si>
  <si>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</si>
  <si>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</si>
  <si>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</si>
  <si>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</si>
  <si>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</si>
  <si>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</si>
  <si>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</si>
  <si>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</si>
  <si>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</si>
  <si>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</si>
  <si>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</si>
  <si>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</si>
  <si>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</si>
  <si>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</si>
  <si>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</si>
  <si>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</si>
  <si>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</si>
  <si>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</si>
  <si>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</si>
  <si>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</si>
  <si>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</si>
  <si>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</si>
  <si>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</si>
  <si>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</si>
  <si>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</si>
  <si>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</si>
  <si>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</si>
  <si>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</si>
  <si>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</si>
  <si>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</si>
  <si>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</si>
  <si>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</si>
  <si>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</si>
  <si>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</si>
  <si>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</si>
  <si>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</si>
  <si>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</si>
  <si>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</si>
  <si>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</si>
  <si>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</si>
  <si>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</si>
  <si>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</si>
  <si>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</si>
  <si>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</si>
  <si>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</si>
  <si>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</si>
  <si>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</si>
  <si>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</si>
  <si>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</si>
  <si>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</si>
  <si>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</si>
  <si>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</si>
  <si>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</si>
  <si>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</si>
  <si>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</si>
  <si>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</si>
  <si>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</si>
  <si>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</si>
  <si>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</si>
  <si>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</si>
  <si>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</si>
  <si>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</si>
  <si>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</si>
  <si>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</si>
  <si>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</si>
  <si>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</si>
  <si>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</si>
  <si>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</si>
  <si>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</si>
  <si>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</si>
  <si>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</si>
  <si>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</si>
  <si>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</si>
  <si>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</si>
  <si>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</si>
  <si>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</si>
  <si>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</si>
  <si>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</si>
  <si>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>Retained Profit/(Loss) in the previous year</t>
  </si>
  <si>
    <t>Unaudited Loss to date</t>
  </si>
  <si>
    <t>Total Reserves</t>
  </si>
  <si>
    <t>TOTAL CAPITAL &amp; RESERVES</t>
  </si>
  <si>
    <t>TOTAL LIABILITIES</t>
  </si>
  <si>
    <t xml:space="preserve">                                   Accuracy Check </t>
  </si>
  <si>
    <t>OFF-BALANCE SHEET ENGAGEMENTS (Specify, MMFBR 996)</t>
  </si>
  <si>
    <t>MARCH -- 2025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</si>
</sst>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.00_-;\-* #,##0.00_-;_-* &quot;-&quot;??_-;_-@_-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Down">
        <bgColor indexed="22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1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3" fillId="2" borderId="3" xfId="0" applyFont="1" applyFill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3" fontId="3" fillId="3" borderId="8" xfId="1" applyFont="1" applyFill="1" applyBorder="1" applyAlignment="1" applyProtection="1">
      <alignment horizontal="right"/>
    </xf>
    <xf numFmtId="1" fontId="4" fillId="0" borderId="9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5" fillId="0" borderId="10" xfId="0" applyFont="1" applyBorder="1"/>
    <xf numFmtId="1" fontId="4" fillId="0" borderId="9" xfId="1" applyNumberFormat="1" applyFont="1" applyFill="1" applyBorder="1" applyAlignment="1" applyProtection="1">
      <alignment horizontal="center"/>
      <protection locked="0"/>
    </xf>
    <xf numFmtId="165" fontId="4" fillId="0" borderId="0" xfId="1" applyNumberFormat="1" applyFont="1" applyFill="1" applyBorder="1" applyAlignment="1" applyProtection="1">
      <alignment horizontal="left" indent="2"/>
    </xf>
    <xf numFmtId="165" fontId="4" fillId="0" borderId="10" xfId="1" applyNumberFormat="1" applyFont="1" applyFill="1" applyBorder="1" applyAlignment="1" applyProtection="1">
      <alignment horizontal="left" indent="2"/>
    </xf>
    <xf numFmtId="166" fontId="3" fillId="2" borderId="10" xfId="1" applyNumberFormat="1" applyFont="1" applyFill="1" applyBorder="1" applyAlignment="1" applyProtection="1">
      <alignment horizontal="right" vertical="top" wrapText="1"/>
      <protection locked="0"/>
    </xf>
    <xf numFmtId="166" fontId="3" fillId="3" borderId="8" xfId="1" applyNumberFormat="1" applyFont="1" applyFill="1" applyBorder="1" applyAlignment="1" applyProtection="1">
      <alignment horizontal="right"/>
    </xf>
    <xf numFmtId="166" fontId="3" fillId="2" borderId="11" xfId="1" applyNumberFormat="1" applyFont="1" applyFill="1" applyBorder="1" applyAlignment="1" applyProtection="1">
      <alignment horizontal="right" vertical="top" wrapText="1"/>
      <protection locked="0"/>
    </xf>
    <xf numFmtId="1" fontId="6" fillId="0" borderId="9" xfId="1" applyNumberFormat="1" applyFont="1" applyFill="1" applyBorder="1" applyAlignment="1" applyProtection="1">
      <alignment horizontal="center"/>
      <protection locked="0"/>
    </xf>
    <xf numFmtId="165" fontId="2" fillId="0" borderId="0" xfId="1" applyNumberFormat="1" applyFont="1" applyFill="1" applyBorder="1" applyProtection="1"/>
    <xf numFmtId="165" fontId="2" fillId="0" borderId="10" xfId="1" applyNumberFormat="1" applyFont="1" applyFill="1" applyBorder="1" applyProtection="1"/>
    <xf numFmtId="166" fontId="3" fillId="4" borderId="12" xfId="1" applyNumberFormat="1" applyFont="1" applyFill="1" applyBorder="1" applyAlignment="1" applyProtection="1">
      <alignment horizontal="center" vertical="top" wrapText="1"/>
    </xf>
    <xf numFmtId="166" fontId="2" fillId="4" borderId="10" xfId="1" applyNumberFormat="1" applyFont="1" applyFill="1" applyBorder="1" applyAlignment="1" applyProtection="1">
      <alignment horizontal="center" vertical="top" wrapText="1"/>
    </xf>
    <xf numFmtId="165" fontId="5" fillId="0" borderId="0" xfId="1" applyNumberFormat="1" applyFont="1" applyFill="1" applyBorder="1" applyProtection="1"/>
    <xf numFmtId="165" fontId="5" fillId="0" borderId="10" xfId="1" applyNumberFormat="1" applyFont="1" applyFill="1" applyBorder="1" applyProtection="1"/>
    <xf numFmtId="165" fontId="2" fillId="0" borderId="0" xfId="1" applyNumberFormat="1" applyFont="1" applyFill="1" applyBorder="1" applyAlignment="1" applyProtection="1">
      <alignment horizontal="left" indent="1"/>
    </xf>
    <xf numFmtId="165" fontId="2" fillId="0" borderId="10" xfId="1" applyNumberFormat="1" applyFont="1" applyFill="1" applyBorder="1" applyAlignment="1" applyProtection="1">
      <alignment horizontal="left" indent="1"/>
    </xf>
    <xf numFmtId="165" fontId="3" fillId="0" borderId="0" xfId="1" applyNumberFormat="1" applyFont="1" applyFill="1" applyBorder="1" applyAlignment="1" applyProtection="1">
      <alignment horizontal="left" indent="3"/>
    </xf>
    <xf numFmtId="165" fontId="3" fillId="0" borderId="10" xfId="1" applyNumberFormat="1" applyFont="1" applyFill="1" applyBorder="1" applyAlignment="1" applyProtection="1">
      <alignment horizontal="left" indent="3"/>
    </xf>
    <xf numFmtId="166" fontId="3" fillId="4" borderId="10" xfId="1" applyNumberFormat="1" applyFont="1" applyFill="1" applyBorder="1" applyAlignment="1" applyProtection="1">
      <alignment horizontal="center" vertical="top" wrapText="1"/>
    </xf>
    <xf numFmtId="1" fontId="2" fillId="0" borderId="9" xfId="1" applyNumberFormat="1" applyFont="1" applyFill="1" applyBorder="1" applyAlignment="1" applyProtection="1">
      <alignment horizontal="center"/>
      <protection locked="0"/>
    </xf>
    <xf numFmtId="165" fontId="2" fillId="0" borderId="0" xfId="1" applyNumberFormat="1" applyFont="1" applyFill="1" applyBorder="1" applyAlignment="1" applyProtection="1">
      <alignment horizontal="left" indent="3"/>
    </xf>
    <xf numFmtId="165" fontId="2" fillId="0" borderId="10" xfId="1" applyNumberFormat="1" applyFont="1" applyFill="1" applyBorder="1" applyAlignment="1" applyProtection="1">
      <alignment horizontal="left" indent="3"/>
    </xf>
    <xf numFmtId="166" fontId="3" fillId="2" borderId="11" xfId="1" applyNumberFormat="1" applyFont="1" applyFill="1" applyBorder="1" applyAlignment="1" applyProtection="1">
      <alignment horizontal="right" vertical="top"/>
      <protection locked="0"/>
    </xf>
    <xf numFmtId="166" fontId="2" fillId="4" borderId="13" xfId="1" applyNumberFormat="1" applyFont="1" applyFill="1" applyBorder="1" applyAlignment="1" applyProtection="1">
      <alignment horizontal="center"/>
    </xf>
    <xf numFmtId="166" fontId="3" fillId="4" borderId="10" xfId="1" applyNumberFormat="1" applyFont="1" applyFill="1" applyBorder="1" applyAlignment="1" applyProtection="1">
      <alignment horizontal="right" vertical="top" wrapText="1"/>
    </xf>
    <xf numFmtId="165" fontId="3" fillId="0" borderId="0" xfId="1" applyNumberFormat="1" applyFont="1" applyFill="1" applyBorder="1" applyAlignment="1" applyProtection="1">
      <alignment horizontal="left" indent="2"/>
    </xf>
    <xf numFmtId="165" fontId="3" fillId="0" borderId="10" xfId="1" applyNumberFormat="1" applyFont="1" applyFill="1" applyBorder="1" applyAlignment="1" applyProtection="1">
      <alignment horizontal="left" indent="2"/>
    </xf>
    <xf numFmtId="165" fontId="3" fillId="0" borderId="0" xfId="1" applyNumberFormat="1" applyFont="1" applyFill="1" applyBorder="1" applyProtection="1"/>
    <xf numFmtId="165" fontId="3" fillId="0" borderId="10" xfId="1" applyNumberFormat="1" applyFont="1" applyFill="1" applyBorder="1" applyProtection="1"/>
    <xf numFmtId="166" fontId="2" fillId="4" borderId="14" xfId="1" applyNumberFormat="1" applyFont="1" applyFill="1" applyBorder="1" applyAlignment="1" applyProtection="1">
      <alignment horizontal="center" vertical="top" wrapText="1"/>
    </xf>
    <xf numFmtId="165" fontId="2" fillId="0" borderId="0" xfId="1" applyNumberFormat="1" applyFont="1" applyFill="1" applyBorder="1" applyAlignment="1" applyProtection="1">
      <alignment horizontal="left"/>
    </xf>
    <xf numFmtId="165" fontId="2" fillId="0" borderId="10" xfId="1" applyNumberFormat="1" applyFont="1" applyFill="1" applyBorder="1" applyAlignment="1" applyProtection="1">
      <alignment horizontal="left"/>
    </xf>
    <xf numFmtId="165" fontId="5" fillId="0" borderId="0" xfId="1" applyNumberFormat="1" applyFont="1" applyFill="1" applyBorder="1" applyAlignment="1" applyProtection="1">
      <alignment horizontal="left"/>
    </xf>
    <xf numFmtId="165" fontId="5" fillId="0" borderId="10" xfId="1" applyNumberFormat="1" applyFont="1" applyFill="1" applyBorder="1" applyAlignment="1" applyProtection="1">
      <alignment horizontal="left"/>
    </xf>
    <xf numFmtId="165" fontId="5" fillId="0" borderId="0" xfId="1" applyNumberFormat="1" applyFont="1" applyFill="1" applyBorder="1" applyAlignment="1" applyProtection="1">
      <alignment horizontal="left" indent="2"/>
    </xf>
    <xf numFmtId="165" fontId="5" fillId="0" borderId="10" xfId="1" applyNumberFormat="1" applyFont="1" applyFill="1" applyBorder="1" applyAlignment="1" applyProtection="1">
      <alignment horizontal="left" indent="2"/>
    </xf>
    <xf numFmtId="165" fontId="4" fillId="0" borderId="0" xfId="1" applyNumberFormat="1" applyFont="1" applyFill="1" applyBorder="1" applyAlignment="1" applyProtection="1">
      <alignment horizontal="left" indent="4"/>
    </xf>
    <xf numFmtId="165" fontId="4" fillId="0" borderId="10" xfId="1" applyNumberFormat="1" applyFont="1" applyFill="1" applyBorder="1" applyAlignment="1" applyProtection="1">
      <alignment horizontal="left" indent="4"/>
    </xf>
    <xf numFmtId="166" fontId="3" fillId="2" borderId="10" xfId="1" applyNumberFormat="1" applyFont="1" applyFill="1" applyBorder="1" applyAlignment="1" applyProtection="1">
      <alignment horizontal="right" vertical="top"/>
      <protection locked="0"/>
    </xf>
    <xf numFmtId="165" fontId="2" fillId="0" borderId="0" xfId="1" applyNumberFormat="1" applyFont="1" applyFill="1" applyBorder="1" applyAlignment="1" applyProtection="1">
      <alignment horizontal="left" indent="2"/>
    </xf>
    <xf numFmtId="165" fontId="2" fillId="0" borderId="10" xfId="1" applyNumberFormat="1" applyFont="1" applyFill="1" applyBorder="1" applyAlignment="1" applyProtection="1">
      <alignment horizontal="left" indent="2"/>
    </xf>
    <xf numFmtId="165" fontId="3" fillId="0" borderId="0" xfId="1" applyNumberFormat="1" applyFont="1" applyFill="1" applyBorder="1" applyAlignment="1" applyProtection="1">
      <alignment horizontal="left" indent="4"/>
    </xf>
    <xf numFmtId="165" fontId="3" fillId="0" borderId="10" xfId="1" applyNumberFormat="1" applyFont="1" applyFill="1" applyBorder="1" applyAlignment="1" applyProtection="1">
      <alignment horizontal="left" indent="4"/>
    </xf>
    <xf numFmtId="1" fontId="4" fillId="0" borderId="9" xfId="1" applyNumberFormat="1" applyFont="1" applyBorder="1" applyAlignment="1" applyProtection="1">
      <alignment horizontal="center"/>
      <protection locked="0"/>
    </xf>
    <xf numFmtId="165" fontId="3" fillId="0" borderId="0" xfId="1" applyNumberFormat="1" applyFont="1" applyBorder="1" applyAlignment="1" applyProtection="1">
      <alignment horizontal="left" indent="2"/>
    </xf>
    <xf numFmtId="165" fontId="3" fillId="0" borderId="10" xfId="1" applyNumberFormat="1" applyFont="1" applyBorder="1" applyAlignment="1" applyProtection="1">
      <alignment horizontal="left" indent="2"/>
    </xf>
    <xf numFmtId="166" fontId="3" fillId="2" borderId="15" xfId="1" applyNumberFormat="1" applyFont="1" applyFill="1" applyBorder="1" applyAlignment="1" applyProtection="1">
      <alignment horizontal="right" vertical="top" wrapText="1"/>
      <protection locked="0"/>
    </xf>
    <xf numFmtId="166" fontId="3" fillId="4" borderId="16" xfId="1" applyNumberFormat="1" applyFont="1" applyFill="1" applyBorder="1" applyAlignment="1" applyProtection="1">
      <alignment horizontal="center" vertical="top" wrapText="1"/>
    </xf>
    <xf numFmtId="166" fontId="3" fillId="2" borderId="0" xfId="1" applyNumberFormat="1" applyFont="1" applyFill="1" applyBorder="1" applyAlignment="1" applyProtection="1">
      <alignment horizontal="right" vertical="top" wrapText="1"/>
      <protection locked="0"/>
    </xf>
    <xf numFmtId="165" fontId="4" fillId="0" borderId="0" xfId="1" applyNumberFormat="1" applyFont="1" applyBorder="1" applyAlignment="1" applyProtection="1">
      <alignment horizontal="left" indent="2"/>
    </xf>
    <xf numFmtId="165" fontId="4" fillId="0" borderId="10" xfId="1" applyNumberFormat="1" applyFont="1" applyBorder="1" applyAlignment="1" applyProtection="1">
      <alignment horizontal="left" indent="2"/>
    </xf>
    <xf numFmtId="166" fontId="3" fillId="4" borderId="13" xfId="1" applyNumberFormat="1" applyFont="1" applyFill="1" applyBorder="1" applyAlignment="1" applyProtection="1">
      <alignment horizontal="center" vertical="top" wrapText="1"/>
    </xf>
    <xf numFmtId="166" fontId="3" fillId="0" borderId="11" xfId="1" applyNumberFormat="1" applyFont="1" applyFill="1" applyBorder="1" applyAlignment="1" applyProtection="1">
      <alignment horizontal="right" vertical="top" wrapText="1"/>
      <protection locked="0"/>
    </xf>
    <xf numFmtId="166" fontId="3" fillId="4" borderId="11" xfId="1" applyNumberFormat="1" applyFont="1" applyFill="1" applyBorder="1" applyAlignment="1" applyProtection="1">
      <alignment horizontal="right" vertical="top" wrapText="1"/>
    </xf>
    <xf numFmtId="165" fontId="2" fillId="0" borderId="0" xfId="1" applyNumberFormat="1" applyFont="1" applyBorder="1" applyAlignment="1" applyProtection="1"/>
    <xf numFmtId="165" fontId="2" fillId="0" borderId="10" xfId="1" applyNumberFormat="1" applyFont="1" applyBorder="1" applyAlignment="1" applyProtection="1"/>
    <xf numFmtId="166" fontId="2" fillId="4" borderId="13" xfId="1" applyNumberFormat="1" applyFont="1" applyFill="1" applyBorder="1" applyAlignment="1" applyProtection="1">
      <alignment horizontal="center" vertical="top" wrapText="1"/>
    </xf>
    <xf numFmtId="1" fontId="2" fillId="0" borderId="9" xfId="1" applyNumberFormat="1" applyFont="1" applyBorder="1" applyAlignment="1" applyProtection="1">
      <alignment horizontal="center"/>
      <protection locked="0"/>
    </xf>
    <xf numFmtId="1" fontId="3" fillId="0" borderId="9" xfId="1" applyNumberFormat="1" applyFont="1" applyBorder="1" applyAlignment="1" applyProtection="1">
      <alignment vertical="top"/>
      <protection locked="0"/>
    </xf>
    <xf numFmtId="0" fontId="7" fillId="0" borderId="0" xfId="0" applyFont="1"/>
    <xf numFmtId="1" fontId="2" fillId="0" borderId="17" xfId="1" applyNumberFormat="1" applyFont="1" applyBorder="1" applyAlignment="1" applyProtection="1">
      <alignment horizontal="center"/>
      <protection locked="0"/>
    </xf>
    <xf numFmtId="165" fontId="2" fillId="0" borderId="18" xfId="1" applyNumberFormat="1" applyFont="1" applyBorder="1" applyAlignment="1" applyProtection="1">
      <alignment horizontal="left"/>
    </xf>
    <xf numFmtId="165" fontId="2" fillId="0" borderId="19" xfId="1" applyNumberFormat="1" applyFont="1" applyBorder="1" applyAlignment="1" applyProtection="1">
      <alignment horizontal="left"/>
    </xf>
    <xf numFmtId="166" fontId="2" fillId="4" borderId="20" xfId="1" applyNumberFormat="1" applyFont="1" applyFill="1" applyBorder="1" applyAlignment="1" applyProtection="1">
      <alignment horizontal="center" vertical="top" wrapText="1"/>
      <protection locked="0"/>
    </xf>
    <xf numFmtId="17" fontId="8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CBNTEMPLATE%20By%20Olumide.XLSm" TargetMode="External" Type="http://schemas.openxmlformats.org/officeDocument/2006/relationships/externalLinkPath"/><Relationship Id="rId2" Target="file:///C:/Users/user/Downloads/CBNTEMPLATE%20By%20Olumide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00"/>
      <sheetName val="1000"/>
      <sheetName val="001"/>
      <sheetName val="221"/>
      <sheetName val="311"/>
      <sheetName val="321"/>
      <sheetName val="641"/>
      <sheetName val="711"/>
      <sheetName val="746"/>
      <sheetName val="761"/>
      <sheetName val="771"/>
      <sheetName val="762"/>
      <sheetName val="763"/>
      <sheetName val="764"/>
      <sheetName val="811"/>
      <sheetName val="141"/>
      <sheetName val="201"/>
      <sheetName val="202"/>
      <sheetName val="312"/>
      <sheetName val="322"/>
      <sheetName val="451"/>
      <sheetName val="501"/>
      <sheetName val="642"/>
      <sheetName val="651"/>
      <sheetName val="933"/>
      <sheetName val="951"/>
      <sheetName val="996"/>
      <sheetName val="980"/>
      <sheetName val="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B6F1-BD03-4093-AF51-9C8C47EC3061}">
  <dimension ref="A1:F99"/>
  <sheetViews>
    <sheetView tabSelected="1" workbookViewId="0">
      <selection activeCell="I15" sqref="I15"/>
    </sheetView>
  </sheetViews>
  <sheetFormatPr defaultRowHeight="15" x14ac:dyDescent="0.25"/>
  <cols>
    <col min="1" max="1" customWidth="true" width="12.28515625"/>
    <col min="2" max="2" customWidth="true" width="70.0"/>
    <col min="4" max="4" customWidth="true" width="15.42578125"/>
    <col min="5" max="5" customWidth="true" width="15.140625"/>
    <col min="6" max="6" customWidth="true" width="17.5703125"/>
  </cols>
  <sheetData>
    <row r="1" spans="1:6" ht="33.75" x14ac:dyDescent="0.5">
      <c r="B1" s="77" t="s">
        <v>98</v>
      </c>
      <c r="C1" s="77"/>
      <c r="D1" s="77"/>
      <c r="E1" s="77"/>
    </row>
    <row r="2" spans="1:6" ht="15.75" thickBot="1" x14ac:dyDescent="0.3"/>
    <row r="3" spans="1:6" ht="26.25" thickBot="1" x14ac:dyDescent="0.3">
      <c r="A3" s="1" t="s">
        <v>0</v>
      </c>
      <c r="B3" s="2" t="s">
        <v>1</v>
      </c>
      <c r="C3" s="3"/>
      <c r="D3" s="4" t="s">
        <v>2</v>
      </c>
      <c r="E3" s="5" t="s">
        <v>2</v>
      </c>
      <c r="F3" s="6" t="s">
        <v>2</v>
      </c>
    </row>
    <row r="4" spans="1:6" x14ac:dyDescent="0.25">
      <c r="A4" s="7">
        <v>10000</v>
      </c>
      <c r="B4" s="8" t="s">
        <v>3</v>
      </c>
      <c r="C4" s="9"/>
      <c r="D4" s="10"/>
      <c r="E4" s="10"/>
      <c r="F4" s="10"/>
    </row>
    <row r="5" spans="1:6" x14ac:dyDescent="0.25">
      <c r="A5" s="11">
        <v>10100</v>
      </c>
      <c r="B5" s="12" t="s">
        <v>4</v>
      </c>
      <c r="C5" s="13"/>
      <c r="D5" s="10"/>
      <c r="E5" s="10"/>
      <c r="F5" s="10"/>
    </row>
    <row r="6" spans="1:6" x14ac:dyDescent="0.25">
      <c r="A6" s="14">
        <v>10110</v>
      </c>
      <c r="B6" s="15" t="s">
        <v>5</v>
      </c>
      <c r="C6" s="16"/>
      <c r="D6" s="17"/>
      <c r="E6" s="18"/>
      <c r="F6" s="18"/>
    </row>
    <row r="7" spans="1:6" x14ac:dyDescent="0.25">
      <c r="A7" s="14">
        <v>10120</v>
      </c>
      <c r="B7" s="15" t="s">
        <v>6</v>
      </c>
      <c r="C7" s="16"/>
      <c r="D7" s="19" t="n">
        <v>35.0</v>
      </c>
      <c r="E7" s="18"/>
      <c r="F7" s="18"/>
    </row>
    <row r="8" spans="1:6" x14ac:dyDescent="0.25">
      <c r="A8" s="20">
        <v>10130</v>
      </c>
      <c r="B8" s="21" t="s">
        <v>7</v>
      </c>
      <c r="C8" s="22"/>
      <c r="D8" s="18"/>
      <c r="E8" s="23">
        <f>SUM(D6:D7)</f>
        <v>0</v>
      </c>
      <c r="F8" s="24">
        <f>E8</f>
        <v>0</v>
      </c>
    </row>
    <row r="9" spans="1:6" x14ac:dyDescent="0.25">
      <c r="A9" s="14">
        <v>10200</v>
      </c>
      <c r="B9" s="25" t="s">
        <v>8</v>
      </c>
      <c r="C9" s="26"/>
      <c r="D9" s="18"/>
      <c r="E9" s="18"/>
      <c r="F9" s="18"/>
    </row>
    <row r="10" spans="1:6" x14ac:dyDescent="0.25">
      <c r="A10" s="14">
        <v>10210</v>
      </c>
      <c r="B10" s="27" t="s">
        <v>9</v>
      </c>
      <c r="C10" s="28"/>
      <c r="D10" s="18"/>
      <c r="E10" s="18"/>
      <c r="F10" s="18"/>
    </row>
    <row r="11" spans="1:6" x14ac:dyDescent="0.25">
      <c r="A11" s="14">
        <v>10220</v>
      </c>
      <c r="B11" s="29" t="s">
        <v>10</v>
      </c>
      <c r="C11" s="30"/>
      <c r="D11" s="17"/>
      <c r="E11" s="31">
        <f>D11</f>
        <v>0</v>
      </c>
      <c r="F11" s="18"/>
    </row>
    <row r="12" spans="1:6" x14ac:dyDescent="0.25">
      <c r="A12" s="32">
        <v>10300</v>
      </c>
      <c r="B12" s="33" t="s">
        <v>11</v>
      </c>
      <c r="C12" s="34"/>
      <c r="D12" s="18"/>
      <c r="E12" s="18"/>
      <c r="F12" s="18"/>
    </row>
    <row r="13" spans="1:6" x14ac:dyDescent="0.25">
      <c r="A13" s="14">
        <v>10310</v>
      </c>
      <c r="B13" s="29" t="s">
        <v>12</v>
      </c>
      <c r="C13" s="30"/>
      <c r="D13" s="17"/>
      <c r="E13" s="18"/>
      <c r="F13" s="18"/>
    </row>
    <row r="14" spans="1:6" x14ac:dyDescent="0.25">
      <c r="A14" s="14">
        <v>10320</v>
      </c>
      <c r="B14" s="29" t="s">
        <v>13</v>
      </c>
      <c r="C14" s="30"/>
      <c r="D14" s="35"/>
      <c r="E14" s="18"/>
      <c r="F14" s="18"/>
    </row>
    <row r="15" spans="1:6" x14ac:dyDescent="0.25">
      <c r="A15" s="32">
        <v>10330</v>
      </c>
      <c r="B15" s="27" t="s">
        <v>14</v>
      </c>
      <c r="C15" s="28"/>
      <c r="D15" s="18"/>
      <c r="E15" s="23">
        <f>SUM(D13:D14)</f>
        <v>0</v>
      </c>
      <c r="F15" s="18"/>
    </row>
    <row r="16" spans="1:6" x14ac:dyDescent="0.25">
      <c r="A16" s="32">
        <v>10400</v>
      </c>
      <c r="B16" s="21" t="s">
        <v>15</v>
      </c>
      <c r="C16" s="22"/>
      <c r="D16" s="18"/>
      <c r="E16" s="18"/>
      <c r="F16" s="36">
        <f>SUM(E11:E15)</f>
        <v>0</v>
      </c>
    </row>
    <row r="17" spans="1:6" x14ac:dyDescent="0.25">
      <c r="A17" s="32">
        <v>10500</v>
      </c>
      <c r="B17" s="25" t="s">
        <v>16</v>
      </c>
      <c r="C17" s="26"/>
      <c r="D17" s="18"/>
      <c r="E17" s="18"/>
      <c r="F17" s="18"/>
    </row>
    <row r="18" spans="1:6" x14ac:dyDescent="0.25">
      <c r="A18" s="14">
        <v>10510</v>
      </c>
      <c r="B18" s="15" t="s">
        <v>17</v>
      </c>
      <c r="C18" s="16"/>
      <c r="D18" s="17"/>
      <c r="E18" s="23">
        <f>D18</f>
        <v>0</v>
      </c>
      <c r="F18" s="31">
        <f>E18</f>
        <v>0</v>
      </c>
    </row>
    <row r="19" spans="1:6" x14ac:dyDescent="0.25">
      <c r="A19" s="32">
        <v>10600</v>
      </c>
      <c r="B19" s="21" t="s">
        <v>18</v>
      </c>
      <c r="C19" s="22"/>
      <c r="D19" s="18"/>
      <c r="E19" s="18"/>
      <c r="F19" s="18"/>
    </row>
    <row r="20" spans="1:6" x14ac:dyDescent="0.25">
      <c r="A20" s="14">
        <v>10610</v>
      </c>
      <c r="B20" s="15" t="s">
        <v>19</v>
      </c>
      <c r="C20" s="16"/>
      <c r="D20" s="17"/>
      <c r="E20" s="18"/>
      <c r="F20" s="18"/>
    </row>
    <row r="21" spans="1:6" x14ac:dyDescent="0.25">
      <c r="A21" s="14">
        <v>10620</v>
      </c>
      <c r="B21" s="15" t="s">
        <v>20</v>
      </c>
      <c r="C21" s="16"/>
      <c r="D21" s="17"/>
      <c r="E21" s="18"/>
      <c r="F21" s="18"/>
    </row>
    <row r="22" spans="1:6" x14ac:dyDescent="0.25">
      <c r="A22" s="14">
        <v>10630</v>
      </c>
      <c r="B22" s="15" t="s">
        <v>21</v>
      </c>
      <c r="C22" s="16"/>
      <c r="D22" s="17"/>
      <c r="E22" s="18"/>
      <c r="F22" s="18"/>
    </row>
    <row r="23" spans="1:6" x14ac:dyDescent="0.25">
      <c r="A23" s="14">
        <v>10640</v>
      </c>
      <c r="B23" s="15" t="s">
        <v>22</v>
      </c>
      <c r="C23" s="16"/>
      <c r="D23" s="19"/>
      <c r="E23" s="18"/>
      <c r="F23" s="18"/>
    </row>
    <row r="24" spans="1:6" x14ac:dyDescent="0.25">
      <c r="A24" s="32">
        <v>10650</v>
      </c>
      <c r="B24" s="21" t="s">
        <v>23</v>
      </c>
      <c r="C24" s="22"/>
      <c r="D24" s="18"/>
      <c r="E24" s="23">
        <f>SUM(D20:D23)</f>
        <v>0</v>
      </c>
      <c r="F24" s="24">
        <f>E24</f>
        <v>0</v>
      </c>
    </row>
    <row r="25" spans="1:6" x14ac:dyDescent="0.25">
      <c r="A25" s="32">
        <v>10700</v>
      </c>
      <c r="B25" s="25" t="s">
        <v>24</v>
      </c>
      <c r="C25" s="26"/>
      <c r="D25" s="18"/>
      <c r="E25" s="18"/>
      <c r="F25" s="18"/>
    </row>
    <row r="26" spans="1:6" x14ac:dyDescent="0.25">
      <c r="A26" s="14">
        <v>10710</v>
      </c>
      <c r="B26" s="15" t="s">
        <v>25</v>
      </c>
      <c r="C26" s="16"/>
      <c r="D26" s="17"/>
      <c r="E26" s="18"/>
      <c r="F26" s="18"/>
    </row>
    <row r="27" spans="1:6" x14ac:dyDescent="0.25">
      <c r="A27" s="14">
        <v>10720</v>
      </c>
      <c r="B27" s="15" t="s">
        <v>26</v>
      </c>
      <c r="C27" s="16"/>
      <c r="D27" s="17"/>
      <c r="E27" s="18"/>
      <c r="F27" s="18"/>
    </row>
    <row r="28" spans="1:6" x14ac:dyDescent="0.25">
      <c r="A28" s="14">
        <v>10725</v>
      </c>
      <c r="B28" s="15" t="s">
        <v>27</v>
      </c>
      <c r="C28" s="16"/>
      <c r="D28" s="17"/>
      <c r="E28" s="18"/>
      <c r="F28" s="18"/>
    </row>
    <row r="29" spans="1:6" x14ac:dyDescent="0.25">
      <c r="A29" s="14">
        <v>10730</v>
      </c>
      <c r="B29" s="15" t="s">
        <v>28</v>
      </c>
      <c r="C29" s="16"/>
      <c r="D29" s="17"/>
      <c r="E29" s="18"/>
      <c r="F29" s="18"/>
    </row>
    <row r="30" spans="1:6" x14ac:dyDescent="0.25">
      <c r="A30" s="14">
        <v>10740</v>
      </c>
      <c r="B30" s="15" t="s">
        <v>29</v>
      </c>
      <c r="C30" s="16"/>
      <c r="D30" s="17"/>
      <c r="E30" s="18"/>
      <c r="F30" s="18"/>
    </row>
    <row r="31" spans="1:6" x14ac:dyDescent="0.25">
      <c r="A31" s="14">
        <v>10745</v>
      </c>
      <c r="B31" s="15" t="s">
        <v>30</v>
      </c>
      <c r="C31" s="16"/>
      <c r="D31" s="17"/>
      <c r="E31" s="18"/>
      <c r="F31" s="18"/>
    </row>
    <row r="32" spans="1:6" x14ac:dyDescent="0.25">
      <c r="A32" s="14">
        <v>10750</v>
      </c>
      <c r="B32" s="15" t="s">
        <v>31</v>
      </c>
      <c r="C32" s="16"/>
      <c r="D32" s="19"/>
      <c r="E32" s="18"/>
      <c r="F32" s="18"/>
    </row>
    <row r="33" spans="1:6" x14ac:dyDescent="0.25">
      <c r="A33" s="32">
        <v>10760</v>
      </c>
      <c r="B33" s="21" t="s">
        <v>32</v>
      </c>
      <c r="C33" s="22"/>
      <c r="D33" s="18"/>
      <c r="E33" s="31">
        <f>SUM(D26:D32)</f>
        <v>0</v>
      </c>
      <c r="F33" s="18"/>
    </row>
    <row r="34" spans="1:6" x14ac:dyDescent="0.25">
      <c r="A34" s="14">
        <v>10770</v>
      </c>
      <c r="B34" s="15" t="s">
        <v>33</v>
      </c>
      <c r="C34" s="16"/>
      <c r="D34" s="37">
        <f>'[1]771'!N5</f>
        <v>0</v>
      </c>
      <c r="E34" s="18"/>
      <c r="F34" s="18"/>
    </row>
    <row r="35" spans="1:6" x14ac:dyDescent="0.25">
      <c r="A35" s="14">
        <v>10780</v>
      </c>
      <c r="B35" s="15" t="s">
        <v>34</v>
      </c>
      <c r="C35" s="16"/>
      <c r="D35" s="19"/>
      <c r="E35" s="18"/>
      <c r="F35" s="18"/>
    </row>
    <row r="36" spans="1:6" x14ac:dyDescent="0.25">
      <c r="A36" s="14">
        <v>10790</v>
      </c>
      <c r="B36" s="21" t="s">
        <v>35</v>
      </c>
      <c r="C36" s="22"/>
      <c r="D36" s="18"/>
      <c r="E36" s="23">
        <f>SUM(D34:D35)</f>
        <v>0</v>
      </c>
      <c r="F36" s="18"/>
    </row>
    <row r="37" spans="1:6" x14ac:dyDescent="0.25">
      <c r="A37" s="14">
        <v>10795</v>
      </c>
      <c r="B37" s="21" t="s">
        <v>36</v>
      </c>
      <c r="C37" s="22"/>
      <c r="D37" s="18"/>
      <c r="E37" s="18"/>
      <c r="F37" s="24">
        <f>E33-E36</f>
        <v>0</v>
      </c>
    </row>
    <row r="38" spans="1:6" x14ac:dyDescent="0.25">
      <c r="A38" s="32">
        <v>10800</v>
      </c>
      <c r="B38" s="25" t="s">
        <v>37</v>
      </c>
      <c r="C38" s="26"/>
      <c r="D38" s="18"/>
      <c r="E38" s="18"/>
      <c r="F38" s="18"/>
    </row>
    <row r="39" spans="1:6" x14ac:dyDescent="0.25">
      <c r="A39" s="14">
        <v>10810</v>
      </c>
      <c r="B39" s="38" t="s">
        <v>38</v>
      </c>
      <c r="C39" s="39"/>
      <c r="D39" s="17"/>
      <c r="E39" s="18"/>
      <c r="F39" s="18"/>
    </row>
    <row r="40" spans="1:6" x14ac:dyDescent="0.25">
      <c r="A40" s="14">
        <v>10880</v>
      </c>
      <c r="B40" s="15" t="s">
        <v>39</v>
      </c>
      <c r="C40" s="16"/>
      <c r="D40" s="19"/>
      <c r="E40" s="18"/>
      <c r="F40" s="18"/>
    </row>
    <row r="41" spans="1:6" x14ac:dyDescent="0.25">
      <c r="A41" s="32">
        <v>10890</v>
      </c>
      <c r="B41" s="21" t="s">
        <v>40</v>
      </c>
      <c r="C41" s="22"/>
      <c r="D41" s="18"/>
      <c r="E41" s="23">
        <f>D39-D40</f>
        <v>0</v>
      </c>
      <c r="F41" s="24">
        <f>E41</f>
        <v>0</v>
      </c>
    </row>
    <row r="42" spans="1:6" x14ac:dyDescent="0.25">
      <c r="A42" s="32">
        <v>10900</v>
      </c>
      <c r="B42" s="25" t="s">
        <v>41</v>
      </c>
      <c r="C42" s="26"/>
      <c r="D42" s="18"/>
      <c r="E42" s="18"/>
      <c r="F42" s="18"/>
    </row>
    <row r="43" spans="1:6" x14ac:dyDescent="0.25">
      <c r="A43" s="14">
        <v>10910</v>
      </c>
      <c r="B43" s="38" t="s">
        <v>42</v>
      </c>
      <c r="C43" s="39"/>
      <c r="D43" s="17"/>
      <c r="E43" s="18"/>
      <c r="F43" s="18"/>
    </row>
    <row r="44" spans="1:6" x14ac:dyDescent="0.25">
      <c r="A44" s="14">
        <v>10920</v>
      </c>
      <c r="B44" s="38" t="s">
        <v>43</v>
      </c>
      <c r="C44" s="39"/>
      <c r="D44" s="17"/>
      <c r="E44" s="18"/>
      <c r="F44" s="18"/>
    </row>
    <row r="45" spans="1:6" x14ac:dyDescent="0.25">
      <c r="A45" s="14">
        <v>10930</v>
      </c>
      <c r="B45" s="38" t="s">
        <v>44</v>
      </c>
      <c r="C45" s="39"/>
      <c r="D45" s="17"/>
      <c r="E45" s="18"/>
      <c r="F45" s="18"/>
    </row>
    <row r="46" spans="1:6" x14ac:dyDescent="0.25">
      <c r="A46" s="14">
        <v>10940</v>
      </c>
      <c r="B46" s="15" t="s">
        <v>45</v>
      </c>
      <c r="C46" s="16"/>
      <c r="D46" s="17"/>
      <c r="E46" s="18"/>
      <c r="F46" s="18"/>
    </row>
    <row r="47" spans="1:6" x14ac:dyDescent="0.25">
      <c r="A47" s="14">
        <v>10950</v>
      </c>
      <c r="B47" s="38" t="s">
        <v>46</v>
      </c>
      <c r="C47" s="39"/>
      <c r="D47" s="17"/>
      <c r="E47" s="18"/>
      <c r="F47" s="18"/>
    </row>
    <row r="48" spans="1:6" x14ac:dyDescent="0.25">
      <c r="A48" s="14">
        <v>10960</v>
      </c>
      <c r="B48" s="15" t="s">
        <v>47</v>
      </c>
      <c r="C48" s="16"/>
      <c r="D48" s="19"/>
      <c r="E48" s="18"/>
      <c r="F48" s="18"/>
    </row>
    <row r="49" spans="1:6" x14ac:dyDescent="0.25">
      <c r="A49" s="14">
        <v>10970</v>
      </c>
      <c r="B49" s="21" t="s">
        <v>48</v>
      </c>
      <c r="C49" s="22"/>
      <c r="D49" s="18"/>
      <c r="E49" s="31">
        <f>SUM(D43:D48)</f>
        <v>0</v>
      </c>
      <c r="F49" s="18"/>
    </row>
    <row r="50" spans="1:6" x14ac:dyDescent="0.25">
      <c r="A50" s="14">
        <v>10980</v>
      </c>
      <c r="B50" s="40" t="s">
        <v>49</v>
      </c>
      <c r="C50" s="41"/>
      <c r="D50" s="19"/>
      <c r="E50" s="23">
        <f>D50</f>
        <v>0</v>
      </c>
      <c r="F50" s="18"/>
    </row>
    <row r="51" spans="1:6" x14ac:dyDescent="0.25">
      <c r="A51" s="14">
        <v>10990</v>
      </c>
      <c r="B51" s="21" t="s">
        <v>50</v>
      </c>
      <c r="C51" s="22"/>
      <c r="D51" s="18"/>
      <c r="E51" s="18"/>
      <c r="F51" s="24">
        <f>E49-E50</f>
        <v>0</v>
      </c>
    </row>
    <row r="52" spans="1:6" ht="15.75" thickBot="1" x14ac:dyDescent="0.3">
      <c r="A52" s="32">
        <v>11000</v>
      </c>
      <c r="B52" s="25" t="s">
        <v>51</v>
      </c>
      <c r="C52" s="26"/>
      <c r="D52" s="18"/>
      <c r="E52" s="18"/>
      <c r="F52" s="42">
        <f>SUM(F51,F41,F37,F24,F18,F16,F8)</f>
        <v>0</v>
      </c>
    </row>
    <row r="53" spans="1:6" ht="15.75" thickTop="1" x14ac:dyDescent="0.25">
      <c r="A53" s="14"/>
      <c r="B53" s="43"/>
      <c r="C53" s="44"/>
      <c r="D53" s="18"/>
      <c r="E53" s="18"/>
      <c r="F53" s="18"/>
    </row>
    <row r="54" spans="1:6" x14ac:dyDescent="0.25">
      <c r="A54" s="14"/>
      <c r="B54" s="45" t="s">
        <v>52</v>
      </c>
      <c r="C54" s="46"/>
      <c r="D54" s="18"/>
      <c r="E54" s="18"/>
      <c r="F54" s="18"/>
    </row>
    <row r="55" spans="1:6" x14ac:dyDescent="0.25">
      <c r="A55" s="32">
        <v>20100</v>
      </c>
      <c r="B55" s="47" t="s">
        <v>53</v>
      </c>
      <c r="C55" s="48"/>
      <c r="D55" s="18"/>
      <c r="E55" s="18"/>
      <c r="F55" s="18"/>
    </row>
    <row r="56" spans="1:6" x14ac:dyDescent="0.25">
      <c r="A56" s="14">
        <v>20110</v>
      </c>
      <c r="B56" s="49" t="s">
        <v>54</v>
      </c>
      <c r="C56" s="50"/>
      <c r="D56" s="17"/>
      <c r="E56" s="18"/>
      <c r="F56" s="18"/>
    </row>
    <row r="57" spans="1:6" x14ac:dyDescent="0.25">
      <c r="A57" s="14">
        <v>10120</v>
      </c>
      <c r="B57" s="49" t="s">
        <v>55</v>
      </c>
      <c r="C57" s="50"/>
      <c r="D57" s="51"/>
      <c r="E57" s="18"/>
      <c r="F57" s="18"/>
    </row>
    <row r="58" spans="1:6" x14ac:dyDescent="0.25">
      <c r="A58" s="14">
        <v>20125</v>
      </c>
      <c r="B58" s="49" t="s">
        <v>56</v>
      </c>
      <c r="C58" s="50"/>
      <c r="D58" s="17"/>
      <c r="E58" s="18"/>
      <c r="F58" s="18"/>
    </row>
    <row r="59" spans="1:6" x14ac:dyDescent="0.25">
      <c r="A59" s="14">
        <v>20130</v>
      </c>
      <c r="B59" s="49" t="s">
        <v>57</v>
      </c>
      <c r="C59" s="50"/>
      <c r="D59" s="17"/>
      <c r="E59" s="18"/>
      <c r="F59" s="18"/>
    </row>
    <row r="60" spans="1:6" x14ac:dyDescent="0.25">
      <c r="A60" s="14">
        <v>20140</v>
      </c>
      <c r="B60" s="49" t="s">
        <v>58</v>
      </c>
      <c r="C60" s="50"/>
      <c r="D60" s="19"/>
      <c r="E60" s="18"/>
      <c r="F60" s="18"/>
    </row>
    <row r="61" spans="1:6" x14ac:dyDescent="0.25">
      <c r="A61" s="32">
        <v>20200</v>
      </c>
      <c r="B61" s="52" t="s">
        <v>59</v>
      </c>
      <c r="C61" s="53"/>
      <c r="D61" s="18"/>
      <c r="E61" s="23">
        <f>SUM(D56:D60)</f>
        <v>0</v>
      </c>
      <c r="F61" s="24">
        <f>E61</f>
        <v>0</v>
      </c>
    </row>
    <row r="62" spans="1:6" x14ac:dyDescent="0.25">
      <c r="A62" s="32">
        <v>20300</v>
      </c>
      <c r="B62" s="47" t="s">
        <v>60</v>
      </c>
      <c r="C62" s="48"/>
      <c r="D62" s="18"/>
      <c r="E62" s="18"/>
      <c r="F62" s="18"/>
    </row>
    <row r="63" spans="1:6" x14ac:dyDescent="0.25">
      <c r="A63" s="14">
        <v>20310</v>
      </c>
      <c r="B63" s="49" t="s">
        <v>61</v>
      </c>
      <c r="C63" s="50"/>
      <c r="D63" s="17"/>
      <c r="E63" s="18"/>
      <c r="F63" s="18"/>
    </row>
    <row r="64" spans="1:6" x14ac:dyDescent="0.25">
      <c r="A64" s="14">
        <v>20320</v>
      </c>
      <c r="B64" s="49" t="s">
        <v>62</v>
      </c>
      <c r="C64" s="50"/>
      <c r="D64" s="19"/>
      <c r="E64" s="18"/>
      <c r="F64" s="18"/>
    </row>
    <row r="65" spans="1:6" x14ac:dyDescent="0.25">
      <c r="A65" s="32">
        <v>20330</v>
      </c>
      <c r="B65" s="52" t="s">
        <v>63</v>
      </c>
      <c r="C65" s="53"/>
      <c r="D65" s="18"/>
      <c r="E65" s="23">
        <f>SUM(D63:D64)</f>
        <v>0</v>
      </c>
      <c r="F65" s="24">
        <f>E65</f>
        <v>0</v>
      </c>
    </row>
    <row r="66" spans="1:6" x14ac:dyDescent="0.25">
      <c r="A66" s="32">
        <v>20450</v>
      </c>
      <c r="B66" s="52" t="s">
        <v>64</v>
      </c>
      <c r="C66" s="53"/>
      <c r="D66" s="19"/>
      <c r="E66" s="23">
        <f>D66</f>
        <v>0</v>
      </c>
      <c r="F66" s="24">
        <f>E66</f>
        <v>0</v>
      </c>
    </row>
    <row r="67" spans="1:6" x14ac:dyDescent="0.25">
      <c r="A67" s="32">
        <v>20500</v>
      </c>
      <c r="B67" s="52" t="s">
        <v>65</v>
      </c>
      <c r="C67" s="53"/>
      <c r="D67" s="19"/>
      <c r="E67" s="23">
        <f>D67</f>
        <v>0</v>
      </c>
      <c r="F67" s="24">
        <f>E67</f>
        <v>0</v>
      </c>
    </row>
    <row r="68" spans="1:6" x14ac:dyDescent="0.25">
      <c r="A68" s="32">
        <v>20600</v>
      </c>
      <c r="B68" s="47" t="s">
        <v>66</v>
      </c>
      <c r="C68" s="48"/>
      <c r="D68" s="18"/>
      <c r="E68" s="18"/>
      <c r="F68" s="18"/>
    </row>
    <row r="69" spans="1:6" x14ac:dyDescent="0.25">
      <c r="A69" s="14">
        <v>20610</v>
      </c>
      <c r="B69" s="54" t="s">
        <v>67</v>
      </c>
      <c r="C69" s="55"/>
      <c r="D69" s="17"/>
      <c r="E69" s="18"/>
      <c r="F69" s="18"/>
    </row>
    <row r="70" spans="1:6" x14ac:dyDescent="0.25">
      <c r="A70" s="14">
        <v>20620</v>
      </c>
      <c r="B70" s="54" t="s">
        <v>68</v>
      </c>
      <c r="C70" s="55"/>
      <c r="D70" s="17"/>
      <c r="E70" s="18"/>
      <c r="F70" s="18"/>
    </row>
    <row r="71" spans="1:6" x14ac:dyDescent="0.25">
      <c r="A71" s="14">
        <v>20630</v>
      </c>
      <c r="B71" s="54" t="s">
        <v>69</v>
      </c>
      <c r="C71" s="55"/>
      <c r="D71" s="17"/>
      <c r="E71" s="18"/>
      <c r="F71" s="18"/>
    </row>
    <row r="72" spans="1:6" x14ac:dyDescent="0.25">
      <c r="A72" s="14">
        <v>20640</v>
      </c>
      <c r="B72" s="54" t="s">
        <v>70</v>
      </c>
      <c r="C72" s="55"/>
      <c r="D72" s="17"/>
      <c r="E72" s="18"/>
      <c r="F72" s="18"/>
    </row>
    <row r="73" spans="1:6" x14ac:dyDescent="0.25">
      <c r="A73" s="14">
        <v>20650</v>
      </c>
      <c r="B73" s="54" t="s">
        <v>71</v>
      </c>
      <c r="C73" s="55"/>
      <c r="D73" s="19"/>
      <c r="E73" s="18"/>
      <c r="F73" s="18"/>
    </row>
    <row r="74" spans="1:6" x14ac:dyDescent="0.25">
      <c r="A74" s="32">
        <v>20660</v>
      </c>
      <c r="B74" s="52" t="s">
        <v>72</v>
      </c>
      <c r="C74" s="53"/>
      <c r="D74" s="18"/>
      <c r="E74" s="23">
        <f>SUM(D69:D73)</f>
        <v>0</v>
      </c>
      <c r="F74" s="24">
        <f>E74</f>
        <v>0</v>
      </c>
    </row>
    <row r="75" spans="1:6" x14ac:dyDescent="0.25">
      <c r="A75" s="14">
        <v>20700</v>
      </c>
      <c r="B75" s="47" t="s">
        <v>73</v>
      </c>
      <c r="C75" s="48"/>
      <c r="D75" s="18"/>
      <c r="E75" s="18"/>
      <c r="F75" s="18"/>
    </row>
    <row r="76" spans="1:6" x14ac:dyDescent="0.25">
      <c r="A76" s="14">
        <v>20710</v>
      </c>
      <c r="B76" s="54" t="s">
        <v>74</v>
      </c>
      <c r="C76" s="55"/>
      <c r="D76" s="17"/>
      <c r="E76" s="18"/>
      <c r="F76" s="18"/>
    </row>
    <row r="77" spans="1:6" x14ac:dyDescent="0.25">
      <c r="A77" s="14">
        <v>20720</v>
      </c>
      <c r="B77" s="54" t="s">
        <v>75</v>
      </c>
      <c r="C77" s="55"/>
      <c r="D77" s="19"/>
      <c r="E77" s="18"/>
      <c r="F77" s="18"/>
    </row>
    <row r="78" spans="1:6" x14ac:dyDescent="0.25">
      <c r="A78" s="32">
        <v>20750</v>
      </c>
      <c r="B78" s="52" t="s">
        <v>76</v>
      </c>
      <c r="C78" s="53"/>
      <c r="D78" s="18"/>
      <c r="E78" s="23">
        <f>SUM(D76:D77)</f>
        <v>0</v>
      </c>
      <c r="F78" s="24">
        <f>E78</f>
        <v>0</v>
      </c>
    </row>
    <row r="79" spans="1:6" x14ac:dyDescent="0.25">
      <c r="A79" s="32">
        <v>20800</v>
      </c>
      <c r="B79" s="25" t="s">
        <v>77</v>
      </c>
      <c r="C79" s="26"/>
      <c r="D79" s="18"/>
      <c r="E79" s="18"/>
      <c r="F79" s="18"/>
    </row>
    <row r="80" spans="1:6" x14ac:dyDescent="0.25">
      <c r="A80" s="56">
        <v>20810</v>
      </c>
      <c r="B80" s="57" t="s">
        <v>78</v>
      </c>
      <c r="C80" s="58"/>
      <c r="D80" s="59"/>
      <c r="E80" s="60">
        <f>D80</f>
        <v>0</v>
      </c>
      <c r="F80" s="18"/>
    </row>
    <row r="81" spans="1:6" x14ac:dyDescent="0.25">
      <c r="A81" s="56">
        <v>20820</v>
      </c>
      <c r="B81" s="57" t="s">
        <v>79</v>
      </c>
      <c r="C81" s="58"/>
      <c r="D81" s="18"/>
      <c r="E81" s="18"/>
      <c r="F81" s="18"/>
    </row>
    <row r="82" spans="1:6" x14ac:dyDescent="0.25">
      <c r="A82" s="56">
        <v>20830</v>
      </c>
      <c r="B82" s="57" t="s">
        <v>80</v>
      </c>
      <c r="C82" s="58"/>
      <c r="D82" s="61"/>
      <c r="E82" s="18"/>
      <c r="F82" s="18"/>
    </row>
    <row r="83" spans="1:6" x14ac:dyDescent="0.25">
      <c r="A83" s="56">
        <v>20840</v>
      </c>
      <c r="B83" s="62" t="s">
        <v>81</v>
      </c>
      <c r="C83" s="63"/>
      <c r="D83" s="59"/>
      <c r="E83" s="18"/>
      <c r="F83" s="18"/>
    </row>
    <row r="84" spans="1:6" x14ac:dyDescent="0.25">
      <c r="A84" s="32">
        <v>20860</v>
      </c>
      <c r="B84" s="43" t="s">
        <v>82</v>
      </c>
      <c r="C84" s="44"/>
      <c r="D84" s="18"/>
      <c r="E84" s="64">
        <f>SUM(D82:D83)</f>
        <v>0</v>
      </c>
      <c r="F84" s="18"/>
    </row>
    <row r="85" spans="1:6" x14ac:dyDescent="0.25">
      <c r="A85" s="14">
        <v>20900</v>
      </c>
      <c r="B85" s="45" t="s">
        <v>83</v>
      </c>
      <c r="C85" s="46"/>
      <c r="D85" s="18"/>
      <c r="E85" s="18"/>
      <c r="F85" s="18"/>
    </row>
    <row r="86" spans="1:6" x14ac:dyDescent="0.25">
      <c r="A86" s="14">
        <v>20910</v>
      </c>
      <c r="B86" s="15" t="s">
        <v>84</v>
      </c>
      <c r="C86" s="16"/>
      <c r="D86" s="61"/>
      <c r="E86" s="18"/>
      <c r="F86" s="18"/>
    </row>
    <row r="87" spans="1:6" x14ac:dyDescent="0.25">
      <c r="A87" s="14">
        <v>20920</v>
      </c>
      <c r="B87" s="15" t="s">
        <v>85</v>
      </c>
      <c r="C87" s="16"/>
      <c r="D87" s="61"/>
      <c r="E87" s="18"/>
      <c r="F87" s="18"/>
    </row>
    <row r="88" spans="1:6" x14ac:dyDescent="0.25">
      <c r="A88" s="14">
        <v>20930</v>
      </c>
      <c r="B88" s="15" t="s">
        <v>86</v>
      </c>
      <c r="C88" s="16"/>
      <c r="D88" s="61"/>
      <c r="E88" s="18"/>
      <c r="F88" s="18"/>
    </row>
    <row r="89" spans="1:6" x14ac:dyDescent="0.25">
      <c r="A89" s="14">
        <v>20932</v>
      </c>
      <c r="B89" s="15" t="s">
        <v>87</v>
      </c>
      <c r="C89" s="16"/>
      <c r="D89" s="61"/>
      <c r="E89" s="18"/>
      <c r="F89" s="18"/>
    </row>
    <row r="90" spans="1:6" x14ac:dyDescent="0.25">
      <c r="A90" s="14">
        <v>20935</v>
      </c>
      <c r="B90" s="15" t="s">
        <v>88</v>
      </c>
      <c r="C90" s="16"/>
      <c r="D90" s="61"/>
      <c r="E90" s="18"/>
      <c r="F90" s="18"/>
    </row>
    <row r="91" spans="1:6" x14ac:dyDescent="0.25">
      <c r="A91" s="14">
        <v>20940</v>
      </c>
      <c r="B91" s="15" t="s">
        <v>89</v>
      </c>
      <c r="C91" s="16"/>
      <c r="D91" s="61"/>
      <c r="E91" s="18"/>
      <c r="F91" s="18"/>
    </row>
    <row r="92" spans="1:6" x14ac:dyDescent="0.25">
      <c r="A92" s="14">
        <v>20950</v>
      </c>
      <c r="B92" s="15" t="s">
        <v>90</v>
      </c>
      <c r="C92" s="16"/>
      <c r="D92" s="61"/>
      <c r="E92" s="18"/>
      <c r="F92" s="18"/>
    </row>
    <row r="93" spans="1:6" x14ac:dyDescent="0.25">
      <c r="A93" s="14">
        <v>20960</v>
      </c>
      <c r="B93" s="15" t="s">
        <v>91</v>
      </c>
      <c r="C93" s="16"/>
      <c r="D93" s="65" t="str">
        <f>IF('[1]1000'!F29&lt;0,'[1]1000'!F29,"")</f>
        <v/>
      </c>
      <c r="E93" s="18"/>
      <c r="F93" s="18"/>
    </row>
    <row r="94" spans="1:6" x14ac:dyDescent="0.25">
      <c r="A94" s="14">
        <v>20965</v>
      </c>
      <c r="B94" s="15" t="s">
        <v>92</v>
      </c>
      <c r="C94" s="16"/>
      <c r="D94" s="66" t="str">
        <f>IF('[1]1000'!F30&lt;0,'[1]1000'!F30,"")</f>
        <v/>
      </c>
      <c r="E94" s="18"/>
      <c r="F94" s="18"/>
    </row>
    <row r="95" spans="1:6" x14ac:dyDescent="0.25">
      <c r="A95" s="32">
        <v>20970</v>
      </c>
      <c r="B95" s="43" t="s">
        <v>93</v>
      </c>
      <c r="C95" s="44"/>
      <c r="D95" s="18"/>
      <c r="E95" s="23">
        <f>SUM(D86:D94)</f>
        <v>0</v>
      </c>
      <c r="F95" s="18"/>
    </row>
    <row r="96" spans="1:6" x14ac:dyDescent="0.25">
      <c r="A96" s="32">
        <v>20980</v>
      </c>
      <c r="B96" s="67" t="s">
        <v>94</v>
      </c>
      <c r="C96" s="68"/>
      <c r="D96" s="18"/>
      <c r="E96" s="18"/>
      <c r="F96" s="69">
        <f>E84+E95</f>
        <v>0</v>
      </c>
    </row>
    <row r="97" spans="1:6" ht="15.75" thickBot="1" x14ac:dyDescent="0.3">
      <c r="A97" s="70">
        <v>20990</v>
      </c>
      <c r="B97" s="67" t="s">
        <v>95</v>
      </c>
      <c r="C97" s="68"/>
      <c r="D97" s="18"/>
      <c r="E97" s="18"/>
      <c r="F97" s="42">
        <f>SUM(F61,F78,F74,F67,F66,F65,F96)</f>
        <v>0</v>
      </c>
    </row>
    <row r="98" spans="1:6" ht="15.75" thickTop="1" x14ac:dyDescent="0.25">
      <c r="A98" s="71"/>
      <c r="B98" s="72"/>
      <c r="C98" s="67" t="s">
        <v>96</v>
      </c>
      <c r="D98" s="18"/>
      <c r="E98" s="18"/>
      <c r="F98" s="24" t="str">
        <f>IF(F97=F52,"","Not Balanced")</f>
        <v/>
      </c>
    </row>
    <row r="99" spans="1:6" ht="15.75" thickBot="1" x14ac:dyDescent="0.3">
      <c r="A99" s="73">
        <v>20955</v>
      </c>
      <c r="B99" s="74" t="s">
        <v>97</v>
      </c>
      <c r="C99" s="75"/>
      <c r="D99" s="18"/>
      <c r="E99" s="18"/>
      <c r="F99" s="76">
        <v>0</v>
      </c>
    </row>
  </sheetData>
  <mergeCells count="1">
    <mergeCell ref="B1:E1"/>
  </mergeCells>
  <conditionalFormatting sqref="F98">
    <cfRule type="cellIs" dxfId="0" priority="1" stopIfTrue="1" operator="equal">
      <formula>"Not Balanced"</formula>
    </cfRule>
  </conditionalFormatting>
  <dataValidations count="6">
    <dataValidation allowBlank="1" showInputMessage="1" showErrorMessage="1" promptTitle="NOTE" prompt="Loss should be in negative" sqref="D88" xr:uid="{022DF785-FA80-4F9A-85B3-6F98253CA16A}"/>
    <dataValidation type="whole" operator="greaterThanOrEqual" allowBlank="1" showInputMessage="1" showErrorMessage="1" errorTitle="CBN - OFID" error="Data input should be POSITIVE WHOLE NUMBERS " sqref="D89" xr:uid="{C81EB5F5-C852-407A-84A4-D75B006E5706}">
      <formula1>0</formula1>
    </dataValidation>
    <dataValidation operator="greaterThanOrEqual" allowBlank="1" showInputMessage="1" showErrorMessage="1" promptTitle="NOTE" prompt="Loss should be in Bracket" sqref="D92:D93" xr:uid="{E84CA677-B661-4DB4-BA38-E9DC873E0204}"/>
    <dataValidation type="whole" operator="greaterThanOrEqual" allowBlank="1" showInputMessage="1" showErrorMessage="1" errorTitle="CBN - OFID" error="Data input should be POSITIVE WHOLE NUMBERS " promptTitle="NOTE" prompt="Loss should be in Bracket" sqref="D95:D99 D90:D91" xr:uid="{46D82529-F911-4AE8-A734-48BB4A03216C}">
      <formula1>0</formula1>
    </dataValidation>
    <dataValidation type="whole" operator="greaterThanOrEqual" allowBlank="1" showInputMessage="1" showErrorMessage="1" errorTitle="CBN - OFID" error="Data input should be POSITIVE WHOLE NUMBERS" sqref="D4:D87" xr:uid="{10A9232E-15BC-4F80-A915-2FF090D358E9}">
      <formula1>0</formula1>
    </dataValidation>
    <dataValidation type="whole" errorStyle="warning" allowBlank="1" showInputMessage="1" showErrorMessage="1" errorTitle="CBN" error="The data is invalid (not balanced)" promptTitle="CBN" prompt="This cell must be 0" sqref="F98" xr:uid="{307FF11E-7BAE-4D59-90B9-96052F64F9C2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2025-03-05T09:58:25Z</dcterms:created>
  <dc:creator>Adeife Odude</dc:creator>
  <cp:lastModifiedBy>Adeife Odude</cp:lastModifiedBy>
  <dcterms:modified xsi:type="dcterms:W3CDTF">2025-03-05T10:01:10Z</dcterms:modified>
</cp:coreProperties>
</file>