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elatorre\Desktop\2017\LEAN FINANCE\MANUAL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8" i="1"/>
  <c r="D14" i="1"/>
  <c r="D18" i="1"/>
  <c r="D22" i="1"/>
  <c r="D26" i="1"/>
  <c r="D30" i="1"/>
  <c r="D9" i="1"/>
  <c r="D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D32" i="1" s="1"/>
  <c r="D10" i="1" l="1"/>
  <c r="D29" i="1"/>
  <c r="D25" i="1"/>
  <c r="D21" i="1"/>
  <c r="D17" i="1"/>
  <c r="D13" i="1"/>
  <c r="D28" i="1"/>
  <c r="D24" i="1"/>
  <c r="D20" i="1"/>
  <c r="D16" i="1"/>
  <c r="D12" i="1"/>
  <c r="D31" i="1"/>
  <c r="D27" i="1"/>
  <c r="D23" i="1"/>
  <c r="D19" i="1"/>
  <c r="D15" i="1"/>
  <c r="D11" i="1"/>
</calcChain>
</file>

<file path=xl/sharedStrings.xml><?xml version="1.0" encoding="utf-8"?>
<sst xmlns="http://schemas.openxmlformats.org/spreadsheetml/2006/main" count="7" uniqueCount="7">
  <si>
    <t>SIMULACIÓN DE GASTOS FINANCIEROS ASOCIADOS A RETRASOS DE CLIENTES</t>
  </si>
  <si>
    <t>Fecha de emisión de factura</t>
  </si>
  <si>
    <t>Importe</t>
  </si>
  <si>
    <t>% Interés Financiación</t>
  </si>
  <si>
    <t>DÍAS</t>
  </si>
  <si>
    <t>FECHA VENCIMIENTO</t>
  </si>
  <si>
    <t>INTERESES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</si>
</sst>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sz val="11"/>
      <color rgb="FFA6A3A1"/>
      <name val="Lato"/>
      <family val="2"/>
    </font>
    <font>
      <sz val="16"/>
      <color rgb="FFA3D3BC"/>
      <name val="Lato"/>
      <family val="2"/>
    </font>
    <font>
      <b/>
      <sz val="11"/>
      <color rgb="FF00CCFF"/>
      <name val="La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0" fontId="2" fillId="0" borderId="0" xfId="2" applyNumberFormat="1" applyFont="1"/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44" fontId="3" fillId="0" borderId="0" xfId="1" applyFont="1" applyAlignment="1">
      <alignment vertical="center"/>
    </xf>
    <xf numFmtId="14" fontId="5" fillId="0" borderId="0" xfId="0" applyNumberFormat="1" applyFont="1" applyAlignment="1">
      <alignment horizontal="right"/>
    </xf>
    <xf numFmtId="44" fontId="5" fillId="0" borderId="0" xfId="1" applyFont="1" applyAlignment="1">
      <alignment horizontal="right"/>
    </xf>
    <xf numFmtId="10" fontId="5" fillId="0" borderId="0" xfId="2" applyNumberFormat="1" applyFont="1" applyAlignment="1">
      <alignment horizontal="right"/>
    </xf>
    <xf numFmtId="0" fontId="4" fillId="0" borderId="0" xfId="0" applyFont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showGridLines="0" tabSelected="1" zoomScaleNormal="100" workbookViewId="0">
      <selection activeCell="D10" sqref="D10"/>
    </sheetView>
  </sheetViews>
  <sheetFormatPr baseColWidth="10" defaultRowHeight="14.25" x14ac:dyDescent="0.2"/>
  <cols>
    <col min="1" max="1" width="11.42578125" style="1"/>
    <col min="2" max="2" width="6.140625" style="1" bestFit="1" customWidth="1"/>
    <col min="3" max="3" width="26.42578125" style="1" customWidth="1"/>
    <col min="4" max="4" width="15.5703125" style="1" bestFit="1" customWidth="1"/>
    <col min="5" max="16384" width="11.42578125" style="1"/>
  </cols>
  <sheetData>
    <row r="1" spans="2:9" ht="59.25" customHeight="1" x14ac:dyDescent="0.2">
      <c r="B1" s="9" t="s">
        <v>0</v>
      </c>
      <c r="C1" s="9"/>
      <c r="D1" s="9"/>
    </row>
    <row r="3" spans="2:9" x14ac:dyDescent="0.2">
      <c r="C3" s="1" t="s">
        <v>1</v>
      </c>
      <c r="D3" s="6">
        <v>43252</v>
      </c>
      <c r="I3" s="2"/>
    </row>
    <row r="4" spans="2:9" x14ac:dyDescent="0.2">
      <c r="C4" s="1" t="s">
        <v>2</v>
      </c>
      <c r="D4" s="7">
        <v>100000</v>
      </c>
    </row>
    <row r="5" spans="2:9" x14ac:dyDescent="0.2">
      <c r="C5" s="1" t="s">
        <v>3</v>
      </c>
      <c r="D5" s="8">
        <v>6.5000000000000002E-2</v>
      </c>
    </row>
    <row r="7" spans="2:9" x14ac:dyDescent="0.2">
      <c r="B7" s="1" t="s">
        <v>4</v>
      </c>
      <c r="C7" s="1" t="s">
        <v>5</v>
      </c>
      <c r="D7" s="1" t="s">
        <v>6</v>
      </c>
    </row>
    <row r="8" spans="2:9" x14ac:dyDescent="0.2">
      <c r="B8" s="3">
        <v>0</v>
      </c>
      <c r="C8" s="4">
        <f>+$D$3+B8</f>
        <v>43252</v>
      </c>
      <c r="D8" s="5">
        <f>+$D$4*(1*$D$5)^(B8/360)-$D$4</f>
        <v>0</v>
      </c>
    </row>
    <row r="9" spans="2:9" x14ac:dyDescent="0.2">
      <c r="B9" s="3">
        <f>+B8+15</f>
        <v>15</v>
      </c>
      <c r="C9" s="4">
        <f t="shared" ref="C9:C32" si="0">+$D$3+B9</f>
        <v>43267</v>
      </c>
      <c r="D9" s="5">
        <f>+$D$4*(1+$D$5)^(B9/360)-$D$4</f>
        <v>262.73955347757146</v>
      </c>
    </row>
    <row r="10" spans="2:9" x14ac:dyDescent="0.2">
      <c r="B10" s="3">
        <f t="shared" ref="B10:B32" si="1">+B9+15</f>
        <v>30</v>
      </c>
      <c r="C10" s="4">
        <f t="shared" si="0"/>
        <v>43282</v>
      </c>
      <c r="D10" s="5">
        <f>+$D$4*(1+$D$5)^(B10/360)-$D$4</f>
        <v>526.1694276847702</v>
      </c>
    </row>
    <row r="11" spans="2:9" x14ac:dyDescent="0.2">
      <c r="B11" s="3">
        <f t="shared" si="1"/>
        <v>45</v>
      </c>
      <c r="C11" s="4">
        <f t="shared" si="0"/>
        <v>43297</v>
      </c>
      <c r="D11" s="5">
        <f t="shared" ref="D11:D32" si="2">+$D$4*(1+$D$5)^(B11/360)-$D$4</f>
        <v>790.29143636720255</v>
      </c>
    </row>
    <row r="12" spans="2:9" x14ac:dyDescent="0.2">
      <c r="B12" s="3">
        <f t="shared" si="1"/>
        <v>60</v>
      </c>
      <c r="C12" s="4">
        <f t="shared" si="0"/>
        <v>43312</v>
      </c>
      <c r="D12" s="5">
        <f t="shared" si="2"/>
        <v>1055.1073980358633</v>
      </c>
    </row>
    <row r="13" spans="2:9" x14ac:dyDescent="0.2">
      <c r="B13" s="3">
        <f t="shared" si="1"/>
        <v>75</v>
      </c>
      <c r="C13" s="4">
        <f t="shared" si="0"/>
        <v>43327</v>
      </c>
      <c r="D13" s="5">
        <f t="shared" si="2"/>
        <v>1320.6191359797667</v>
      </c>
    </row>
    <row r="14" spans="2:9" x14ac:dyDescent="0.2">
      <c r="B14" s="3">
        <f t="shared" si="1"/>
        <v>90</v>
      </c>
      <c r="C14" s="4">
        <f t="shared" si="0"/>
        <v>43342</v>
      </c>
      <c r="D14" s="5">
        <f t="shared" si="2"/>
        <v>1586.8284782783594</v>
      </c>
    </row>
    <row r="15" spans="2:9" x14ac:dyDescent="0.2">
      <c r="B15" s="3">
        <f t="shared" si="1"/>
        <v>105</v>
      </c>
      <c r="C15" s="4">
        <f t="shared" si="0"/>
        <v>43357</v>
      </c>
      <c r="D15" s="5">
        <f t="shared" si="2"/>
        <v>1853.7372578142094</v>
      </c>
    </row>
    <row r="16" spans="2:9" x14ac:dyDescent="0.2">
      <c r="B16" s="3">
        <f t="shared" si="1"/>
        <v>120</v>
      </c>
      <c r="C16" s="4">
        <f t="shared" si="0"/>
        <v>43372</v>
      </c>
      <c r="D16" s="5">
        <f t="shared" si="2"/>
        <v>2121.3473122856376</v>
      </c>
    </row>
    <row r="17" spans="2:4" x14ac:dyDescent="0.2">
      <c r="B17" s="3">
        <f t="shared" si="1"/>
        <v>135</v>
      </c>
      <c r="C17" s="4">
        <f t="shared" si="0"/>
        <v>43387</v>
      </c>
      <c r="D17" s="5">
        <f t="shared" si="2"/>
        <v>2389.6604842192319</v>
      </c>
    </row>
    <row r="18" spans="2:4" x14ac:dyDescent="0.2">
      <c r="B18" s="3">
        <f t="shared" si="1"/>
        <v>150</v>
      </c>
      <c r="C18" s="4">
        <f t="shared" si="0"/>
        <v>43402</v>
      </c>
      <c r="D18" s="5">
        <f t="shared" si="2"/>
        <v>2658.6786209826823</v>
      </c>
    </row>
    <row r="19" spans="2:4" x14ac:dyDescent="0.2">
      <c r="B19" s="3">
        <f t="shared" si="1"/>
        <v>165</v>
      </c>
      <c r="C19" s="4">
        <f t="shared" si="0"/>
        <v>43417</v>
      </c>
      <c r="D19" s="5">
        <f t="shared" si="2"/>
        <v>2928.4035747974413</v>
      </c>
    </row>
    <row r="20" spans="2:4" x14ac:dyDescent="0.2">
      <c r="B20" s="3">
        <f t="shared" si="1"/>
        <v>180</v>
      </c>
      <c r="C20" s="4">
        <f t="shared" si="0"/>
        <v>43432</v>
      </c>
      <c r="D20" s="5">
        <f t="shared" si="2"/>
        <v>3198.8372027514706</v>
      </c>
    </row>
    <row r="21" spans="2:4" x14ac:dyDescent="0.2">
      <c r="B21" s="3">
        <f t="shared" si="1"/>
        <v>195</v>
      </c>
      <c r="C21" s="4">
        <f t="shared" si="0"/>
        <v>43447</v>
      </c>
      <c r="D21" s="5">
        <f t="shared" si="2"/>
        <v>3469.9813668120187</v>
      </c>
    </row>
    <row r="22" spans="2:4" x14ac:dyDescent="0.2">
      <c r="B22" s="3">
        <f t="shared" si="1"/>
        <v>210</v>
      </c>
      <c r="C22" s="4">
        <f t="shared" si="0"/>
        <v>43462</v>
      </c>
      <c r="D22" s="5">
        <f t="shared" si="2"/>
        <v>3741.8379338385275</v>
      </c>
    </row>
    <row r="23" spans="2:4" x14ac:dyDescent="0.2">
      <c r="B23" s="3">
        <f t="shared" si="1"/>
        <v>225</v>
      </c>
      <c r="C23" s="4">
        <f t="shared" si="0"/>
        <v>43477</v>
      </c>
      <c r="D23" s="5">
        <f t="shared" si="2"/>
        <v>4014.4087755953369</v>
      </c>
    </row>
    <row r="24" spans="2:4" x14ac:dyDescent="0.2">
      <c r="B24" s="3">
        <f t="shared" si="1"/>
        <v>240</v>
      </c>
      <c r="C24" s="4">
        <f t="shared" si="0"/>
        <v>43492</v>
      </c>
      <c r="D24" s="5">
        <f t="shared" si="2"/>
        <v>4287.6957687646936</v>
      </c>
    </row>
    <row r="25" spans="2:4" x14ac:dyDescent="0.2">
      <c r="B25" s="3">
        <f t="shared" si="1"/>
        <v>255</v>
      </c>
      <c r="C25" s="4">
        <f t="shared" si="0"/>
        <v>43507</v>
      </c>
      <c r="D25" s="5">
        <f t="shared" si="2"/>
        <v>4561.7007949595863</v>
      </c>
    </row>
    <row r="26" spans="2:4" x14ac:dyDescent="0.2">
      <c r="B26" s="3">
        <f t="shared" si="1"/>
        <v>270</v>
      </c>
      <c r="C26" s="4">
        <f t="shared" si="0"/>
        <v>43522</v>
      </c>
      <c r="D26" s="5">
        <f t="shared" si="2"/>
        <v>4836.4257407368423</v>
      </c>
    </row>
    <row r="27" spans="2:4" x14ac:dyDescent="0.2">
      <c r="B27" s="3">
        <f t="shared" si="1"/>
        <v>285</v>
      </c>
      <c r="C27" s="4">
        <f t="shared" si="0"/>
        <v>43537</v>
      </c>
      <c r="D27" s="5">
        <f t="shared" si="2"/>
        <v>5111.8724976099184</v>
      </c>
    </row>
    <row r="28" spans="2:4" x14ac:dyDescent="0.2">
      <c r="B28" s="3">
        <f t="shared" si="1"/>
        <v>300</v>
      </c>
      <c r="C28" s="4">
        <f t="shared" si="0"/>
        <v>43552</v>
      </c>
      <c r="D28" s="5">
        <f t="shared" si="2"/>
        <v>5388.0429620620562</v>
      </c>
    </row>
    <row r="29" spans="2:4" x14ac:dyDescent="0.2">
      <c r="B29" s="3">
        <f t="shared" si="1"/>
        <v>315</v>
      </c>
      <c r="C29" s="4">
        <f t="shared" si="0"/>
        <v>43567</v>
      </c>
      <c r="D29" s="5">
        <f t="shared" si="2"/>
        <v>5664.939035559335</v>
      </c>
    </row>
    <row r="30" spans="2:4" x14ac:dyDescent="0.2">
      <c r="B30" s="3">
        <f t="shared" si="1"/>
        <v>330</v>
      </c>
      <c r="C30" s="4">
        <f t="shared" si="0"/>
        <v>43582</v>
      </c>
      <c r="D30" s="5">
        <f t="shared" si="2"/>
        <v>5942.5626245637395</v>
      </c>
    </row>
    <row r="31" spans="2:4" x14ac:dyDescent="0.2">
      <c r="B31" s="3">
        <f t="shared" si="1"/>
        <v>345</v>
      </c>
      <c r="C31" s="4">
        <f t="shared" si="0"/>
        <v>43597</v>
      </c>
      <c r="D31" s="5">
        <f t="shared" si="2"/>
        <v>6220.9156405462272</v>
      </c>
    </row>
    <row r="32" spans="2:4" x14ac:dyDescent="0.2">
      <c r="B32" s="3">
        <f t="shared" si="1"/>
        <v>360</v>
      </c>
      <c r="C32" s="4">
        <f t="shared" si="0"/>
        <v>43612</v>
      </c>
      <c r="D32" s="5">
        <f t="shared" si="2"/>
        <v>6500</v>
      </c>
    </row>
  </sheetData>
  <mergeCells count="1">
    <mergeCell ref="B1:D1"/>
  </mergeCells>
  <pageMargins left="0.7" right="0.7" top="0.75" bottom="0.75" header="0.3" footer="0.3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jdelatorre</dc:creator>
  <cp:lastModifiedBy>jdelatorre</cp:lastModifiedBy>
  <dcterms:created xsi:type="dcterms:W3CDTF">2018-05-02T11:45:39Z</dcterms:created>
  <dcterms:modified xsi:type="dcterms:W3CDTF">2018-05-02T12:08:43Z</dcterms:modified>
</cp:coreProperties>
</file>